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7125" yWindow="345" windowWidth="7185" windowHeight="6480" tabRatio="864"/>
  </bookViews>
  <sheets>
    <sheet name="Contents" sheetId="59" r:id="rId1"/>
    <sheet name="Oil – Proved reserves" sheetId="2" r:id="rId2"/>
    <sheet name="Oil - proved reserves history" sheetId="63" r:id="rId3"/>
    <sheet name="Oil Production – barrels" sheetId="40" r:id="rId4"/>
    <sheet name="Oil Production – tonnes" sheetId="4" r:id="rId5"/>
    <sheet name="Oil Consumption – barrels" sheetId="41" r:id="rId6"/>
    <sheet name="Oil Consumption – tonnes" sheetId="6" r:id="rId7"/>
    <sheet name="Oil - Regional consumption " sheetId="7" r:id="rId8"/>
    <sheet name="Oil –  Spot crude prices" sheetId="12" r:id="rId9"/>
    <sheet name="Oil - crude prices since 1861" sheetId="64" r:id="rId10"/>
    <sheet name="Oil - Refinery capacities" sheetId="13" r:id="rId11"/>
    <sheet name="Oil - Refinery throughputs" sheetId="14" r:id="rId12"/>
    <sheet name="Oil - Regional refining margins" sheetId="66" r:id="rId13"/>
    <sheet name="Oil - Trade movements" sheetId="15" r:id="rId14"/>
    <sheet name="Oil - Inter-area movements " sheetId="16" r:id="rId15"/>
    <sheet name="Oil - Imports and exports" sheetId="19" r:id="rId16"/>
    <sheet name="Gas – Proved reserves" sheetId="44" r:id="rId17"/>
    <sheet name="Gas - Proved reserves history " sheetId="65" r:id="rId18"/>
    <sheet name="Gas Production – bcm" sheetId="46" r:id="rId19"/>
    <sheet name="Gas Production – bcf" sheetId="54" r:id="rId20"/>
    <sheet name="Gas Production – tonnes" sheetId="45" r:id="rId21"/>
    <sheet name="Gas Consumption – bcm" sheetId="48" r:id="rId22"/>
    <sheet name="Gas Consumption – bcf" sheetId="55" r:id="rId23"/>
    <sheet name="Gas Consumption – tonnes" sheetId="47" r:id="rId24"/>
    <sheet name="Gas - Trade - pipeline" sheetId="70" r:id="rId25"/>
    <sheet name="Gas – Trade movements LNG" sheetId="49" r:id="rId26"/>
    <sheet name="Gas - Trade 2010-2011" sheetId="80" r:id="rId27"/>
    <sheet name="Gas - Prices " sheetId="53" r:id="rId28"/>
    <sheet name="Coal - Reserves" sheetId="42" r:id="rId29"/>
    <sheet name="Coal - Prices" sheetId="43" r:id="rId30"/>
    <sheet name="Coal - Production tonnes" sheetId="60" r:id="rId31"/>
    <sheet name=" Coal - Production Mtoe" sheetId="26" r:id="rId32"/>
    <sheet name="Coal - Consumption Mtoe" sheetId="27" r:id="rId33"/>
    <sheet name="Nuclear Energy Consumption TWh" sheetId="61" r:id="rId34"/>
    <sheet name="Nuclear Energy Consumption Mtoe" sheetId="68" r:id="rId35"/>
    <sheet name="Hydro Consumption TWh" sheetId="62" r:id="rId36"/>
    <sheet name=" Hydro Consumption-Mtoe" sheetId="52" r:id="rId37"/>
    <sheet name="Other renewables-Mtoe" sheetId="75" r:id="rId38"/>
    <sheet name="Other renewables-Twh" sheetId="76" r:id="rId39"/>
    <sheet name="Solar consumption-Twh" sheetId="50" r:id="rId40"/>
    <sheet name="Wind consumption-Twh " sheetId="82" r:id="rId41"/>
    <sheet name="Other consumption - Twh" sheetId="83" r:id="rId42"/>
    <sheet name="Biofuels Production - barrels " sheetId="79" r:id="rId43"/>
    <sheet name="Biofuels Production - Ktoe" sheetId="78" r:id="rId44"/>
    <sheet name="Primary Energy - Consumption" sheetId="56" r:id="rId45"/>
    <sheet name="Primary Energy - Cons by fuel" sheetId="57" r:id="rId46"/>
    <sheet name="Electricity Generation " sheetId="58" r:id="rId47"/>
    <sheet name="Carbon Dioxide Emissions" sheetId="69" r:id="rId48"/>
    <sheet name="Geothermal capacity" sheetId="71" r:id="rId49"/>
    <sheet name="Solar capacity" sheetId="72" r:id="rId50"/>
    <sheet name="Wind capacity" sheetId="73" r:id="rId51"/>
    <sheet name="Approximate conversion factors" sheetId="39" r:id="rId52"/>
    <sheet name="Definitions" sheetId="67" r:id="rId53"/>
  </sheets>
  <definedNames>
    <definedName name="\I" localSheetId="19">'Gas Production – bcf'!#REF!</definedName>
    <definedName name="\I">#REF!</definedName>
    <definedName name="\P" localSheetId="19">'Gas Production – bcf'!#REF!</definedName>
    <definedName name="\P">#REF!</definedName>
    <definedName name="aa">'Oil Consumption – barrels'!#REF!</definedName>
    <definedName name="INIT" localSheetId="22">#REF!</definedName>
    <definedName name="INIT" localSheetId="19">'Gas Production – bcf'!#REF!</definedName>
    <definedName name="INIT" localSheetId="44">#REF!</definedName>
    <definedName name="INIT">#REF!</definedName>
    <definedName name="LEAP" localSheetId="19">'Gas Production – bcf'!#REF!</definedName>
    <definedName name="LEAP">#REF!</definedName>
    <definedName name="NONLEAP" localSheetId="19">'Gas Production – bcf'!#REF!</definedName>
    <definedName name="NONLEAP">#REF!</definedName>
    <definedName name="_xlnm.Print_Area" localSheetId="3">'Oil Production – barrels'!#REF!</definedName>
    <definedName name="Print1" localSheetId="22">#REF!</definedName>
    <definedName name="Print1" localSheetId="19">'Gas Production – bcf'!#REF!</definedName>
    <definedName name="Print1" localSheetId="44">#REF!</definedName>
    <definedName name="Print1">#REF!</definedName>
  </definedNames>
  <calcPr calcId="145621"/>
</workbook>
</file>

<file path=xl/calcChain.xml><?xml version="1.0" encoding="utf-8"?>
<calcChain xmlns="http://schemas.openxmlformats.org/spreadsheetml/2006/main">
  <c r="AH22" i="15" l="1"/>
  <c r="AI20" i="15"/>
  <c r="AH20" i="15"/>
  <c r="AH19" i="15"/>
  <c r="AI18" i="15"/>
  <c r="AH17" i="15"/>
  <c r="AI17" i="15"/>
  <c r="AI16" i="15"/>
  <c r="AH16" i="15"/>
  <c r="AH15" i="15"/>
  <c r="AI14" i="15"/>
  <c r="AH13" i="15"/>
  <c r="AI13" i="15"/>
  <c r="AI12" i="15"/>
  <c r="AH12" i="15"/>
  <c r="AH11" i="15"/>
  <c r="AH9" i="15"/>
  <c r="AI7" i="15"/>
  <c r="AH7" i="15"/>
  <c r="AH6" i="15"/>
  <c r="AI5" i="15"/>
  <c r="I10" i="80"/>
  <c r="E10" i="80"/>
  <c r="W23" i="15"/>
  <c r="AH5" i="15"/>
  <c r="AI6" i="15"/>
  <c r="AG8" i="15"/>
  <c r="AI11" i="15"/>
  <c r="AH14" i="15"/>
  <c r="AI15" i="15"/>
  <c r="AH18" i="15"/>
  <c r="AI19" i="15"/>
  <c r="AG21" i="15"/>
  <c r="AH8" i="15"/>
  <c r="AI8" i="15"/>
  <c r="AI9" i="15"/>
  <c r="AH21" i="15"/>
  <c r="AI21" i="15"/>
  <c r="AI22" i="15"/>
</calcChain>
</file>

<file path=xl/sharedStrings.xml><?xml version="1.0" encoding="utf-8"?>
<sst xmlns="http://schemas.openxmlformats.org/spreadsheetml/2006/main" count="10105" uniqueCount="751">
  <si>
    <t>are counted as consumption for the converted fuel."</t>
  </si>
  <si>
    <t xml:space="preserve">Renewable energy </t>
  </si>
  <si>
    <t>United Kindgom</t>
  </si>
  <si>
    <t xml:space="preserve">                Non-OECD</t>
  </si>
  <si>
    <t xml:space="preserve">                European Union</t>
  </si>
  <si>
    <t>Source: Includes data from F.O. Lichts; US Energy Information Administration.</t>
  </si>
  <si>
    <t>♦ Less than 0.05%.</t>
  </si>
  <si>
    <t>Biofuels production</t>
  </si>
  <si>
    <t>Notes:  Annual changes and shares of total are calculated using million tonnes per annum figures.</t>
  </si>
  <si>
    <t xml:space="preserve">                 Non-OPEC £</t>
  </si>
  <si>
    <t xml:space="preserve">  Excludes liquid fuels from other sources such as biomass and coal derivatives.</t>
  </si>
  <si>
    <t>* Includes crude oil, shale oil, oil sands and NGLs ( the liquid content of natural gas where this is recovered separately).</t>
  </si>
  <si>
    <t>* Includes crude oil, shale oil, oil sands and NGLs (the liquid content of natural gas where this is recovered separately).</t>
  </si>
  <si>
    <t>Notes: Annual changes and shares of total are calculated using million tonnes per annum figures.</t>
  </si>
  <si>
    <t xml:space="preserve"> production were to continue at that rate.</t>
  </si>
  <si>
    <t>Annual changes and shares of total are calculated using thousand million barrels figures.</t>
  </si>
  <si>
    <t xml:space="preserve">            No use is made of confidential information obtained by BP in the course of its business </t>
  </si>
  <si>
    <t xml:space="preserve">            Statistics published in this Review are taken from government sources and published data.</t>
  </si>
  <si>
    <t xml:space="preserve">All countries listed above under the headings Europe and the Former Soviet Union </t>
  </si>
  <si>
    <t xml:space="preserve">Armenia, Azerbaijan, Belarus, Estonia, Georgia, Kazakhstan, Kyrgyzstan, Latvia, Lithuania, Moldova, Russian Federation, Tajikistan, Turkmenistan, Ukraine, Uzbekistan. </t>
  </si>
  <si>
    <t xml:space="preserve">Austria, Belgium, Bulgaria, Cyprus, Czech Republic, Denmark, Estonia, Finland, France, Germany, Greece,  Hungary, Republic of Ireland, Italy, Latvia, Lithuania, Luxembourg, Malta, Netherlands, Poland, Portugal, Romania, Slovakia, Slovenia, Spain, Sweden, UK. </t>
  </si>
  <si>
    <t>Colombia</t>
  </si>
  <si>
    <t>Venezuela</t>
  </si>
  <si>
    <t>Oil: Production – barrels (from 1965)</t>
  </si>
  <si>
    <t>Oil: Consumption – barrels (from 1965)</t>
  </si>
  <si>
    <t>Oil: Production – tonnes (from 1965)</t>
  </si>
  <si>
    <t xml:space="preserve">Oil: Inter-area movements </t>
  </si>
  <si>
    <t>Vietnam</t>
  </si>
  <si>
    <t>n/a</t>
  </si>
  <si>
    <t>Kilolitres</t>
  </si>
  <si>
    <t>Barrels</t>
  </si>
  <si>
    <t>US gallons</t>
  </si>
  <si>
    <t>Barrels/day</t>
  </si>
  <si>
    <t xml:space="preserve"> *Based on worldwide average gravity.</t>
  </si>
  <si>
    <t>To convert</t>
  </si>
  <si>
    <t>Products</t>
  </si>
  <si>
    <t>to tonnes</t>
  </si>
  <si>
    <t>to barrels</t>
  </si>
  <si>
    <t>to kilolitres</t>
  </si>
  <si>
    <t>1 trillion British thermal units</t>
  </si>
  <si>
    <t>1 million barrels oil equivalent</t>
  </si>
  <si>
    <t>Units</t>
  </si>
  <si>
    <t>1 billion cubic feet NG</t>
  </si>
  <si>
    <t>1 million tonnes oil equivalent</t>
  </si>
  <si>
    <t>1 million tonnes LNG</t>
  </si>
  <si>
    <t>= 1.1023 short tons</t>
  </si>
  <si>
    <t>1 kilolitre = 6.2898 barrels</t>
  </si>
  <si>
    <t>1 kilocalorie (kcal) = 4.187 kJ = 3.968 Btu</t>
  </si>
  <si>
    <t>1 kilojoule (kJ) = 0.239 kcal = 0.948 Btu</t>
  </si>
  <si>
    <t>1 British thermal unit (Btu) = 0.252 kcal = 1.055 kJ</t>
  </si>
  <si>
    <t>1 kilowatt-hour (kWh) = 860 kcal = 3600 kJ = 3412 Btu</t>
  </si>
  <si>
    <t>Calorific equivalents</t>
  </si>
  <si>
    <t>One tonne of oil equivalent equals approximately:</t>
  </si>
  <si>
    <t xml:space="preserve">Heat units </t>
  </si>
  <si>
    <t>Residual fuel oil</t>
  </si>
  <si>
    <t>kilolitres</t>
  </si>
  <si>
    <t>barrels</t>
  </si>
  <si>
    <t>gallons</t>
  </si>
  <si>
    <t>year</t>
  </si>
  <si>
    <t>From</t>
  </si>
  <si>
    <t>Multiply by</t>
  </si>
  <si>
    <t>Tonnes (metric)</t>
  </si>
  <si>
    <t>–</t>
  </si>
  <si>
    <t>Oil: Proved reserves</t>
  </si>
  <si>
    <t>Trinidad &amp; Tobago</t>
  </si>
  <si>
    <t>To</t>
  </si>
  <si>
    <t>tonnes</t>
  </si>
  <si>
    <t>US</t>
  </si>
  <si>
    <t>tonnes/</t>
  </si>
  <si>
    <t>Crude oil*</t>
  </si>
  <si>
    <t>(metric)</t>
  </si>
  <si>
    <t>Other S. &amp; Cent. America</t>
  </si>
  <si>
    <t>Brazil</t>
  </si>
  <si>
    <t>Mexico</t>
  </si>
  <si>
    <t>China</t>
  </si>
  <si>
    <t>Other Asia Pacific</t>
  </si>
  <si>
    <t xml:space="preserve">1 metric tonne = 2204.62 lb. </t>
  </si>
  <si>
    <t>10 million kilocalories</t>
  </si>
  <si>
    <t>42 gigajoules</t>
  </si>
  <si>
    <t>40 million Btu</t>
  </si>
  <si>
    <t>Solid fuels</t>
  </si>
  <si>
    <t>1.5 tonnes of hard coal</t>
  </si>
  <si>
    <t>3 tonnes of lignite</t>
  </si>
  <si>
    <t>Gaseous fuels</t>
  </si>
  <si>
    <t xml:space="preserve">See Natural gas and LNG table </t>
  </si>
  <si>
    <t>Electricity</t>
  </si>
  <si>
    <t>12 megawatt-hours</t>
  </si>
  <si>
    <t>Canada</t>
  </si>
  <si>
    <t>Azerbaijan</t>
  </si>
  <si>
    <t>Kazakhstan</t>
  </si>
  <si>
    <t>Russian Federation</t>
  </si>
  <si>
    <t>Turkmenistan</t>
  </si>
  <si>
    <t>Uzbekistan</t>
  </si>
  <si>
    <t>Iran</t>
  </si>
  <si>
    <t>Iraq</t>
  </si>
  <si>
    <t>Kuwait</t>
  </si>
  <si>
    <t>Saudi Arabia</t>
  </si>
  <si>
    <t>Syria</t>
  </si>
  <si>
    <t>Yemen</t>
  </si>
  <si>
    <t>Other Middle East</t>
  </si>
  <si>
    <t>Total Middle East</t>
  </si>
  <si>
    <t>Angola</t>
  </si>
  <si>
    <t>Egypt</t>
  </si>
  <si>
    <t>Total North America</t>
  </si>
  <si>
    <t>Argentina</t>
  </si>
  <si>
    <t>Ecuador</t>
  </si>
  <si>
    <t>Peru</t>
  </si>
  <si>
    <t>Total Asia Pacific</t>
  </si>
  <si>
    <t>Approximate conversion factors</t>
  </si>
  <si>
    <t>Total S. &amp; Cent. America</t>
  </si>
  <si>
    <t>Denmark</t>
  </si>
  <si>
    <t>Italy</t>
  </si>
  <si>
    <t>Norway</t>
  </si>
  <si>
    <t>Romania</t>
  </si>
  <si>
    <t>United Kingdom</t>
  </si>
  <si>
    <t>Gabon</t>
  </si>
  <si>
    <t>Libya</t>
  </si>
  <si>
    <t>Tunisia</t>
  </si>
  <si>
    <t>Other Africa</t>
  </si>
  <si>
    <t>Total Africa</t>
  </si>
  <si>
    <t>Brunei</t>
  </si>
  <si>
    <t>India</t>
  </si>
  <si>
    <t>Papua New Guinea</t>
  </si>
  <si>
    <t>Thailand</t>
  </si>
  <si>
    <t>LPG</t>
  </si>
  <si>
    <t>Algeria</t>
  </si>
  <si>
    <t>Australia</t>
  </si>
  <si>
    <t>Indonesia</t>
  </si>
  <si>
    <t>Malaysia</t>
  </si>
  <si>
    <t>Gasoline</t>
  </si>
  <si>
    <t>billion cubic</t>
  </si>
  <si>
    <t>million tonnes</t>
  </si>
  <si>
    <t>trillion British</t>
  </si>
  <si>
    <t>million barrels</t>
  </si>
  <si>
    <t>Natural gas and LNG</t>
  </si>
  <si>
    <t>metres NG</t>
  </si>
  <si>
    <t>feet NG</t>
  </si>
  <si>
    <t>oil equivalent</t>
  </si>
  <si>
    <t>LNG</t>
  </si>
  <si>
    <t>thermal units</t>
  </si>
  <si>
    <t>1 billion cubic metres NG</t>
  </si>
  <si>
    <t>Nigeria</t>
  </si>
  <si>
    <t>Oman</t>
  </si>
  <si>
    <t>Qatar</t>
  </si>
  <si>
    <t>United Arab Emirates</t>
  </si>
  <si>
    <t>Coal: Prices</t>
  </si>
  <si>
    <t>^</t>
  </si>
  <si>
    <t>internet at:</t>
  </si>
  <si>
    <t xml:space="preserve">Oil: Spot crude prices </t>
  </si>
  <si>
    <t>Oil: Regional consumption – by product group (from 1965)</t>
  </si>
  <si>
    <t>Oil: Refinery capacities (from 1965)</t>
  </si>
  <si>
    <t>Oil: Refinery throughputs (from 1980)</t>
  </si>
  <si>
    <t xml:space="preserve">Oil: Imports and exports </t>
  </si>
  <si>
    <t>Gas: Proved reserves</t>
  </si>
  <si>
    <t xml:space="preserve">Gas: Prices </t>
  </si>
  <si>
    <t>Oil: Consumption – tonnes (from 1965)</t>
  </si>
  <si>
    <t>Gas: Trade movements  pipeline</t>
  </si>
  <si>
    <t>Gas: Trade movements LNG</t>
  </si>
  <si>
    <t>Coal: Reserves</t>
  </si>
  <si>
    <t>w</t>
  </si>
  <si>
    <t>Other terms</t>
  </si>
  <si>
    <t>Coal: Production - Mtoe (from 1981)</t>
  </si>
  <si>
    <t>Hydroelectricity – Consumption Mtoe (from 1965)</t>
  </si>
  <si>
    <t>Nuclear Energy – Consumption  Mtoe (from 1965)</t>
  </si>
  <si>
    <t>Coal: Consumption - Mtoe (from 1965)</t>
  </si>
  <si>
    <t>Gas: Consumption – Mtoe (from 1965)</t>
  </si>
  <si>
    <t>Gas: Production – Mtoe (from 1970)</t>
  </si>
  <si>
    <t>Primary Energy: Consumption Mtoe (from 1965)</t>
  </si>
  <si>
    <t>BP Statistical Review of World Energy, which can be found on the</t>
  </si>
  <si>
    <t>Coal: Production - tonnes (from 1981)</t>
  </si>
  <si>
    <t>Gas: Production – bcm (from 1970)</t>
  </si>
  <si>
    <t>Gas: Production – bcf (from 1970)</t>
  </si>
  <si>
    <t>Gas: Consumption – bcm (from 1965)</t>
  </si>
  <si>
    <t>Gas: Consumption – bcf (from 1965)</t>
  </si>
  <si>
    <t>Nuclear Energy – Consumption  TWh (from 1965)</t>
  </si>
  <si>
    <t>Hydroelectricity – Consumption  TWh (from 1965)</t>
  </si>
  <si>
    <t>Other Europe &amp; Eurasia</t>
  </si>
  <si>
    <t>Total Europe &amp; Eurasia</t>
  </si>
  <si>
    <t>Rep. of Congo (Brazzaville)</t>
  </si>
  <si>
    <t>Sudan</t>
  </si>
  <si>
    <t xml:space="preserve"> production in that year, the result is the length of time that those remaining reserves would last if </t>
  </si>
  <si>
    <t>Oil: Proved reserves - barrels (from 1980)</t>
  </si>
  <si>
    <t>Thousand barrels daily</t>
  </si>
  <si>
    <t>of total</t>
  </si>
  <si>
    <t>-</t>
  </si>
  <si>
    <t>Equatorial Guinea</t>
  </si>
  <si>
    <t>share</t>
  </si>
  <si>
    <t>Million tonnes</t>
  </si>
  <si>
    <t>Chile</t>
  </si>
  <si>
    <t>Austria</t>
  </si>
  <si>
    <t>Belarus</t>
  </si>
  <si>
    <t>Belgium &amp; Luxembourg</t>
  </si>
  <si>
    <t>Bulgaria</t>
  </si>
  <si>
    <t>Czech Republic</t>
  </si>
  <si>
    <t>Finland</t>
  </si>
  <si>
    <t>France</t>
  </si>
  <si>
    <t>Germany</t>
  </si>
  <si>
    <t>Greece</t>
  </si>
  <si>
    <t>Hungary</t>
  </si>
  <si>
    <t>Iceland</t>
  </si>
  <si>
    <t>Republic of Ireland</t>
  </si>
  <si>
    <t>Lithuania</t>
  </si>
  <si>
    <t>Netherlands</t>
  </si>
  <si>
    <t>Poland</t>
  </si>
  <si>
    <t>Portugal</t>
  </si>
  <si>
    <t>Slovakia</t>
  </si>
  <si>
    <t>Spain</t>
  </si>
  <si>
    <t>Sweden</t>
  </si>
  <si>
    <t>Switzerland</t>
  </si>
  <si>
    <t>Turkey</t>
  </si>
  <si>
    <t>Ukraine</t>
  </si>
  <si>
    <t>South Africa</t>
  </si>
  <si>
    <t>Bangladesh</t>
  </si>
  <si>
    <t>China Hong Kong SAR</t>
  </si>
  <si>
    <t>Japan</t>
  </si>
  <si>
    <t>New Zealand</t>
  </si>
  <si>
    <t>Pakistan</t>
  </si>
  <si>
    <t>Philippines</t>
  </si>
  <si>
    <t>Singapore</t>
  </si>
  <si>
    <t>South Korea</t>
  </si>
  <si>
    <t>Taiwan</t>
  </si>
  <si>
    <t>Change</t>
  </si>
  <si>
    <r>
      <t xml:space="preserve">w </t>
    </r>
    <r>
      <rPr>
        <sz val="8"/>
        <rFont val="Arial"/>
        <family val="2"/>
      </rPr>
      <t>Less than 0.05%</t>
    </r>
  </si>
  <si>
    <t>and substitute fuels, and unavoidable disparities in the definition, measurement or conversion of oil supply and demand data.</t>
  </si>
  <si>
    <t>North America</t>
  </si>
  <si>
    <t>Middle distillates</t>
  </si>
  <si>
    <t>Fuel oil</t>
  </si>
  <si>
    <t>Others</t>
  </si>
  <si>
    <t>S. &amp; Cent. America</t>
  </si>
  <si>
    <t>Europe</t>
  </si>
  <si>
    <t>Total Europe</t>
  </si>
  <si>
    <t>Middle East</t>
  </si>
  <si>
    <t>Africa</t>
  </si>
  <si>
    <t>Total China</t>
  </si>
  <si>
    <t>Total Japan</t>
  </si>
  <si>
    <t>OECD</t>
  </si>
  <si>
    <t>Total OECD</t>
  </si>
  <si>
    <t xml:space="preserve"> 'Middle distillates' consists of jet and heating kerosines, and gas and diesel oils (including marine bunkers)</t>
  </si>
  <si>
    <t xml:space="preserve"> 'Fuel oil' includes marine bunkers and crude oil used directly as fuel</t>
  </si>
  <si>
    <t>US dollars per barrel</t>
  </si>
  <si>
    <t>Dubai</t>
  </si>
  <si>
    <t>Brent</t>
  </si>
  <si>
    <t>Nigerian</t>
  </si>
  <si>
    <t>Forcados</t>
  </si>
  <si>
    <t>$/bbl *</t>
  </si>
  <si>
    <t>$/bbl</t>
  </si>
  <si>
    <t>Year</t>
  </si>
  <si>
    <t>$ money of the day</t>
  </si>
  <si>
    <t>Oil: Crude prices since 1861</t>
  </si>
  <si>
    <t>Thousand barrels daily *</t>
  </si>
  <si>
    <t>Belgium</t>
  </si>
  <si>
    <t>Australasia</t>
  </si>
  <si>
    <t>Europe &amp; Eurasia</t>
  </si>
  <si>
    <t xml:space="preserve">                 OECD</t>
  </si>
  <si>
    <t>Oil: Refinery throughputs</t>
  </si>
  <si>
    <t>Imports</t>
  </si>
  <si>
    <t>Europe #</t>
  </si>
  <si>
    <t>Rest of World *</t>
  </si>
  <si>
    <t>Exports</t>
  </si>
  <si>
    <t>Former Soviet Union @</t>
  </si>
  <si>
    <t>North Africa</t>
  </si>
  <si>
    <t>West Africa</t>
  </si>
  <si>
    <t>Asia Pacific £</t>
  </si>
  <si>
    <t xml:space="preserve"> # Prior to 1993, excludes Central Europe (Albania, Bulgaria, Czech Republic, Former Republic of Yugoslavia, Hungary, Poland, Romania, Slovakia).</t>
  </si>
  <si>
    <t xml:space="preserve"> n/a not available</t>
  </si>
  <si>
    <t>Total</t>
  </si>
  <si>
    <t>Former Soviet Union</t>
  </si>
  <si>
    <t>East &amp; Southern Africa</t>
  </si>
  <si>
    <t>World</t>
  </si>
  <si>
    <t>Crude</t>
  </si>
  <si>
    <t>Product</t>
  </si>
  <si>
    <t>Trillion</t>
  </si>
  <si>
    <t>cubic</t>
  </si>
  <si>
    <t>metres</t>
  </si>
  <si>
    <t>feet</t>
  </si>
  <si>
    <t>Bolivia</t>
  </si>
  <si>
    <t>Bahrain</t>
  </si>
  <si>
    <t>Gas: Proved reserves - bcm (from 1980)</t>
  </si>
  <si>
    <t>of oil equivalent using an average conversion factor, they do not necessarily equate with gas volumes expressed in specific national terms.</t>
  </si>
  <si>
    <t>Billion cubic metres</t>
  </si>
  <si>
    <t>As the data above are derived from tonnes oil equivalent using average conversion factors,</t>
  </si>
  <si>
    <t>Billion cubic feet per day</t>
  </si>
  <si>
    <t>Million tonnes oil equivalent</t>
  </si>
  <si>
    <t xml:space="preserve">                 Former Soviet Union</t>
  </si>
  <si>
    <t>UK</t>
  </si>
  <si>
    <t>Myanmar</t>
  </si>
  <si>
    <t>Croatia</t>
  </si>
  <si>
    <t>Ireland</t>
  </si>
  <si>
    <t>Luxembourg</t>
  </si>
  <si>
    <t>Asia Pacific</t>
  </si>
  <si>
    <t>Puerto Rico</t>
  </si>
  <si>
    <t>European</t>
  </si>
  <si>
    <t>US dollars per million Btu</t>
  </si>
  <si>
    <t>cif</t>
  </si>
  <si>
    <t>countries cif</t>
  </si>
  <si>
    <t>R/P ratio</t>
  </si>
  <si>
    <t>*</t>
  </si>
  <si>
    <t>Zimbabwe</t>
  </si>
  <si>
    <t>North Korea</t>
  </si>
  <si>
    <t>indicates with reasonable certainty can be recovered in the future from known deposits under existing</t>
  </si>
  <si>
    <t>economic and operating conditions.</t>
  </si>
  <si>
    <t xml:space="preserve">production in that year, the result is the length of time that those remaining reserves would last if </t>
  </si>
  <si>
    <t>Japan coking coal import cif price</t>
  </si>
  <si>
    <t>Japan steam coal import cif price</t>
  </si>
  <si>
    <t>Terawatt-hours</t>
  </si>
  <si>
    <t>Oil</t>
  </si>
  <si>
    <t>Coal</t>
  </si>
  <si>
    <t>1 kilolitre = 1 cubic metre</t>
  </si>
  <si>
    <t>Oil: Trade movements (from 1980)</t>
  </si>
  <si>
    <t>Thousand million barrels</t>
  </si>
  <si>
    <t>Trillion cubic metres</t>
  </si>
  <si>
    <t>Primary Energy: Consumption by fuel type Mtoe</t>
  </si>
  <si>
    <t>Chad</t>
  </si>
  <si>
    <t>Differences between these world consumption figures and world production statistics are accounted for by stock changes, consumption of non-petroleum additives</t>
  </si>
  <si>
    <t>Oil: Spot crude prices</t>
  </si>
  <si>
    <t>Million Tonnes</t>
  </si>
  <si>
    <t>Oil: Refinery capacities</t>
  </si>
  <si>
    <t>indicates with reasonable certainty can be recovered in the future from known reservoirs under existing</t>
  </si>
  <si>
    <t>Oil: Regional consumption - by product group</t>
  </si>
  <si>
    <t>http://www.bp.com/statisticalreview</t>
  </si>
  <si>
    <t>Please use the contents or the tabs at the bottom to navigate between the tables.</t>
  </si>
  <si>
    <t>Total imports</t>
  </si>
  <si>
    <t>Serbia</t>
  </si>
  <si>
    <t>Jordan</t>
  </si>
  <si>
    <t>West Texas</t>
  </si>
  <si>
    <t>Intermdiate</t>
  </si>
  <si>
    <t>The margins are on a semi-variable basis, ie the margin after all variable costs and fixed energy costs.</t>
  </si>
  <si>
    <t>Oil: Regional refining margins</t>
  </si>
  <si>
    <t>Oil: Regional refining margins (from 1992)</t>
  </si>
  <si>
    <t>Kerosene</t>
  </si>
  <si>
    <t>Gas oil/ diesel</t>
  </si>
  <si>
    <t>Oil: Trade movements</t>
  </si>
  <si>
    <t>Northwest Europe marker price  †</t>
  </si>
  <si>
    <t>Definitions</t>
  </si>
  <si>
    <t>The difference between these world consumption figures and the world production statistics is due to variations in stocks at storage facilities</t>
  </si>
  <si>
    <t>of which: China</t>
  </si>
  <si>
    <t>Light distillates</t>
  </si>
  <si>
    <t>Total Former Soviet Union</t>
  </si>
  <si>
    <t xml:space="preserve"> 'Light distillates' consists of aviation and motor gasolines and light distillate feedstock (LDF)</t>
  </si>
  <si>
    <t>North America:</t>
  </si>
  <si>
    <t>South and Central America:</t>
  </si>
  <si>
    <t xml:space="preserve">Caribbean (including Puerto Rico), Central and South America. </t>
  </si>
  <si>
    <t>Europe:</t>
  </si>
  <si>
    <t>Former Soviet Union:</t>
  </si>
  <si>
    <t>Europe and Eurasia:</t>
  </si>
  <si>
    <t>Middle East:</t>
  </si>
  <si>
    <t xml:space="preserve">Arabian Peninsula, Iran, Iraq, Israel, Jordan, Lebanon, Syria. </t>
  </si>
  <si>
    <t>North Africa:</t>
  </si>
  <si>
    <t xml:space="preserve">Territories on the north coast of Africa from Egypt to Western Sahara. </t>
  </si>
  <si>
    <t>West Africa:</t>
  </si>
  <si>
    <t>East and Southern Africa:</t>
  </si>
  <si>
    <t xml:space="preserve">Territories on the east coast of Africa from Sudan to Republic of South Africa. Also Botswana, Madagascar, Malawi, Namibia, Uganda, Zambia, Zimbabwe. </t>
  </si>
  <si>
    <t>Asia Pacific:</t>
  </si>
  <si>
    <t>*Special Administrative Region</t>
  </si>
  <si>
    <t>Country groupings are made purely for statistical purposes and are not intended to imply any judgement about political or economic standings.</t>
  </si>
  <si>
    <t>Australasia:</t>
  </si>
  <si>
    <t xml:space="preserve">Australia, New Zealand. </t>
  </si>
  <si>
    <t>OECD members (Organization For Economic Co-operation and Development)</t>
  </si>
  <si>
    <t xml:space="preserve">Territories on the west coast of Africa from Mauritania to Angola, including Cape Verde, Chad </t>
  </si>
  <si>
    <t>European members of the OECD plus Albania, Bosnia-Herzegovina, Bulgaria, Croatia, Cyprus, Former Yugoslav Republic of Macedonia, Gibraltar, Malta, Romania, Serbia and Montengro, Slovenia.</t>
  </si>
  <si>
    <t xml:space="preserve">       Definitions</t>
  </si>
  <si>
    <t>Methodology</t>
  </si>
  <si>
    <t xml:space="preserve"> * Based on gross output.</t>
  </si>
  <si>
    <t xml:space="preserve"> * Based on gross generation and not accounting for cross-border electricity supply.</t>
  </si>
  <si>
    <t>Notes: Annual changes and shares of total are based on data expressed in tonnes oil equivalent.</t>
  </si>
  <si>
    <t xml:space="preserve"> # Excludes Estonia, Latvia and Lithuania prior to 1985 and Slovenia prior to 1991.</t>
  </si>
  <si>
    <t xml:space="preserve"> ^ Less than 0.05.</t>
  </si>
  <si>
    <r>
      <t xml:space="preserve">w </t>
    </r>
    <r>
      <rPr>
        <sz val="8"/>
        <color indexed="8"/>
        <rFont val="Arial"/>
        <family val="2"/>
      </rPr>
      <t>Less than 0.05%.</t>
    </r>
  </si>
  <si>
    <r>
      <t xml:space="preserve">w </t>
    </r>
    <r>
      <rPr>
        <sz val="8"/>
        <rFont val="Arial"/>
        <family val="2"/>
      </rPr>
      <t>Less than 0.05%.</t>
    </r>
  </si>
  <si>
    <t xml:space="preserve"> # Excludes Slovenia prior to 1991.</t>
  </si>
  <si>
    <t xml:space="preserve"> </t>
  </si>
  <si>
    <t xml:space="preserve">   </t>
  </si>
  <si>
    <t>* Commercial solid fuels only, i.e. bituminous coal and anthracite (hard coal), and lignite and brown (sub-bituminous) coal.</t>
  </si>
  <si>
    <t>Share of Total</t>
  </si>
  <si>
    <t xml:space="preserve"> * More than 500 years.</t>
  </si>
  <si>
    <t>production were to continue at that rate.</t>
  </si>
  <si>
    <t>and liquefaction plants, together with unavoidable disparities in the definition, measurement or conversion of gas supply and demand data.</t>
  </si>
  <si>
    <t>they do not necessarily equate with gas volumes expressed in specific national terms.</t>
  </si>
  <si>
    <t>As far as possible, the data above represent standard cubic metres (measured at 15oC and 1013 mbar); as they are derived directly from tonnes</t>
  </si>
  <si>
    <t>* Excluding gas flared or recyled.</t>
  </si>
  <si>
    <r>
      <t xml:space="preserve">Notes: Proved reserves of natural gas - </t>
    </r>
    <r>
      <rPr>
        <sz val="8"/>
        <rFont val="Arial"/>
        <family val="2"/>
      </rPr>
      <t>Generally taken to be those quantities that geological and engineering information</t>
    </r>
  </si>
  <si>
    <t xml:space="preserve"> recovered in the future from known reservoirs under existing economic and operating conditions.</t>
  </si>
  <si>
    <t xml:space="preserve"> n/a not available.</t>
  </si>
  <si>
    <t>* More than 100 years.</t>
  </si>
  <si>
    <t xml:space="preserve"> that those remaining reserves would last if production were to continue at that rate.</t>
  </si>
  <si>
    <t xml:space="preserve"> @ Prior to 1993, includes Central Europe and excludes movements between Former Soviet Union and Central Europe.</t>
  </si>
  <si>
    <t>Note: Annual changes and shares of total are calculated using thousand barrels daily figures.</t>
  </si>
  <si>
    <t xml:space="preserve"> * Includes unidentified trade.</t>
  </si>
  <si>
    <t xml:space="preserve"> * Atmospheric distillation capacity on a calendar-day basis.</t>
  </si>
  <si>
    <t>1945-1983 Arabian Light posted at Ras Tanura.</t>
  </si>
  <si>
    <t>1861-1944 US Average.</t>
  </si>
  <si>
    <t>Notes:  Annual changes and shares of total are calculated using thousand barrels daily figures.</t>
  </si>
  <si>
    <t xml:space="preserve"> £ Excludes Former Soviet Union.</t>
  </si>
  <si>
    <t xml:space="preserve"> * Inland demand plus international aviation and marine bunkers and refinery fuel and loss.  Consumption of fuel ethanol and biodiesel is also included.</t>
  </si>
  <si>
    <t xml:space="preserve"> ^ Less than 0.5.</t>
  </si>
  <si>
    <t>US dollars per tonne</t>
  </si>
  <si>
    <t>US Central Appalachian coal spot price index ‡</t>
  </si>
  <si>
    <t>$/bbl †</t>
  </si>
  <si>
    <t>$/bbl  ‡</t>
  </si>
  <si>
    <t>1Q97</t>
  </si>
  <si>
    <t>2Q97</t>
  </si>
  <si>
    <t>3Q97</t>
  </si>
  <si>
    <t>4Q97</t>
  </si>
  <si>
    <t>1Q98</t>
  </si>
  <si>
    <t>2Q98</t>
  </si>
  <si>
    <t>3Q98</t>
  </si>
  <si>
    <t>4Q98</t>
  </si>
  <si>
    <t>1Q99</t>
  </si>
  <si>
    <t>2Q99</t>
  </si>
  <si>
    <t>3Q99</t>
  </si>
  <si>
    <t>4Q99</t>
  </si>
  <si>
    <t>1Q00</t>
  </si>
  <si>
    <t>2Q00</t>
  </si>
  <si>
    <t>3Q00</t>
  </si>
  <si>
    <t>4Q00</t>
  </si>
  <si>
    <t>1Q01</t>
  </si>
  <si>
    <t>2Q01</t>
  </si>
  <si>
    <t>3Q01</t>
  </si>
  <si>
    <t>4Q01</t>
  </si>
  <si>
    <t>1Q02</t>
  </si>
  <si>
    <t>2Q02</t>
  </si>
  <si>
    <t>3Q02</t>
  </si>
  <si>
    <t>4Q02</t>
  </si>
  <si>
    <t>1Q03</t>
  </si>
  <si>
    <t>2Q03</t>
  </si>
  <si>
    <t>3Q03</t>
  </si>
  <si>
    <t>4Q03</t>
  </si>
  <si>
    <t>1Q04</t>
  </si>
  <si>
    <t>2Q04</t>
  </si>
  <si>
    <t>3Q04</t>
  </si>
  <si>
    <t>4Q04</t>
  </si>
  <si>
    <t>1Q05</t>
  </si>
  <si>
    <t>2Q05</t>
  </si>
  <si>
    <t>3Q05</t>
  </si>
  <si>
    <t>4Q05</t>
  </si>
  <si>
    <t>1Q06</t>
  </si>
  <si>
    <t>2Q06</t>
  </si>
  <si>
    <t>3Q06</t>
  </si>
  <si>
    <t>4Q06</t>
  </si>
  <si>
    <t>1Q07</t>
  </si>
  <si>
    <t>2Q07</t>
  </si>
  <si>
    <t>3Q07</t>
  </si>
  <si>
    <t>4Q07</t>
  </si>
  <si>
    <t xml:space="preserve">In each case they are based on a single crude oil appropriate for that region and have optimized product yields based </t>
  </si>
  <si>
    <t xml:space="preserve">on a generic refinery configuration (cracking, hydrocracking or coking), again appropriate for that region. </t>
  </si>
  <si>
    <r>
      <t>Note:</t>
    </r>
    <r>
      <rPr>
        <sz val="8"/>
        <color indexed="8"/>
        <rFont val="Arial"/>
        <family val="2"/>
      </rPr>
      <t xml:space="preserve">  The refining margins presented are benchmark margins for three major global refining centres. </t>
    </r>
  </si>
  <si>
    <t xml:space="preserve">US Gulf Coast (USGC), North West Europe (NWE - Rotterdam) and Singapore. </t>
  </si>
  <si>
    <r>
      <t>w</t>
    </r>
    <r>
      <rPr>
        <sz val="8"/>
        <rFont val="Arial"/>
      </rPr>
      <t xml:space="preserve"> Less than 0.05%.</t>
    </r>
  </si>
  <si>
    <t>Source: Includes data from Energy Security Analysis, Inc. (ESAI).</t>
  </si>
  <si>
    <t>Dominican Republic</t>
  </si>
  <si>
    <t>Tonnes: Metric equivalent of tons</t>
  </si>
  <si>
    <t>One million tonnes of oil produces about 4400 gigawatt-hours (=4.4 terawatt hours) of electricity in a modern power station.</t>
  </si>
  <si>
    <t xml:space="preserve">OPEC members (Organization of the Petroleum Exporting Countries) </t>
  </si>
  <si>
    <t xml:space="preserve">European Union members </t>
  </si>
  <si>
    <t xml:space="preserve"> * Based on gross generation and not accounting for cross-border electricity supply. </t>
  </si>
  <si>
    <t>Converted on the basis of thermal equivalence assuming 38% conversion efficiency in a modern thermal power station.</t>
  </si>
  <si>
    <t>Anthracite</t>
  </si>
  <si>
    <t>Sub-bituminous</t>
  </si>
  <si>
    <t>and bituminus</t>
  </si>
  <si>
    <t>and lignite</t>
  </si>
  <si>
    <t>Total Middle East &amp; Africa</t>
  </si>
  <si>
    <t>Notes: Annual changes and shares of total are calculated in million tonnes of oil equilevent figures.</t>
  </si>
  <si>
    <t>Natural gas: Proved reserves</t>
  </si>
  <si>
    <t xml:space="preserve"> Reserves-to-production (R/P) ratio - If the reserves remaining at the end of any year are divided by the</t>
  </si>
  <si>
    <t>Share</t>
  </si>
  <si>
    <t>R/P</t>
  </si>
  <si>
    <t>ratio</t>
  </si>
  <si>
    <t xml:space="preserve">Reserves-to-production (R/P) ratio - If the reserves remaining at the end of any year are divided by the  production in that year, the result is the length of time </t>
  </si>
  <si>
    <t>Source: Includes data from Parpinelli Tecnon.</t>
  </si>
  <si>
    <t>of which: US</t>
  </si>
  <si>
    <t>Total US</t>
  </si>
  <si>
    <t>European Union</t>
  </si>
  <si>
    <t xml:space="preserve">                 OPEC</t>
  </si>
  <si>
    <t>Thousand</t>
  </si>
  <si>
    <t>million</t>
  </si>
  <si>
    <t xml:space="preserve">US (excluding Puerto Rico), Canada and Mexico. </t>
  </si>
  <si>
    <t>1Q08</t>
  </si>
  <si>
    <t>2Q08</t>
  </si>
  <si>
    <t>3Q08</t>
  </si>
  <si>
    <t>4Q08</t>
  </si>
  <si>
    <t>1Q92</t>
  </si>
  <si>
    <t>2Q92</t>
  </si>
  <si>
    <t>3Q92</t>
  </si>
  <si>
    <t>4Q92</t>
  </si>
  <si>
    <t>1Q93</t>
  </si>
  <si>
    <t>2Q93</t>
  </si>
  <si>
    <t>3Q93</t>
  </si>
  <si>
    <t>4Q93</t>
  </si>
  <si>
    <t>1Q94</t>
  </si>
  <si>
    <t>2Q94</t>
  </si>
  <si>
    <t>3Q94</t>
  </si>
  <si>
    <t>4Q94</t>
  </si>
  <si>
    <t>1Q95</t>
  </si>
  <si>
    <t>2Q95</t>
  </si>
  <si>
    <t>3Q95</t>
  </si>
  <si>
    <t>4Q95</t>
  </si>
  <si>
    <t>1Q96</t>
  </si>
  <si>
    <t>2Q96</t>
  </si>
  <si>
    <t>3Q96</t>
  </si>
  <si>
    <t>4Q96</t>
  </si>
  <si>
    <t>Natural gas</t>
  </si>
  <si>
    <t>Crude oil</t>
  </si>
  <si>
    <t>Total World</t>
  </si>
  <si>
    <r>
      <t></t>
    </r>
    <r>
      <rPr>
        <sz val="8"/>
        <rFont val="Arial"/>
      </rPr>
      <t xml:space="preserve"> 'Remaining established reserves', less reserves 'under active development'.</t>
    </r>
  </si>
  <si>
    <t>Oil: Production *</t>
  </si>
  <si>
    <t>Oil: Consumption *</t>
  </si>
  <si>
    <t># Excludes Lithuania prior to 1985 and Slovenia prior to 1991.</t>
  </si>
  <si>
    <t># Excludes Slovenia and Lithuania prior to 1992.</t>
  </si>
  <si>
    <t>Thousand barrels daily*</t>
  </si>
  <si>
    <t xml:space="preserve"> £ Excludes Japan. Excludes trade between other Asia Pacific countries and Singapore prior to 1993 and India prior to 2007.</t>
  </si>
  <si>
    <t>S. &amp; C. America</t>
  </si>
  <si>
    <t>Rest of World</t>
  </si>
  <si>
    <t xml:space="preserve">† </t>
  </si>
  <si>
    <t>* Includes changes in the quantity of oil in transit, movements not otherwise shown, unidentified military use, etc.</t>
  </si>
  <si>
    <t>Source of data - The estimates in this table have been compiled using a combination of primary official sources and third-party data from Cedigaz and the OPEC Secretariat.</t>
  </si>
  <si>
    <t>Natural Gas: Proved reserves</t>
  </si>
  <si>
    <r>
      <t xml:space="preserve">Source of data: </t>
    </r>
    <r>
      <rPr>
        <sz val="8"/>
        <rFont val="Arial"/>
        <family val="2"/>
      </rPr>
      <t>The estimates in this table have been compiled using a combination of primary official sources and third party data from Cedigaz and the OPEC Secretariat.</t>
    </r>
  </si>
  <si>
    <t>Natural Gas: Production *</t>
  </si>
  <si>
    <t>Natural Gas: Consumption</t>
  </si>
  <si>
    <t>Mozambique</t>
  </si>
  <si>
    <r>
      <t>Reserves-to-production (R/P) ratio</t>
    </r>
    <r>
      <rPr>
        <sz val="8"/>
        <rFont val="Arial"/>
        <family val="2"/>
      </rPr>
      <t xml:space="preserve"> - If the reserves remaining at the end of the year are divided by the</t>
    </r>
  </si>
  <si>
    <t>Coal: Production *</t>
  </si>
  <si>
    <t>Coal: Consumption *</t>
  </si>
  <si>
    <t>Nuclear: Consumption *</t>
  </si>
  <si>
    <t xml:space="preserve"> * Based on gross primary hydroelectric generation and not accounting for cross-border electricity supply.</t>
  </si>
  <si>
    <t>Primary energy: Consumption *</t>
  </si>
  <si>
    <r>
      <t>Notes:</t>
    </r>
    <r>
      <rPr>
        <sz val="8"/>
        <rFont val="Arial"/>
      </rPr>
      <t xml:space="preserve"> Oil consumption is measured in million tonnes; other fuels in million tonnes of oil equivalent.</t>
    </r>
  </si>
  <si>
    <t>Consumption by fuel*</t>
  </si>
  <si>
    <t>Electricity generation *</t>
  </si>
  <si>
    <t>Hydroelectricity: Consumption *</t>
  </si>
  <si>
    <t>Natural Gas: Prices</t>
  </si>
  <si>
    <t>Carbon Dioxide Emissions</t>
  </si>
  <si>
    <t>Million tonnes carbon dioxide</t>
  </si>
  <si>
    <t xml:space="preserve"> # Excludes Estonia, Latvia and Lithuania prior to 1985 and Slovenia prior to 1991</t>
  </si>
  <si>
    <t>1Q09</t>
  </si>
  <si>
    <t>2Q09</t>
  </si>
  <si>
    <t>3Q09</t>
  </si>
  <si>
    <t>4Q09</t>
  </si>
  <si>
    <t>Union cif †</t>
  </si>
  <si>
    <r>
      <t>Note:</t>
    </r>
    <r>
      <rPr>
        <sz val="8"/>
        <rFont val="Arial"/>
        <family val="2"/>
      </rPr>
      <t xml:space="preserve">  CAPP = Central Appalachian; cif = cost+insurance+freight (average prices); fob = free on board.</t>
    </r>
  </si>
  <si>
    <t xml:space="preserve">Middle East: Iran, Iraq, Kuwait, Qatar, Saudi Arabia, United Arab Emirates. North Africa: Algeria, Libya. West Africa: Angola, Nigeria. South America: Ecuador, Venezuela.  </t>
  </si>
  <si>
    <t xml:space="preserve">Henry Hub † </t>
  </si>
  <si>
    <t xml:space="preserve">(Alberta) ‡  </t>
  </si>
  <si>
    <t xml:space="preserve">(Heren NBP Index)* </t>
  </si>
  <si>
    <t>†  Source: Heren Energy Ltd.</t>
  </si>
  <si>
    <r>
      <t xml:space="preserve">‡  Source: Energy Intelligence Group, </t>
    </r>
    <r>
      <rPr>
        <i/>
        <sz val="8"/>
        <rFont val="Arial"/>
        <family val="2"/>
      </rPr>
      <t>Natural Gas Week</t>
    </r>
    <r>
      <rPr>
        <sz val="8"/>
        <rFont val="Arial"/>
        <family val="2"/>
      </rPr>
      <t>.</t>
    </r>
  </si>
  <si>
    <r>
      <t xml:space="preserve"> Note:</t>
    </r>
    <r>
      <rPr>
        <sz val="8"/>
        <rFont val="Arial"/>
        <family val="2"/>
      </rPr>
      <t xml:space="preserve"> Btu = British thermal units; cif = cost+insurance+freight (average prices).</t>
    </r>
  </si>
  <si>
    <t>£ Excludes Former Soviet Union.</t>
  </si>
  <si>
    <t>be recovered in the future from known reservoirs under existing economic and operating conditions.</t>
  </si>
  <si>
    <t>that those remaining reserves would last if production were to continue at that rate.</t>
  </si>
  <si>
    <t>Reserves include gas condensate and natural gas liquids (NGLs) as well as crude oil.</t>
  </si>
  <si>
    <r>
      <t>Reserves-to-production (R/P) ratio</t>
    </r>
    <r>
      <rPr>
        <sz val="8"/>
        <rFont val="Arial"/>
      </rPr>
      <t xml:space="preserve"> - If the reserves remaining at the end of any year are divided by the production in that year, the result is the length of time</t>
    </r>
  </si>
  <si>
    <r>
      <t>Notes:</t>
    </r>
    <r>
      <rPr>
        <sz val="8"/>
        <rFont val="Arial"/>
      </rPr>
      <t xml:space="preserve"> </t>
    </r>
    <r>
      <rPr>
        <b/>
        <sz val="8"/>
        <rFont val="Arial"/>
        <family val="2"/>
      </rPr>
      <t xml:space="preserve">Proved reserves of oil </t>
    </r>
    <r>
      <rPr>
        <sz val="8"/>
        <rFont val="Arial"/>
      </rPr>
      <t>- Generally taken to be those quantities that geological and engineering information indicates with reasonable certainty can</t>
    </r>
  </si>
  <si>
    <r>
      <t>Notes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Proved reserves of oil</t>
    </r>
    <r>
      <rPr>
        <sz val="8"/>
        <rFont val="Arial"/>
        <family val="2"/>
      </rPr>
      <t xml:space="preserve"> - Generally taken to be those quantities that geological and engineering information </t>
    </r>
  </si>
  <si>
    <t xml:space="preserve"> 'Others' consists of refinery gas, liquified petroleum gas (LPG), solvents, petroleum coke, lubricants, bitumen, wax, other refined products and refinery fuel and loss</t>
  </si>
  <si>
    <t>Netherlands Antilles</t>
  </si>
  <si>
    <t>* Input to primary distallation units only.</t>
  </si>
  <si>
    <t>South &amp; Central America</t>
  </si>
  <si>
    <t>† Less than 0.05.</t>
  </si>
  <si>
    <t>†  Less than 0.05.</t>
  </si>
  <si>
    <t>‡  Less than 0.5.</t>
  </si>
  <si>
    <t xml:space="preserve"> * Includes changes in the quantity of oil in transit, movements not otherwise shown, unidentified military use, etc.</t>
  </si>
  <si>
    <t xml:space="preserve">                 European Union</t>
  </si>
  <si>
    <r>
      <t>Notes:</t>
    </r>
    <r>
      <rPr>
        <sz val="8"/>
        <rFont val="Arial"/>
        <family val="2"/>
      </rPr>
      <t xml:space="preserve">  As far as possible, the data above represent standard cubic metres measured at 15oC and 1013 millibar (mbar); as they are derived directly from tonnes</t>
    </r>
  </si>
  <si>
    <t>Notes: Annual changes and shares of total are calculated using million tonnes of oil equilevent figures.</t>
  </si>
  <si>
    <r>
      <t xml:space="preserve">Notes: 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Proved reserves of coal</t>
    </r>
    <r>
      <rPr>
        <sz val="8"/>
        <rFont val="Arial"/>
        <family val="2"/>
      </rPr>
      <t xml:space="preserve"> - Generally taken to be those quantities that geological and engineering information</t>
    </r>
  </si>
  <si>
    <t xml:space="preserve"> * Based on gross primary hydroelectric generation and not accounting for cross-border electricity supply.  Converted on the basis of thermal equivalence assuming 38% </t>
  </si>
  <si>
    <t>conversion efficiency in a modern thermal power station.</t>
  </si>
  <si>
    <t>Carbon Dioxide Emissions *</t>
  </si>
  <si>
    <t xml:space="preserve"> oil - 73,300 kg CO2 per TJ (3.07 tonnes per tonne of oil equivalent);</t>
  </si>
  <si>
    <t xml:space="preserve"> natural gas - 56,100 kg CO2 per TJ (2.35 tonnes per tonne of oil equivalent);</t>
  </si>
  <si>
    <t xml:space="preserve"> coal - 94,600 kg CO2 per TJ (3.96 tonnes per tonne of oil equivalent).</t>
  </si>
  <si>
    <t>Columbia</t>
  </si>
  <si>
    <t>Uruguay</t>
  </si>
  <si>
    <t>Bosnia &amp; Herzegovina</t>
  </si>
  <si>
    <t>Estonia</t>
  </si>
  <si>
    <t>Latvia</t>
  </si>
  <si>
    <t>F.Y.R of Macedonia</t>
  </si>
  <si>
    <t>Slovenia</t>
  </si>
  <si>
    <t>Israel</t>
  </si>
  <si>
    <t>Morroco</t>
  </si>
  <si>
    <t>Pipeline</t>
  </si>
  <si>
    <t>imports</t>
  </si>
  <si>
    <t>Cumulative installed geothermal power capacity*</t>
  </si>
  <si>
    <t>Megawatts</t>
  </si>
  <si>
    <t>Costa Rica</t>
  </si>
  <si>
    <t>El Salvador</t>
  </si>
  <si>
    <t>Ethiopia</t>
  </si>
  <si>
    <t>France (Guadeloupe)</t>
  </si>
  <si>
    <t>Guatemala</t>
  </si>
  <si>
    <t>Kenya</t>
  </si>
  <si>
    <t>Nicaragua</t>
  </si>
  <si>
    <t>Portugal (The Azores)</t>
  </si>
  <si>
    <t>Russia (Kamchatka)</t>
  </si>
  <si>
    <t xml:space="preserve">Renewable energy - geothemal </t>
  </si>
  <si>
    <t xml:space="preserve"> * End of year.</t>
  </si>
  <si>
    <t xml:space="preserve">Cumulative installed photovoltaic (PV) power* </t>
  </si>
  <si>
    <t>Total Others</t>
  </si>
  <si>
    <t>Renewable energy - solar</t>
  </si>
  <si>
    <t>Renewable energy – wind</t>
  </si>
  <si>
    <t xml:space="preserve">Cumulative installed wind turbine capacity* </t>
  </si>
  <si>
    <t>Morocco</t>
  </si>
  <si>
    <t>Thousand tonnes of oil equivalent</t>
  </si>
  <si>
    <t>♦</t>
  </si>
  <si>
    <t xml:space="preserve">                Former Soviet Union</t>
  </si>
  <si>
    <t>Rest of European Union</t>
  </si>
  <si>
    <r>
      <t xml:space="preserve"> </t>
    </r>
    <r>
      <rPr>
        <b/>
        <sz val="8"/>
        <rFont val="Arial"/>
        <family val="2"/>
      </rPr>
      <t>Notes:</t>
    </r>
    <r>
      <rPr>
        <sz val="8"/>
        <rFont val="Arial"/>
        <family val="2"/>
      </rPr>
      <t xml:space="preserve"> * The carbon emissions above reflect only those through consumption of oil, gas and coal, and are based on standard global</t>
    </r>
  </si>
  <si>
    <t xml:space="preserve"> average conversion factors. This does not allow for any carbon that is sequestered, for other sources of carbon emissions,</t>
  </si>
  <si>
    <t xml:space="preserve"> or for emissions of other greenhouse gases. Our data is therefore not comparable to official national emissions data.</t>
  </si>
  <si>
    <t xml:space="preserve"> The table is compiled on the basis of carbon content:</t>
  </si>
  <si>
    <t>of which: Japan</t>
  </si>
  <si>
    <t>Renewable Energy - Solar (Installed capacity)</t>
  </si>
  <si>
    <t>Renewable Energy - Wind  (Installed capacity)</t>
  </si>
  <si>
    <t>Renewable Energy - Geothermal (Installed capacity)</t>
  </si>
  <si>
    <t>of which: OECD</t>
  </si>
  <si>
    <t xml:space="preserve">                 Non-OECD</t>
  </si>
  <si>
    <t xml:space="preserve">                 European Union #</t>
  </si>
  <si>
    <t>at end 2010</t>
  </si>
  <si>
    <r>
      <t></t>
    </r>
    <r>
      <rPr>
        <sz val="8"/>
        <rFont val="Arial"/>
        <family val="2"/>
      </rPr>
      <t>'Remaining established reserves' less reserves 'under active development'.</t>
    </r>
  </si>
  <si>
    <r>
      <t>Note</t>
    </r>
    <r>
      <rPr>
        <sz val="8"/>
        <rFont val="Arial"/>
      </rPr>
      <t>: Differences between these world consumption figures and world production statistics are accounted for by stock changes, consumption of non-petroleum additives</t>
    </r>
  </si>
  <si>
    <t>Non-OECD</t>
  </si>
  <si>
    <t>Total Non-OECD</t>
  </si>
  <si>
    <t>Total European Union #</t>
  </si>
  <si>
    <t xml:space="preserve"> # Excludes Estonia, Latvia, Lithuania prior to 1992 and Slovenia prior to 1991</t>
  </si>
  <si>
    <t>1Q10</t>
  </si>
  <si>
    <t>2Q10</t>
  </si>
  <si>
    <t>3Q10</t>
  </si>
  <si>
    <t>4Q10</t>
  </si>
  <si>
    <t>TOTAL WORLD</t>
  </si>
  <si>
    <t xml:space="preserve"> ^ Less than 0.05</t>
  </si>
  <si>
    <r>
      <t>Note:</t>
    </r>
    <r>
      <rPr>
        <sz val="8"/>
        <rFont val="Arial"/>
      </rPr>
      <t xml:space="preserve"> The difference between these world consumption figures and the world production statistics is due to variations in stocks at storage facilities</t>
    </r>
  </si>
  <si>
    <t xml:space="preserve">To </t>
  </si>
  <si>
    <t>U.S.</t>
  </si>
  <si>
    <t>United States</t>
  </si>
  <si>
    <t>Europe and Eurasia</t>
  </si>
  <si>
    <t>Ghana</t>
  </si>
  <si>
    <t>Hong Kong</t>
  </si>
  <si>
    <t xml:space="preserve">South Korea </t>
  </si>
  <si>
    <t xml:space="preserve">Total exports </t>
  </si>
  <si>
    <t>East Timor</t>
  </si>
  <si>
    <t>Of which: OECD</t>
  </si>
  <si>
    <t xml:space="preserve"> * In this Review, primary energy comprises commercially traded fuels including modern renewables used to generate electricity.</t>
  </si>
  <si>
    <t>Renew- ables</t>
  </si>
  <si>
    <t>Hydro electricity</t>
  </si>
  <si>
    <t>♦ Less than 0.05%</t>
  </si>
  <si>
    <t xml:space="preserve"> # Excludes Slovenia prior to 1991</t>
  </si>
  <si>
    <t>Other renewables: Consumption *</t>
  </si>
  <si>
    <t xml:space="preserve"> * Based on gross generation from renewable sources including wind,geothermal,solar,biomass and waste, and not accounting for cross border electricity supply. </t>
  </si>
  <si>
    <t xml:space="preserve">    Converted on the basis of thermal equivalence assuming 38% conversion efficiency in a modern thermal power station.</t>
  </si>
  <si>
    <t>Renewables - Other renewables consumption Twh (from 1990)</t>
  </si>
  <si>
    <t>1 barrel of ethanol = 0.57 barrel of oil</t>
  </si>
  <si>
    <t>1 tonne of ethanol = .57 ton of oil</t>
  </si>
  <si>
    <t>1 tonne of biodiesel = .88 ton of oil</t>
  </si>
  <si>
    <t xml:space="preserve">Europe: Austria, Belgium, Czech Republic, Denmark, Finland, France, Germany, Greece, Hungary, Iceland, Republic of Ireland, Italy, Luxembourg, Netherlands, Norway, Poland, Portugal, Slovakia, Slovenia, Spain, Sweden, Switzerland, Turkey, United Kingdom. Other member countries: Australia, Canada, Chile, Israel, Japan, Mexico, New Zealand, South Korea, USA. </t>
  </si>
  <si>
    <t>All countries that are not members of the OECD.</t>
  </si>
  <si>
    <t xml:space="preserve">‡ Source: Platts.  Prices are for CAPP 12,500 Btu, 1.2 SO2 coal, fob. </t>
  </si>
  <si>
    <t>Renewables - Other renewables consumption Mtoe (from 1990)</t>
  </si>
  <si>
    <t>1 barrel of biodisel = 0.88 barrel of oil</t>
  </si>
  <si>
    <t xml:space="preserve">                OECD</t>
  </si>
  <si>
    <t>The primary energy values of nuclear and hydroelectric generation, as well as electricity from renewable sources, have been derived by calculating</t>
  </si>
  <si>
    <t>the equivalent amount of fossil fuel required to generate the same volume of electricity in a thermal power station, assuming a conversion efficiency of 38% (the average for OECD thermal power generation)</t>
  </si>
  <si>
    <t>Fuels used as inputs for conversion technologies (gas-to-liquids, coal-to-liquids, and coal to gas) are counted as production for the source fuel and the outputs are counted as consumption for the converted fuel</t>
  </si>
  <si>
    <t>BP Statistical Review of World Energy June 2012</t>
  </si>
  <si>
    <t>This workbook contains information presented in the 2012</t>
  </si>
  <si>
    <t xml:space="preserve">Brunei, Cambodia, China, China Hong Kong SAR*, Indonesia, Japan, Laos, Macau, Malaysia, Mongolia, North Korea, Philippines, Singapore, South Asia (Afghanistan, Bangladesh, India, Myanmar, Nepal, Pakistan and Sri Lanka), South Korea, Taiwan, Thailand, Vietnam, Australia, New Zealand, Papua New Guinea and Oceania. </t>
  </si>
  <si>
    <t>2011 over</t>
  </si>
  <si>
    <t xml:space="preserve">              Non-OECD</t>
  </si>
  <si>
    <t xml:space="preserve">              European Union #</t>
  </si>
  <si>
    <t xml:space="preserve">              Former Soviet Union</t>
  </si>
  <si>
    <t>Electricity Generation  TWh (from 1985)</t>
  </si>
  <si>
    <t>Nuclear energy</t>
  </si>
  <si>
    <t>Renewables - Biofuels production - Ktoe (from 1990)</t>
  </si>
  <si>
    <r>
      <t>Note:</t>
    </r>
    <r>
      <rPr>
        <sz val="8"/>
        <rFont val="Arial"/>
        <family val="2"/>
      </rPr>
      <t xml:space="preserve"> Consumption of fuel ethanol and biodiesel is included in oil consumption tables. 
</t>
    </r>
  </si>
  <si>
    <t>Sources: F.O. Lichts; US Energy Information Administration.</t>
  </si>
  <si>
    <t>† Source: McCloskey Coal Information Service.  Prices for 1990-2000 are the average of the monthly marker, 2001-2011 the average of weekly prices.</t>
  </si>
  <si>
    <t>Prices for 1990-2000 are by coal price publication date, 2001-2011 by coal price assessment date.</t>
  </si>
  <si>
    <t>Coal: Proved Reserves at end 2011</t>
  </si>
  <si>
    <t>Source of reserves data: Survey of Energy Resources, World Energy Council.</t>
  </si>
  <si>
    <t>* Source: 1984-1990 German Federal Statistical Office 1991-2011 German Federal Office of Economics and Export Control (BAFA).</t>
  </si>
  <si>
    <t>Gas trade in 2010 and 2011</t>
  </si>
  <si>
    <t>exports</t>
  </si>
  <si>
    <t xml:space="preserve">US </t>
  </si>
  <si>
    <t>Nerterlands</t>
  </si>
  <si>
    <t xml:space="preserve">Other Europe </t>
  </si>
  <si>
    <t>Other Former Soviet Union</t>
  </si>
  <si>
    <t>Other Europe</t>
  </si>
  <si>
    <t>Total exports</t>
  </si>
  <si>
    <t>Source: Cedigaz for all flows, except intra-CIS trade; CISStat.</t>
  </si>
  <si>
    <t xml:space="preserve">Natural Gas: Trade movements 2011- liquefied natural gas </t>
  </si>
  <si>
    <t>*  Includes re-exports</t>
  </si>
  <si>
    <t xml:space="preserve"> Ukraine</t>
  </si>
  <si>
    <t xml:space="preserve">Total imports </t>
  </si>
  <si>
    <t>U.S. *</t>
  </si>
  <si>
    <t>Belgium *</t>
  </si>
  <si>
    <t>Spain *</t>
  </si>
  <si>
    <t>Natural Gas: Trade movements 2011 by pipeline</t>
  </si>
  <si>
    <t>at end 1991</t>
  </si>
  <si>
    <t>at end 2001</t>
  </si>
  <si>
    <t>at end 2011</t>
  </si>
  <si>
    <t>†</t>
  </si>
  <si>
    <t xml:space="preserve">‡ </t>
  </si>
  <si>
    <r>
      <rPr>
        <b/>
        <sz val="8"/>
        <rFont val="Arial"/>
        <family val="2"/>
      </rPr>
      <t>Note</t>
    </r>
    <r>
      <rPr>
        <sz val="8"/>
        <rFont val="Arial"/>
        <family val="2"/>
      </rPr>
      <t>: Bunkers are not included as exports. Intra-area movements (for example, between countries in Europe) are excluded.</t>
    </r>
  </si>
  <si>
    <t xml:space="preserve"> ^</t>
  </si>
  <si>
    <t xml:space="preserve"> ^ </t>
  </si>
  <si>
    <r>
      <rPr>
        <b/>
        <sz val="8"/>
        <rFont val="Arial"/>
        <family val="2"/>
      </rPr>
      <t xml:space="preserve">Notes: Proved reserves of oil </t>
    </r>
    <r>
      <rPr>
        <sz val="8"/>
        <rFont val="Arial"/>
        <family val="2"/>
      </rPr>
      <t>- Generally taken to be those quantities that geological and engineering information indicates with reasonable certainty can be</t>
    </r>
  </si>
  <si>
    <t>Source: Includes data from Cedigaz.</t>
  </si>
  <si>
    <t>Oil: Inter-area movements 2011</t>
  </si>
  <si>
    <t>USGC Heavy Sour Coking</t>
  </si>
  <si>
    <t>NWE Light Sweet Cracking</t>
  </si>
  <si>
    <t>Singapore Medium Sour Hydrocracking</t>
  </si>
  <si>
    <t>1Q11</t>
  </si>
  <si>
    <t>2Q11</t>
  </si>
  <si>
    <t>3Q11</t>
  </si>
  <si>
    <t>4Q11</t>
  </si>
  <si>
    <t>Oil: Crude oil prices 1861 - 2011</t>
  </si>
  <si>
    <t>$ 2011</t>
  </si>
  <si>
    <t>1984-2011 Brent dated.</t>
  </si>
  <si>
    <t>*  1972 - 1985 Arabian Light, 1986 - 2011 Dubai dated.</t>
  </si>
  <si>
    <t>†  1976 -1983 Forties, 1984 -2011 Brent dated.</t>
  </si>
  <si>
    <t>‡ 1976 -1983 Posted WTI prices, 1984 -2011 Spot WTI (Cushing) prices.</t>
  </si>
  <si>
    <t>of which: Under active development</t>
  </si>
  <si>
    <t>Venezuela: Orinoco Belt</t>
  </si>
  <si>
    <t>Canadian oil sands: Total</t>
  </si>
  <si>
    <r>
      <t>Source of data</t>
    </r>
    <r>
      <rPr>
        <sz val="8"/>
        <rFont val="Arial"/>
      </rPr>
      <t xml:space="preserve"> - The estimates in this table have been compiled using a combination of primary official sources, third-party data from the OPEC Secretariat, World Oil, Oil &amp;</t>
    </r>
  </si>
  <si>
    <t>Gas Journal and an independent estimate of Russian and Chinese reserves based on information in the public domain. Canadian oil sands 'under active development'</t>
  </si>
  <si>
    <t>are an official estimate. Venezuelan Orinoco Belt reserves are based on the OPEC Secretariat and government announcements.</t>
  </si>
  <si>
    <t># Excludes Lithuania and Slovenia in 1991.</t>
  </si>
  <si>
    <t>Gas: Trade 2010-2011</t>
  </si>
  <si>
    <t>Renewables - Biofuels production - barrels (from 1990)</t>
  </si>
  <si>
    <t>Source: Includes data from GIIGNL, Poten, Waterborne.</t>
  </si>
  <si>
    <t xml:space="preserve">Source: Includes data from Cedigaz, CISStat, GIIGNL, Poten, Waterborne. </t>
  </si>
  <si>
    <t>Sources: IEA Photovoltaic Power Systems Programme, EPIA, EurObserver and national sources.</t>
  </si>
  <si>
    <t>Sources: BTM consult Aps.and national sources.</t>
  </si>
  <si>
    <t>Renewables: Consumption - Solar *</t>
  </si>
  <si>
    <t>Other North America</t>
  </si>
  <si>
    <t>Renewables: Consumption - Wind *</t>
  </si>
  <si>
    <t>Renewables: Consumption - Geothermal, Biomass and Other *</t>
  </si>
  <si>
    <t>Renewables - Solar consumption - TWh (from 1990)</t>
  </si>
  <si>
    <t>Renewables - Wind consumption TWh - (from 1990)</t>
  </si>
  <si>
    <t>Renewables - Geothermal, Biomass and Other TWh - (from 1990)</t>
  </si>
  <si>
    <t>Armenia</t>
  </si>
  <si>
    <t>Georgia</t>
  </si>
  <si>
    <t>Kyrgyzstan</t>
  </si>
  <si>
    <t>Moldova</t>
  </si>
  <si>
    <t>Russia</t>
  </si>
  <si>
    <t>Tajikistan</t>
  </si>
  <si>
    <t>Sources: International Geothermal Association, industry news reports and national sources.</t>
  </si>
  <si>
    <r>
      <t xml:space="preserve">  Percentages:</t>
    </r>
    <r>
      <rPr>
        <sz val="8"/>
        <color indexed="8"/>
        <rFont val="Arial"/>
        <family val="2"/>
      </rPr>
      <t xml:space="preserve">  Calculated before rounding of actuals. </t>
    </r>
  </si>
  <si>
    <r>
      <t xml:space="preserve">  Rounding differences:</t>
    </r>
    <r>
      <rPr>
        <sz val="8"/>
        <color indexed="8"/>
        <rFont val="Arial"/>
        <family val="2"/>
      </rPr>
      <t xml:space="preserve">  Because of rounding, some totals may not agree exactly with the sum of their component parts. </t>
    </r>
  </si>
  <si>
    <r>
      <t xml:space="preserve">  Tonnes: </t>
    </r>
    <r>
      <rPr>
        <sz val="8"/>
        <rFont val="Arial"/>
        <family val="2"/>
      </rPr>
      <t xml:space="preserve"> Metric equivalent of tons</t>
    </r>
  </si>
  <si>
    <t>Oil: Imports and exports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</si>
</sst>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_-;\-* #,##0.00_-;_-* &quot;-&quot;??_-;_-@_-"/>
    <numFmt numFmtId="165" formatCode="_(* #,##0.00_);_(* \(#,##0.00\);_(* &quot;-&quot;??_);_(@_)"/>
    <numFmt numFmtId="168" formatCode="0.0"/>
    <numFmt numFmtId="169" formatCode="0.0%"/>
    <numFmt numFmtId="170" formatCode="0.000"/>
    <numFmt numFmtId="171" formatCode="0.0;;"/>
    <numFmt numFmtId="172" formatCode="_-* #,##0.0_-;\-* #,##0.0_-;_-* &quot;-&quot;?_-;_-@_-"/>
    <numFmt numFmtId="173" formatCode="0.0_ ;\-0.0\ "/>
    <numFmt numFmtId="174" formatCode="0_ ;\-0\ "/>
    <numFmt numFmtId="175" formatCode="0.00_)"/>
    <numFmt numFmtId="176" formatCode="0_)"/>
    <numFmt numFmtId="177" formatCode="#,##0.0"/>
    <numFmt numFmtId="178" formatCode="_-* #,##0.000_-;\-* #,##0.000_-;_-* &quot;-&quot;??_-;_-@_-"/>
    <numFmt numFmtId="179" formatCode="_-* ###0_-;\-* ###0_-;_-* &quot;-&quot;_-;_-@_-"/>
    <numFmt numFmtId="180" formatCode="[&gt;=0.05]0.0;[=0]\-;\^"/>
    <numFmt numFmtId="181" formatCode="[&lt;-0.0005]\-0.0%;[&gt;0.0005]0.0%;#\♦"/>
    <numFmt numFmtId="182" formatCode="[&lt;0.0005]\♦;0.0%"/>
    <numFmt numFmtId="183" formatCode="_-* #,##0_-;\-* #,##0_-;_-* &quot;-&quot;??_-;_-@_-"/>
    <numFmt numFmtId="189" formatCode="_(* #,##0_);_(* \(#,##0\);_(* &quot;-&quot;??_);_(@_)"/>
    <numFmt numFmtId="193" formatCode="[&gt;=0.05]0.00000;[=0]\-;\^"/>
  </numFmts>
  <fonts count="85">
    <font>
      <sz val="8"/>
      <name val="Arial"/>
    </font>
    <font>
      <sz val="9"/>
      <name val="Geneva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8"/>
      <name val="Geneva"/>
    </font>
    <font>
      <sz val="8"/>
      <name val="Arial"/>
      <family val="2"/>
    </font>
    <font>
      <sz val="10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Wingdings"/>
      <charset val="2"/>
    </font>
    <font>
      <u/>
      <sz val="8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0"/>
      <name val="Geneva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5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17"/>
      <name val="Arial"/>
      <family val="2"/>
    </font>
    <font>
      <sz val="10"/>
      <name val="Geneva"/>
    </font>
    <font>
      <b/>
      <sz val="9"/>
      <color indexed="17"/>
      <name val="Arial"/>
      <family val="2"/>
    </font>
    <font>
      <b/>
      <sz val="9"/>
      <color indexed="8"/>
      <name val="Arial"/>
      <family val="2"/>
    </font>
    <font>
      <b/>
      <sz val="10"/>
      <color indexed="20"/>
      <name val="Arial"/>
      <family val="2"/>
    </font>
    <font>
      <sz val="8"/>
      <color indexed="8"/>
      <name val="Wingdings"/>
      <charset val="2"/>
    </font>
    <font>
      <b/>
      <sz val="8"/>
      <color indexed="10"/>
      <name val="Arial"/>
      <family val="2"/>
    </font>
    <font>
      <b/>
      <sz val="8"/>
      <name val="Wingdings"/>
      <charset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Wingdings 2"/>
      <family val="1"/>
      <charset val="2"/>
    </font>
    <font>
      <sz val="8"/>
      <color indexed="58"/>
      <name val="Arial"/>
      <family val="2"/>
    </font>
    <font>
      <b/>
      <sz val="11"/>
      <name val="Arial"/>
      <family val="2"/>
    </font>
    <font>
      <sz val="8"/>
      <color indexed="10"/>
      <name val="Arial"/>
      <family val="2"/>
    </font>
    <font>
      <b/>
      <sz val="10"/>
      <color indexed="18"/>
      <name val="Arial"/>
      <family val="2"/>
    </font>
    <font>
      <b/>
      <sz val="10"/>
      <color indexed="17"/>
      <name val="Arial"/>
      <family val="2"/>
    </font>
    <font>
      <b/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6"/>
      <color indexed="17"/>
      <name val="Arial"/>
      <family val="2"/>
    </font>
    <font>
      <b/>
      <sz val="8"/>
      <color indexed="9"/>
      <name val="Arial"/>
      <family val="2"/>
    </font>
    <font>
      <b/>
      <sz val="10"/>
      <color indexed="16"/>
      <name val="Arial"/>
      <family val="2"/>
    </font>
    <font>
      <i/>
      <sz val="8"/>
      <name val="Arial"/>
      <family val="2"/>
    </font>
    <font>
      <b/>
      <sz val="10"/>
      <color indexed="53"/>
      <name val="Arial"/>
      <family val="2"/>
    </font>
    <font>
      <b/>
      <sz val="10"/>
      <color indexed="48"/>
      <name val="Arial"/>
      <family val="2"/>
    </font>
    <font>
      <b/>
      <sz val="8.5"/>
      <color indexed="53"/>
      <name val="Arial"/>
      <family val="2"/>
    </font>
    <font>
      <sz val="6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9"/>
      <color indexed="53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b/>
      <sz val="8"/>
      <color indexed="53"/>
      <name val="Arial"/>
      <family val="2"/>
    </font>
    <font>
      <sz val="8"/>
      <name val="Arial"/>
      <family val="2"/>
    </font>
    <font>
      <b/>
      <sz val="10"/>
      <name val="Arial"/>
      <family val="2"/>
      <charset val="204"/>
    </font>
    <font>
      <b/>
      <sz val="10"/>
      <color indexed="52"/>
      <name val="Arial"/>
      <family val="2"/>
    </font>
    <font>
      <b/>
      <sz val="8"/>
      <color indexed="17"/>
      <name val="Arial"/>
      <family val="2"/>
    </font>
    <font>
      <sz val="8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  <charset val="204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sz val="7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theme="1"/>
      </bottom>
      <diagonal/>
    </border>
  </borders>
  <cellStyleXfs count="30">
    <xf numFmtId="0" fontId="0" fillId="0" borderId="0" applyFill="0" applyBorder="0"/>
    <xf numFmtId="49" fontId="5" fillId="2" borderId="0" applyFill="0" applyBorder="0">
      <alignment horizontal="left"/>
    </xf>
    <xf numFmtId="0" fontId="2" fillId="0" borderId="1" applyNumberFormat="0" applyFont="0" applyAlignment="0">
      <alignment vertical="center"/>
    </xf>
    <xf numFmtId="0" fontId="4" fillId="0" borderId="0" applyFill="0" applyBorder="0">
      <alignment vertical="center"/>
    </xf>
    <xf numFmtId="171" fontId="3" fillId="0" borderId="0" applyFill="0" applyBorder="0">
      <alignment horizontal="right" vertical="center"/>
    </xf>
    <xf numFmtId="0" fontId="2" fillId="0" borderId="0" applyFill="0" applyBorder="0">
      <alignment vertical="center"/>
    </xf>
    <xf numFmtId="171" fontId="2" fillId="0" borderId="0" applyFill="0" applyBorder="0">
      <alignment horizontal="right" vertical="center"/>
    </xf>
    <xf numFmtId="169" fontId="2" fillId="0" borderId="0" applyFill="0" applyBorder="0">
      <alignment horizontal="right" vertical="center"/>
    </xf>
    <xf numFmtId="0" fontId="3" fillId="0" borderId="1" applyFill="0" applyBorder="0">
      <alignment vertical="center"/>
    </xf>
    <xf numFmtId="0" fontId="64" fillId="0" borderId="0"/>
    <xf numFmtId="0" fontId="64" fillId="0" borderId="0"/>
    <xf numFmtId="0" fontId="55" fillId="0" borderId="0">
      <alignment horizontal="right"/>
    </xf>
    <xf numFmtId="0" fontId="62" fillId="0" borderId="0"/>
    <xf numFmtId="0" fontId="17" fillId="0" borderId="0"/>
    <xf numFmtId="0" fontId="59" fillId="0" borderId="0"/>
    <xf numFmtId="0" fontId="63" fillId="0" borderId="2" applyNumberFormat="0" applyAlignment="0"/>
    <xf numFmtId="0" fontId="56" fillId="0" borderId="0" applyAlignment="0">
      <alignment horizontal="left"/>
    </xf>
    <xf numFmtId="0" fontId="56" fillId="0" borderId="0">
      <alignment horizontal="right"/>
    </xf>
    <xf numFmtId="169" fontId="56" fillId="0" borderId="0">
      <alignment horizontal="right"/>
    </xf>
    <xf numFmtId="168" fontId="57" fillId="0" borderId="0">
      <alignment horizontal="right"/>
    </xf>
    <xf numFmtId="0" fontId="60" fillId="0" borderId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 applyFill="0" applyBorder="0"/>
    <xf numFmtId="0" fontId="28" fillId="0" borderId="0"/>
    <xf numFmtId="0" fontId="28" fillId="0" borderId="0"/>
    <xf numFmtId="0" fontId="2" fillId="0" borderId="0" applyFill="0" applyBorder="0"/>
    <xf numFmtId="0" fontId="2" fillId="0" borderId="0" applyFill="0" applyBorder="0"/>
    <xf numFmtId="0" fontId="2" fillId="0" borderId="0" applyFill="0" applyBorder="0"/>
    <xf numFmtId="169" fontId="1" fillId="0" borderId="0" applyFont="0" applyFill="0" applyBorder="0" applyAlignment="0" applyProtection="0"/>
  </cellStyleXfs>
  <cellXfs count="804">
    <xf numFmtId="0" fontId="0" fillId="0" borderId="0" xfId="0"/>
    <xf numFmtId="0" fontId="6" fillId="0" borderId="0" xfId="0" applyFont="1"/>
    <xf numFmtId="1" fontId="0" fillId="0" borderId="0" xfId="0" applyNumberFormat="1"/>
    <xf numFmtId="0" fontId="8" fillId="0" borderId="0" xfId="0" applyFont="1"/>
    <xf numFmtId="172" fontId="8" fillId="0" borderId="0" xfId="0" applyNumberFormat="1" applyFont="1"/>
    <xf numFmtId="172" fontId="6" fillId="0" borderId="0" xfId="0" applyNumberFormat="1" applyFont="1"/>
    <xf numFmtId="172" fontId="8" fillId="0" borderId="0" xfId="0" applyNumberFormat="1" applyFont="1" applyBorder="1"/>
    <xf numFmtId="17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0" fillId="0" borderId="3" xfId="0" applyBorder="1"/>
    <xf numFmtId="0" fontId="16" fillId="0" borderId="0" xfId="0" applyFont="1"/>
    <xf numFmtId="168" fontId="6" fillId="0" borderId="0" xfId="0" applyNumberFormat="1" applyFont="1"/>
    <xf numFmtId="2" fontId="8" fillId="0" borderId="0" xfId="0" applyNumberFormat="1" applyFont="1"/>
    <xf numFmtId="1" fontId="6" fillId="0" borderId="0" xfId="0" applyNumberFormat="1" applyFont="1"/>
    <xf numFmtId="0" fontId="2" fillId="0" borderId="0" xfId="0" applyFont="1"/>
    <xf numFmtId="0" fontId="8" fillId="0" borderId="0" xfId="0" applyFont="1" applyProtection="1"/>
    <xf numFmtId="2" fontId="8" fillId="0" borderId="0" xfId="0" applyNumberFormat="1" applyFont="1" applyBorder="1"/>
    <xf numFmtId="2" fontId="17" fillId="0" borderId="0" xfId="0" applyNumberFormat="1" applyFont="1" applyBorder="1"/>
    <xf numFmtId="0" fontId="8" fillId="0" borderId="0" xfId="0" applyFont="1" applyAlignment="1">
      <alignment horizontal="left"/>
    </xf>
    <xf numFmtId="1" fontId="0" fillId="0" borderId="3" xfId="0" applyNumberFormat="1" applyBorder="1"/>
    <xf numFmtId="168" fontId="6" fillId="0" borderId="3" xfId="0" applyNumberFormat="1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19" fillId="0" borderId="0" xfId="0" applyFont="1"/>
    <xf numFmtId="2" fontId="19" fillId="0" borderId="0" xfId="0" applyNumberFormat="1" applyFont="1"/>
    <xf numFmtId="172" fontId="8" fillId="0" borderId="0" xfId="0" applyNumberFormat="1" applyFont="1" applyFill="1"/>
    <xf numFmtId="172" fontId="8" fillId="0" borderId="0" xfId="0" applyNumberFormat="1" applyFont="1" applyFill="1" applyAlignment="1">
      <alignment horizontal="right"/>
    </xf>
    <xf numFmtId="0" fontId="9" fillId="0" borderId="0" xfId="0" applyFont="1" applyFill="1"/>
    <xf numFmtId="169" fontId="8" fillId="0" borderId="0" xfId="0" applyNumberFormat="1" applyFont="1" applyFill="1"/>
    <xf numFmtId="172" fontId="6" fillId="0" borderId="0" xfId="0" applyNumberFormat="1" applyFont="1" applyFill="1"/>
    <xf numFmtId="0" fontId="17" fillId="0" borderId="0" xfId="0" applyFont="1"/>
    <xf numFmtId="0" fontId="0" fillId="0" borderId="0" xfId="0" applyFill="1"/>
    <xf numFmtId="0" fontId="3" fillId="0" borderId="0" xfId="0" applyFont="1" applyFill="1"/>
    <xf numFmtId="0" fontId="8" fillId="0" borderId="0" xfId="0" applyFont="1" applyAlignment="1" applyProtection="1">
      <alignment horizontal="right"/>
    </xf>
    <xf numFmtId="172" fontId="20" fillId="0" borderId="0" xfId="0" applyNumberFormat="1" applyFont="1"/>
    <xf numFmtId="172" fontId="3" fillId="0" borderId="0" xfId="0" applyNumberFormat="1" applyFont="1"/>
    <xf numFmtId="2" fontId="2" fillId="0" borderId="0" xfId="0" applyNumberFormat="1" applyFont="1"/>
    <xf numFmtId="0" fontId="2" fillId="0" borderId="3" xfId="0" applyFont="1" applyBorder="1" applyAlignment="1">
      <alignment horizontal="right"/>
    </xf>
    <xf numFmtId="2" fontId="2" fillId="0" borderId="3" xfId="0" applyNumberFormat="1" applyFont="1" applyBorder="1" applyAlignment="1">
      <alignment horizontal="right"/>
    </xf>
    <xf numFmtId="0" fontId="21" fillId="0" borderId="0" xfId="0" applyFont="1"/>
    <xf numFmtId="172" fontId="6" fillId="0" borderId="0" xfId="0" applyNumberFormat="1" applyFont="1" applyBorder="1"/>
    <xf numFmtId="172" fontId="8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4" fillId="0" borderId="0" xfId="22" applyFill="1" applyAlignment="1" applyProtection="1"/>
    <xf numFmtId="0" fontId="12" fillId="0" borderId="0" xfId="0" applyFont="1" applyFill="1"/>
    <xf numFmtId="0" fontId="23" fillId="0" borderId="0" xfId="0" applyFont="1" applyFill="1"/>
    <xf numFmtId="168" fontId="8" fillId="0" borderId="0" xfId="0" applyNumberFormat="1" applyFont="1" applyFill="1"/>
    <xf numFmtId="0" fontId="8" fillId="0" borderId="0" xfId="0" applyFont="1" applyFill="1"/>
    <xf numFmtId="2" fontId="8" fillId="0" borderId="0" xfId="0" applyNumberFormat="1" applyFont="1" applyFill="1"/>
    <xf numFmtId="0" fontId="6" fillId="0" borderId="0" xfId="0" applyFont="1" applyFill="1"/>
    <xf numFmtId="168" fontId="0" fillId="0" borderId="0" xfId="0" applyNumberFormat="1" applyFill="1"/>
    <xf numFmtId="0" fontId="8" fillId="0" borderId="0" xfId="0" applyFont="1" applyFill="1" applyBorder="1"/>
    <xf numFmtId="168" fontId="20" fillId="0" borderId="0" xfId="0" applyNumberFormat="1" applyFont="1" applyFill="1" applyAlignment="1">
      <alignment horizontal="left"/>
    </xf>
    <xf numFmtId="0" fontId="16" fillId="0" borderId="0" xfId="0" applyFont="1" applyFill="1"/>
    <xf numFmtId="168" fontId="2" fillId="0" borderId="0" xfId="0" applyNumberFormat="1" applyFont="1" applyFill="1" applyAlignment="1">
      <alignment horizontal="right"/>
    </xf>
    <xf numFmtId="0" fontId="2" fillId="0" borderId="3" xfId="0" applyFont="1" applyFill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Border="1"/>
    <xf numFmtId="2" fontId="2" fillId="0" borderId="0" xfId="0" applyNumberFormat="1" applyFont="1" applyBorder="1"/>
    <xf numFmtId="175" fontId="8" fillId="0" borderId="0" xfId="0" applyNumberFormat="1" applyFont="1" applyProtection="1"/>
    <xf numFmtId="0" fontId="8" fillId="0" borderId="0" xfId="0" applyFont="1" applyAlignment="1" applyProtection="1"/>
    <xf numFmtId="0" fontId="8" fillId="0" borderId="0" xfId="0" applyFont="1" applyAlignment="1"/>
    <xf numFmtId="176" fontId="8" fillId="0" borderId="0" xfId="0" applyNumberFormat="1" applyFont="1" applyProtection="1"/>
    <xf numFmtId="169" fontId="13" fillId="0" borderId="0" xfId="29" applyNumberFormat="1" applyFont="1" applyFill="1" applyAlignment="1">
      <alignment horizontal="left"/>
    </xf>
    <xf numFmtId="0" fontId="25" fillId="0" borderId="0" xfId="0" applyFont="1" applyFill="1"/>
    <xf numFmtId="168" fontId="25" fillId="0" borderId="0" xfId="0" applyNumberFormat="1" applyFont="1" applyFill="1"/>
    <xf numFmtId="0" fontId="27" fillId="0" borderId="0" xfId="0" applyFont="1" applyFill="1"/>
    <xf numFmtId="0" fontId="18" fillId="0" borderId="0" xfId="0" applyFont="1" applyFill="1"/>
    <xf numFmtId="0" fontId="14" fillId="0" borderId="0" xfId="22" applyFont="1" applyFill="1" applyAlignment="1" applyProtection="1"/>
    <xf numFmtId="0" fontId="2" fillId="0" borderId="0" xfId="0" applyFont="1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right"/>
    </xf>
    <xf numFmtId="0" fontId="8" fillId="0" borderId="0" xfId="0" applyFont="1" applyFill="1" applyAlignment="1">
      <alignment horizontal="center"/>
    </xf>
    <xf numFmtId="169" fontId="0" fillId="0" borderId="0" xfId="0" applyNumberFormat="1"/>
    <xf numFmtId="169" fontId="0" fillId="0" borderId="3" xfId="0" applyNumberFormat="1" applyBorder="1"/>
    <xf numFmtId="2" fontId="0" fillId="0" borderId="0" xfId="0" applyNumberFormat="1"/>
    <xf numFmtId="2" fontId="8" fillId="0" borderId="0" xfId="0" applyNumberFormat="1" applyFont="1" applyFill="1" applyAlignment="1">
      <alignment horizontal="right"/>
    </xf>
    <xf numFmtId="168" fontId="0" fillId="0" borderId="0" xfId="0" applyNumberFormat="1"/>
    <xf numFmtId="172" fontId="8" fillId="0" borderId="0" xfId="0" applyNumberFormat="1" applyFont="1" applyFill="1" applyAlignment="1">
      <alignment horizontal="center"/>
    </xf>
    <xf numFmtId="172" fontId="6" fillId="0" borderId="0" xfId="0" applyNumberFormat="1" applyFont="1" applyFill="1" applyBorder="1"/>
    <xf numFmtId="172" fontId="0" fillId="0" borderId="0" xfId="0" applyNumberFormat="1" applyFill="1"/>
    <xf numFmtId="0" fontId="17" fillId="0" borderId="0" xfId="0" applyFont="1" applyAlignment="1">
      <alignment horizontal="left" indent="3"/>
    </xf>
    <xf numFmtId="0" fontId="21" fillId="0" borderId="0" xfId="0" applyFont="1" applyAlignment="1">
      <alignment horizontal="left" indent="3"/>
    </xf>
    <xf numFmtId="0" fontId="29" fillId="0" borderId="0" xfId="0" applyFont="1" applyFill="1"/>
    <xf numFmtId="0" fontId="30" fillId="0" borderId="0" xfId="0" applyFont="1" applyFill="1"/>
    <xf numFmtId="168" fontId="0" fillId="0" borderId="3" xfId="0" applyNumberFormat="1" applyBorder="1"/>
    <xf numFmtId="0" fontId="0" fillId="0" borderId="0" xfId="0" applyAlignment="1">
      <alignment horizontal="center" vertical="top" wrapText="1"/>
    </xf>
    <xf numFmtId="168" fontId="0" fillId="0" borderId="0" xfId="0" applyNumberFormat="1" applyAlignment="1">
      <alignment horizontal="right"/>
    </xf>
    <xf numFmtId="169" fontId="13" fillId="0" borderId="0" xfId="0" applyNumberFormat="1" applyFont="1" applyAlignment="1">
      <alignment horizontal="right"/>
    </xf>
    <xf numFmtId="0" fontId="13" fillId="0" borderId="0" xfId="0" applyFont="1"/>
    <xf numFmtId="169" fontId="0" fillId="0" borderId="0" xfId="0" applyNumberFormat="1" applyAlignment="1">
      <alignment horizontal="right"/>
    </xf>
    <xf numFmtId="0" fontId="26" fillId="0" borderId="0" xfId="0" applyFont="1"/>
    <xf numFmtId="0" fontId="32" fillId="0" borderId="0" xfId="0" applyFont="1"/>
    <xf numFmtId="168" fontId="0" fillId="0" borderId="3" xfId="0" applyNumberFormat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77" fontId="33" fillId="0" borderId="0" xfId="0" applyNumberFormat="1" applyFont="1" applyFill="1"/>
    <xf numFmtId="177" fontId="3" fillId="0" borderId="0" xfId="0" applyNumberFormat="1" applyFont="1" applyFill="1"/>
    <xf numFmtId="169" fontId="13" fillId="0" borderId="0" xfId="0" applyNumberFormat="1" applyFont="1" applyAlignment="1">
      <alignment horizontal="left"/>
    </xf>
    <xf numFmtId="0" fontId="36" fillId="2" borderId="0" xfId="0" applyFont="1" applyFill="1"/>
    <xf numFmtId="0" fontId="36" fillId="2" borderId="0" xfId="0" applyFont="1" applyFill="1" applyBorder="1"/>
    <xf numFmtId="0" fontId="36" fillId="0" borderId="0" xfId="0" applyFont="1"/>
    <xf numFmtId="0" fontId="36" fillId="0" borderId="0" xfId="0" applyFont="1" applyBorder="1"/>
    <xf numFmtId="2" fontId="6" fillId="0" borderId="0" xfId="0" applyNumberFormat="1" applyFont="1"/>
    <xf numFmtId="0" fontId="25" fillId="0" borderId="0" xfId="0" applyFont="1" applyFill="1" applyBorder="1"/>
    <xf numFmtId="169" fontId="25" fillId="0" borderId="0" xfId="0" applyNumberFormat="1" applyFont="1" applyFill="1"/>
    <xf numFmtId="172" fontId="25" fillId="0" borderId="0" xfId="0" applyNumberFormat="1" applyFont="1" applyFill="1" applyBorder="1"/>
    <xf numFmtId="172" fontId="25" fillId="0" borderId="0" xfId="0" applyNumberFormat="1" applyFont="1" applyFill="1"/>
    <xf numFmtId="172" fontId="21" fillId="0" borderId="0" xfId="24" applyNumberFormat="1" applyFont="1" applyFill="1" applyBorder="1"/>
    <xf numFmtId="173" fontId="21" fillId="0" borderId="0" xfId="24" applyNumberFormat="1" applyFont="1" applyFill="1" applyBorder="1"/>
    <xf numFmtId="174" fontId="21" fillId="0" borderId="0" xfId="24" applyNumberFormat="1" applyFont="1" applyFill="1" applyBorder="1"/>
    <xf numFmtId="1" fontId="21" fillId="0" borderId="0" xfId="24" applyNumberFormat="1" applyFont="1" applyFill="1" applyBorder="1"/>
    <xf numFmtId="172" fontId="17" fillId="0" borderId="0" xfId="24" applyNumberFormat="1" applyFont="1" applyFill="1" applyBorder="1"/>
    <xf numFmtId="172" fontId="8" fillId="0" borderId="0" xfId="25" applyNumberFormat="1" applyFont="1"/>
    <xf numFmtId="172" fontId="8" fillId="0" borderId="0" xfId="25" applyNumberFormat="1" applyFont="1" applyAlignment="1">
      <alignment vertical="top" wrapText="1"/>
    </xf>
    <xf numFmtId="172" fontId="6" fillId="0" borderId="0" xfId="25" applyNumberFormat="1" applyFont="1"/>
    <xf numFmtId="172" fontId="8" fillId="0" borderId="0" xfId="25" applyNumberFormat="1" applyFont="1" applyAlignment="1">
      <alignment wrapText="1"/>
    </xf>
    <xf numFmtId="0" fontId="8" fillId="0" borderId="0" xfId="27" applyFont="1" applyFill="1"/>
    <xf numFmtId="0" fontId="6" fillId="0" borderId="0" xfId="27" applyFont="1" applyFill="1"/>
    <xf numFmtId="1" fontId="8" fillId="0" borderId="0" xfId="27" applyNumberFormat="1" applyFont="1" applyFill="1"/>
    <xf numFmtId="1" fontId="6" fillId="0" borderId="0" xfId="27" applyNumberFormat="1" applyFont="1" applyFill="1"/>
    <xf numFmtId="169" fontId="8" fillId="0" borderId="0" xfId="27" applyNumberFormat="1" applyFont="1" applyFill="1"/>
    <xf numFmtId="0" fontId="8" fillId="0" borderId="0" xfId="27" applyFont="1" applyFill="1" applyBorder="1"/>
    <xf numFmtId="0" fontId="8" fillId="0" borderId="3" xfId="0" applyFont="1" applyBorder="1" applyAlignment="1">
      <alignment horizontal="left"/>
    </xf>
    <xf numFmtId="0" fontId="7" fillId="0" borderId="0" xfId="0" applyFont="1"/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8" fillId="0" borderId="0" xfId="0" applyFont="1" applyBorder="1" applyAlignment="1">
      <alignment horizontal="left"/>
    </xf>
    <xf numFmtId="0" fontId="2" fillId="0" borderId="0" xfId="5" applyFill="1">
      <alignment vertical="center"/>
    </xf>
    <xf numFmtId="0" fontId="3" fillId="0" borderId="0" xfId="5" applyFont="1" applyFill="1" applyAlignment="1">
      <alignment horizontal="right" vertical="center"/>
    </xf>
    <xf numFmtId="0" fontId="21" fillId="0" borderId="0" xfId="0" applyFont="1" applyFill="1" applyAlignment="1">
      <alignment horizontal="left" indent="3"/>
    </xf>
    <xf numFmtId="0" fontId="17" fillId="0" borderId="0" xfId="0" applyFont="1" applyFill="1" applyAlignment="1">
      <alignment horizontal="left" indent="3"/>
    </xf>
    <xf numFmtId="168" fontId="0" fillId="0" borderId="0" xfId="0" applyNumberFormat="1" applyBorder="1"/>
    <xf numFmtId="168" fontId="6" fillId="0" borderId="0" xfId="0" applyNumberFormat="1" applyFont="1" applyBorder="1"/>
    <xf numFmtId="169" fontId="0" fillId="0" borderId="0" xfId="0" applyNumberFormat="1" applyBorder="1"/>
    <xf numFmtId="168" fontId="0" fillId="0" borderId="0" xfId="0" applyNumberFormat="1" applyBorder="1" applyAlignment="1">
      <alignment horizontal="right"/>
    </xf>
    <xf numFmtId="0" fontId="8" fillId="0" borderId="0" xfId="0" applyFont="1" applyBorder="1"/>
    <xf numFmtId="1" fontId="0" fillId="0" borderId="0" xfId="0" applyNumberFormat="1" applyBorder="1"/>
    <xf numFmtId="1" fontId="6" fillId="0" borderId="0" xfId="0" applyNumberFormat="1" applyFont="1" applyBorder="1"/>
    <xf numFmtId="2" fontId="8" fillId="0" borderId="0" xfId="0" applyNumberFormat="1" applyFont="1" applyFill="1" applyBorder="1"/>
    <xf numFmtId="0" fontId="24" fillId="0" borderId="0" xfId="27" applyFont="1" applyFill="1" applyBorder="1"/>
    <xf numFmtId="1" fontId="24" fillId="0" borderId="0" xfId="27" applyNumberFormat="1" applyFont="1" applyFill="1" applyBorder="1"/>
    <xf numFmtId="169" fontId="24" fillId="0" borderId="0" xfId="27" applyNumberFormat="1" applyFont="1" applyFill="1" applyBorder="1"/>
    <xf numFmtId="172" fontId="6" fillId="0" borderId="0" xfId="25" applyNumberFormat="1" applyFont="1" applyAlignment="1">
      <alignment horizontal="centerContinuous"/>
    </xf>
    <xf numFmtId="172" fontId="6" fillId="0" borderId="0" xfId="25" applyNumberFormat="1" applyFont="1" applyAlignment="1">
      <alignment horizontal="center" vertical="top" wrapText="1"/>
    </xf>
    <xf numFmtId="172" fontId="6" fillId="0" borderId="0" xfId="25" applyNumberFormat="1" applyFont="1" applyAlignment="1">
      <alignment horizontal="right" wrapText="1"/>
    </xf>
    <xf numFmtId="172" fontId="8" fillId="0" borderId="3" xfId="25" applyNumberFormat="1" applyFont="1" applyBorder="1"/>
    <xf numFmtId="168" fontId="0" fillId="0" borderId="4" xfId="0" applyNumberFormat="1" applyBorder="1" applyAlignment="1">
      <alignment horizontal="right"/>
    </xf>
    <xf numFmtId="168" fontId="0" fillId="0" borderId="4" xfId="0" applyNumberFormat="1" applyBorder="1"/>
    <xf numFmtId="169" fontId="0" fillId="0" borderId="4" xfId="0" applyNumberFormat="1" applyBorder="1"/>
    <xf numFmtId="0" fontId="26" fillId="0" borderId="0" xfId="0" applyFont="1" applyFill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Protection="1"/>
    <xf numFmtId="17" fontId="2" fillId="0" borderId="0" xfId="0" applyNumberFormat="1" applyFont="1" applyBorder="1" applyAlignment="1">
      <alignment horizontal="right"/>
    </xf>
    <xf numFmtId="2" fontId="0" fillId="0" borderId="0" xfId="0" applyNumberFormat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2" fontId="16" fillId="0" borderId="0" xfId="0" applyNumberFormat="1" applyFont="1" applyBorder="1"/>
    <xf numFmtId="0" fontId="38" fillId="0" borderId="0" xfId="0" applyFont="1" applyFill="1"/>
    <xf numFmtId="0" fontId="39" fillId="0" borderId="0" xfId="0" applyFont="1" applyFill="1"/>
    <xf numFmtId="0" fontId="20" fillId="0" borderId="0" xfId="25" applyFont="1"/>
    <xf numFmtId="0" fontId="28" fillId="0" borderId="0" xfId="25"/>
    <xf numFmtId="172" fontId="20" fillId="0" borderId="0" xfId="25" applyNumberFormat="1" applyFont="1"/>
    <xf numFmtId="172" fontId="28" fillId="0" borderId="0" xfId="25" applyNumberFormat="1"/>
    <xf numFmtId="0" fontId="8" fillId="0" borderId="0" xfId="25" applyFont="1" applyBorder="1" applyAlignment="1">
      <alignment horizontal="center" vertical="top" wrapText="1"/>
    </xf>
    <xf numFmtId="172" fontId="8" fillId="0" borderId="4" xfId="25" applyNumberFormat="1" applyFont="1" applyBorder="1" applyAlignment="1">
      <alignment horizontal="right" wrapText="1"/>
    </xf>
    <xf numFmtId="172" fontId="6" fillId="0" borderId="3" xfId="25" applyNumberFormat="1" applyFont="1" applyBorder="1"/>
    <xf numFmtId="1" fontId="8" fillId="0" borderId="3" xfId="25" applyNumberFormat="1" applyFont="1" applyBorder="1" applyAlignment="1"/>
    <xf numFmtId="1" fontId="8" fillId="0" borderId="5" xfId="25" applyNumberFormat="1" applyFont="1" applyBorder="1" applyAlignment="1"/>
    <xf numFmtId="1" fontId="8" fillId="0" borderId="6" xfId="25" applyNumberFormat="1" applyFont="1" applyBorder="1" applyAlignment="1"/>
    <xf numFmtId="0" fontId="6" fillId="0" borderId="3" xfId="25" applyFont="1" applyBorder="1" applyAlignment="1">
      <alignment horizontal="center"/>
    </xf>
    <xf numFmtId="2" fontId="6" fillId="0" borderId="0" xfId="0" applyNumberFormat="1" applyFont="1" applyBorder="1"/>
    <xf numFmtId="169" fontId="0" fillId="0" borderId="0" xfId="0" applyNumberFormat="1" applyBorder="1" applyAlignment="1">
      <alignment horizontal="right"/>
    </xf>
    <xf numFmtId="0" fontId="40" fillId="0" borderId="0" xfId="27" applyFont="1" applyFill="1"/>
    <xf numFmtId="0" fontId="6" fillId="0" borderId="0" xfId="27" applyFont="1" applyFill="1" applyAlignment="1">
      <alignment horizontal="center"/>
    </xf>
    <xf numFmtId="0" fontId="3" fillId="0" borderId="3" xfId="5" applyFont="1" applyFill="1" applyBorder="1">
      <alignment vertical="center"/>
    </xf>
    <xf numFmtId="0" fontId="3" fillId="0" borderId="3" xfId="5" applyFont="1" applyFill="1" applyBorder="1" applyAlignment="1">
      <alignment horizontal="right" vertical="center"/>
    </xf>
    <xf numFmtId="2" fontId="26" fillId="0" borderId="0" xfId="0" applyNumberFormat="1" applyFont="1" applyFill="1"/>
    <xf numFmtId="168" fontId="26" fillId="0" borderId="0" xfId="0" applyNumberFormat="1" applyFont="1" applyFill="1"/>
    <xf numFmtId="0" fontId="36" fillId="0" borderId="0" xfId="5" applyFont="1" applyFill="1" applyAlignment="1">
      <alignment horizontal="right" vertical="center"/>
    </xf>
    <xf numFmtId="170" fontId="26" fillId="0" borderId="0" xfId="0" applyNumberFormat="1" applyFont="1" applyFill="1"/>
    <xf numFmtId="1" fontId="26" fillId="0" borderId="0" xfId="0" applyNumberFormat="1" applyFont="1" applyFill="1"/>
    <xf numFmtId="2" fontId="26" fillId="0" borderId="3" xfId="0" applyNumberFormat="1" applyFont="1" applyFill="1" applyBorder="1"/>
    <xf numFmtId="0" fontId="26" fillId="0" borderId="3" xfId="0" applyFont="1" applyFill="1" applyBorder="1"/>
    <xf numFmtId="0" fontId="43" fillId="0" borderId="0" xfId="0" applyFont="1" applyFill="1"/>
    <xf numFmtId="49" fontId="43" fillId="0" borderId="0" xfId="1" applyFont="1" applyFill="1">
      <alignment horizontal="left"/>
    </xf>
    <xf numFmtId="0" fontId="17" fillId="0" borderId="0" xfId="0" applyFont="1" applyFill="1"/>
    <xf numFmtId="0" fontId="48" fillId="0" borderId="0" xfId="0" applyFont="1" applyFill="1"/>
    <xf numFmtId="1" fontId="24" fillId="3" borderId="3" xfId="0" applyNumberFormat="1" applyFont="1" applyFill="1" applyBorder="1"/>
    <xf numFmtId="0" fontId="8" fillId="2" borderId="0" xfId="0" applyFont="1" applyFill="1"/>
    <xf numFmtId="0" fontId="0" fillId="2" borderId="0" xfId="0" applyFill="1"/>
    <xf numFmtId="0" fontId="8" fillId="0" borderId="0" xfId="0" applyNumberFormat="1" applyFont="1" applyBorder="1"/>
    <xf numFmtId="2" fontId="16" fillId="0" borderId="0" xfId="0" applyNumberFormat="1" applyFont="1" applyFill="1" applyBorder="1" applyAlignment="1"/>
    <xf numFmtId="2" fontId="16" fillId="0" borderId="0" xfId="0" applyNumberFormat="1" applyFont="1" applyBorder="1" applyAlignment="1">
      <alignment horizontal="right"/>
    </xf>
    <xf numFmtId="0" fontId="3" fillId="0" borderId="0" xfId="0" applyFont="1"/>
    <xf numFmtId="0" fontId="6" fillId="0" borderId="3" xfId="0" applyFont="1" applyBorder="1"/>
    <xf numFmtId="169" fontId="6" fillId="0" borderId="3" xfId="0" applyNumberFormat="1" applyFont="1" applyBorder="1"/>
    <xf numFmtId="0" fontId="49" fillId="3" borderId="0" xfId="0" applyFont="1" applyFill="1"/>
    <xf numFmtId="169" fontId="34" fillId="0" borderId="3" xfId="0" applyNumberFormat="1" applyFont="1" applyBorder="1" applyAlignment="1">
      <alignment horizontal="right"/>
    </xf>
    <xf numFmtId="168" fontId="24" fillId="3" borderId="0" xfId="0" applyNumberFormat="1" applyFont="1" applyFill="1"/>
    <xf numFmtId="1" fontId="24" fillId="3" borderId="0" xfId="0" applyNumberFormat="1" applyFont="1" applyFill="1"/>
    <xf numFmtId="0" fontId="49" fillId="3" borderId="3" xfId="0" applyFont="1" applyFill="1" applyBorder="1"/>
    <xf numFmtId="172" fontId="8" fillId="0" borderId="0" xfId="28" applyNumberFormat="1" applyFont="1"/>
    <xf numFmtId="172" fontId="8" fillId="0" borderId="0" xfId="28" applyNumberFormat="1" applyFont="1" applyFill="1"/>
    <xf numFmtId="172" fontId="6" fillId="0" borderId="0" xfId="28" applyNumberFormat="1" applyFont="1"/>
    <xf numFmtId="0" fontId="28" fillId="0" borderId="0" xfId="25" applyFill="1"/>
    <xf numFmtId="0" fontId="6" fillId="0" borderId="3" xfId="25" applyFont="1" applyFill="1" applyBorder="1" applyAlignment="1">
      <alignment horizontal="center"/>
    </xf>
    <xf numFmtId="0" fontId="8" fillId="0" borderId="0" xfId="25" applyFont="1" applyFill="1" applyBorder="1" applyAlignment="1">
      <alignment horizontal="center" vertical="top" wrapText="1"/>
    </xf>
    <xf numFmtId="172" fontId="8" fillId="0" borderId="4" xfId="25" applyNumberFormat="1" applyFont="1" applyFill="1" applyBorder="1" applyAlignment="1">
      <alignment horizontal="right" wrapText="1"/>
    </xf>
    <xf numFmtId="172" fontId="8" fillId="0" borderId="3" xfId="25" applyNumberFormat="1" applyFont="1" applyFill="1" applyBorder="1"/>
    <xf numFmtId="0" fontId="6" fillId="0" borderId="7" xfId="25" applyFont="1" applyBorder="1" applyAlignment="1">
      <alignment horizontal="center" vertical="top" wrapText="1"/>
    </xf>
    <xf numFmtId="172" fontId="6" fillId="0" borderId="7" xfId="25" applyNumberFormat="1" applyFont="1" applyBorder="1" applyAlignment="1">
      <alignment horizontal="right" wrapText="1"/>
    </xf>
    <xf numFmtId="172" fontId="6" fillId="0" borderId="5" xfId="25" applyNumberFormat="1" applyFont="1" applyBorder="1"/>
    <xf numFmtId="0" fontId="2" fillId="0" borderId="0" xfId="28" applyFont="1" applyFill="1"/>
    <xf numFmtId="168" fontId="6" fillId="0" borderId="3" xfId="0" applyNumberFormat="1" applyFont="1" applyBorder="1" applyAlignment="1">
      <alignment horizontal="right"/>
    </xf>
    <xf numFmtId="0" fontId="49" fillId="4" borderId="0" xfId="0" applyFont="1" applyFill="1"/>
    <xf numFmtId="168" fontId="24" fillId="4" borderId="0" xfId="0" applyNumberFormat="1" applyFont="1" applyFill="1"/>
    <xf numFmtId="0" fontId="49" fillId="5" borderId="0" xfId="0" applyFont="1" applyFill="1"/>
    <xf numFmtId="168" fontId="24" fillId="5" borderId="0" xfId="0" applyNumberFormat="1" applyFont="1" applyFill="1"/>
    <xf numFmtId="0" fontId="49" fillId="6" borderId="0" xfId="0" applyFont="1" applyFill="1"/>
    <xf numFmtId="0" fontId="49" fillId="7" borderId="0" xfId="0" applyFont="1" applyFill="1"/>
    <xf numFmtId="0" fontId="49" fillId="8" borderId="0" xfId="0" applyFont="1" applyFill="1"/>
    <xf numFmtId="168" fontId="49" fillId="8" borderId="0" xfId="0" applyNumberFormat="1" applyFont="1" applyFill="1"/>
    <xf numFmtId="168" fontId="24" fillId="8" borderId="0" xfId="0" applyNumberFormat="1" applyFont="1" applyFill="1"/>
    <xf numFmtId="169" fontId="49" fillId="8" borderId="0" xfId="0" applyNumberFormat="1" applyFont="1" applyFill="1"/>
    <xf numFmtId="180" fontId="0" fillId="0" borderId="0" xfId="0" applyNumberFormat="1"/>
    <xf numFmtId="180" fontId="6" fillId="0" borderId="0" xfId="0" applyNumberFormat="1" applyFont="1"/>
    <xf numFmtId="181" fontId="0" fillId="0" borderId="0" xfId="0" applyNumberFormat="1"/>
    <xf numFmtId="182" fontId="0" fillId="0" borderId="0" xfId="0" applyNumberFormat="1"/>
    <xf numFmtId="180" fontId="6" fillId="0" borderId="3" xfId="0" applyNumberFormat="1" applyFont="1" applyBorder="1"/>
    <xf numFmtId="181" fontId="6" fillId="0" borderId="3" xfId="0" applyNumberFormat="1" applyFont="1" applyBorder="1"/>
    <xf numFmtId="182" fontId="6" fillId="0" borderId="3" xfId="0" applyNumberFormat="1" applyFont="1" applyBorder="1"/>
    <xf numFmtId="0" fontId="49" fillId="9" borderId="0" xfId="0" applyFont="1" applyFill="1"/>
    <xf numFmtId="180" fontId="49" fillId="9" borderId="0" xfId="0" applyNumberFormat="1" applyFont="1" applyFill="1"/>
    <xf numFmtId="180" fontId="24" fillId="9" borderId="0" xfId="0" applyNumberFormat="1" applyFont="1" applyFill="1"/>
    <xf numFmtId="181" fontId="49" fillId="9" borderId="0" xfId="0" applyNumberFormat="1" applyFont="1" applyFill="1"/>
    <xf numFmtId="182" fontId="49" fillId="9" borderId="0" xfId="0" applyNumberFormat="1" applyFont="1" applyFill="1"/>
    <xf numFmtId="180" fontId="0" fillId="0" borderId="3" xfId="0" applyNumberFormat="1" applyBorder="1"/>
    <xf numFmtId="181" fontId="0" fillId="0" borderId="3" xfId="0" applyNumberFormat="1" applyBorder="1"/>
    <xf numFmtId="182" fontId="0" fillId="0" borderId="3" xfId="0" applyNumberFormat="1" applyBorder="1"/>
    <xf numFmtId="0" fontId="50" fillId="0" borderId="0" xfId="0" applyFont="1"/>
    <xf numFmtId="180" fontId="0" fillId="0" borderId="0" xfId="0" applyNumberFormat="1" applyAlignment="1">
      <alignment horizontal="right"/>
    </xf>
    <xf numFmtId="0" fontId="49" fillId="10" borderId="0" xfId="0" applyFont="1" applyFill="1"/>
    <xf numFmtId="180" fontId="49" fillId="10" borderId="0" xfId="0" applyNumberFormat="1" applyFont="1" applyFill="1"/>
    <xf numFmtId="180" fontId="24" fillId="10" borderId="0" xfId="0" applyNumberFormat="1" applyFont="1" applyFill="1"/>
    <xf numFmtId="181" fontId="49" fillId="10" borderId="0" xfId="0" applyNumberFormat="1" applyFont="1" applyFill="1"/>
    <xf numFmtId="182" fontId="49" fillId="10" borderId="0" xfId="0" applyNumberFormat="1" applyFont="1" applyFill="1"/>
    <xf numFmtId="0" fontId="55" fillId="0" borderId="0" xfId="11">
      <alignment horizontal="right"/>
    </xf>
    <xf numFmtId="0" fontId="58" fillId="0" borderId="0" xfId="0" applyFont="1" applyBorder="1"/>
    <xf numFmtId="0" fontId="17" fillId="0" borderId="0" xfId="0" applyFont="1" applyBorder="1"/>
    <xf numFmtId="0" fontId="24" fillId="6" borderId="0" xfId="0" applyFont="1" applyFill="1"/>
    <xf numFmtId="169" fontId="24" fillId="6" borderId="0" xfId="18" applyFont="1" applyFill="1">
      <alignment horizontal="right"/>
    </xf>
    <xf numFmtId="0" fontId="0" fillId="0" borderId="0" xfId="0" applyFill="1" applyBorder="1"/>
    <xf numFmtId="0" fontId="54" fillId="0" borderId="0" xfId="12" applyFont="1" applyAlignment="1">
      <alignment horizontal="left"/>
    </xf>
    <xf numFmtId="0" fontId="0" fillId="0" borderId="0" xfId="0" applyAlignment="1"/>
    <xf numFmtId="0" fontId="21" fillId="0" borderId="0" xfId="0" applyFont="1" applyBorder="1"/>
    <xf numFmtId="0" fontId="65" fillId="0" borderId="0" xfId="12" applyFont="1" applyAlignment="1">
      <alignment horizontal="left"/>
    </xf>
    <xf numFmtId="0" fontId="21" fillId="0" borderId="3" xfId="0" applyFont="1" applyBorder="1"/>
    <xf numFmtId="0" fontId="24" fillId="0" borderId="0" xfId="16" applyFont="1" applyFill="1" applyAlignment="1"/>
    <xf numFmtId="0" fontId="24" fillId="0" borderId="0" xfId="0" applyFont="1" applyFill="1"/>
    <xf numFmtId="168" fontId="24" fillId="0" borderId="0" xfId="19" applyFont="1" applyFill="1">
      <alignment horizontal="right"/>
    </xf>
    <xf numFmtId="169" fontId="59" fillId="0" borderId="0" xfId="18" applyFont="1" applyFill="1">
      <alignment horizontal="right"/>
    </xf>
    <xf numFmtId="172" fontId="8" fillId="0" borderId="3" xfId="0" applyNumberFormat="1" applyFont="1" applyFill="1" applyBorder="1" applyAlignment="1">
      <alignment horizontal="right"/>
    </xf>
    <xf numFmtId="168" fontId="0" fillId="0" borderId="8" xfId="0" applyNumberFormat="1" applyBorder="1"/>
    <xf numFmtId="168" fontId="0" fillId="0" borderId="5" xfId="0" applyNumberFormat="1" applyBorder="1"/>
    <xf numFmtId="0" fontId="37" fillId="0" borderId="0" xfId="0" applyFont="1" applyFill="1" applyBorder="1"/>
    <xf numFmtId="1" fontId="37" fillId="0" borderId="0" xfId="0" applyNumberFormat="1" applyFont="1" applyFill="1" applyBorder="1"/>
    <xf numFmtId="169" fontId="37" fillId="0" borderId="0" xfId="0" applyNumberFormat="1" applyFont="1" applyFill="1" applyBorder="1"/>
    <xf numFmtId="0" fontId="8" fillId="0" borderId="0" xfId="0" applyFont="1" applyFill="1" applyBorder="1" applyAlignment="1" applyProtection="1">
      <alignment horizontal="right"/>
    </xf>
    <xf numFmtId="2" fontId="17" fillId="0" borderId="0" xfId="0" applyNumberFormat="1" applyFont="1" applyFill="1"/>
    <xf numFmtId="0" fontId="15" fillId="0" borderId="0" xfId="27" applyFont="1" applyFill="1"/>
    <xf numFmtId="0" fontId="9" fillId="0" borderId="0" xfId="27" applyFont="1" applyFill="1"/>
    <xf numFmtId="172" fontId="21" fillId="0" borderId="0" xfId="25" applyNumberFormat="1" applyFont="1" applyFill="1" applyBorder="1"/>
    <xf numFmtId="1" fontId="21" fillId="0" borderId="0" xfId="25" applyNumberFormat="1" applyFont="1" applyFill="1" applyBorder="1" applyAlignment="1">
      <alignment horizontal="right"/>
    </xf>
    <xf numFmtId="0" fontId="6" fillId="0" borderId="0" xfId="0" applyFont="1" applyBorder="1"/>
    <xf numFmtId="0" fontId="9" fillId="0" borderId="0" xfId="0" applyFont="1"/>
    <xf numFmtId="2" fontId="7" fillId="0" borderId="0" xfId="0" applyNumberFormat="1" applyFont="1" applyBorder="1"/>
    <xf numFmtId="1" fontId="24" fillId="5" borderId="0" xfId="0" applyNumberFormat="1" applyFont="1" applyFill="1"/>
    <xf numFmtId="181" fontId="0" fillId="0" borderId="0" xfId="0" applyNumberFormat="1" applyAlignment="1">
      <alignment horizontal="right"/>
    </xf>
    <xf numFmtId="182" fontId="0" fillId="0" borderId="0" xfId="0" applyNumberFormat="1" applyAlignment="1">
      <alignment horizontal="right"/>
    </xf>
    <xf numFmtId="180" fontId="24" fillId="6" borderId="0" xfId="0" applyNumberFormat="1" applyFont="1" applyFill="1"/>
    <xf numFmtId="0" fontId="49" fillId="11" borderId="0" xfId="0" applyFont="1" applyFill="1"/>
    <xf numFmtId="180" fontId="24" fillId="7" borderId="0" xfId="0" applyNumberFormat="1" applyFont="1" applyFill="1"/>
    <xf numFmtId="168" fontId="6" fillId="0" borderId="5" xfId="0" applyNumberFormat="1" applyFont="1" applyBorder="1"/>
    <xf numFmtId="168" fontId="49" fillId="8" borderId="8" xfId="0" applyNumberFormat="1" applyFont="1" applyFill="1" applyBorder="1"/>
    <xf numFmtId="180" fontId="0" fillId="0" borderId="0" xfId="0" applyNumberFormat="1" applyBorder="1"/>
    <xf numFmtId="180" fontId="6" fillId="0" borderId="0" xfId="0" applyNumberFormat="1" applyFont="1" applyBorder="1"/>
    <xf numFmtId="181" fontId="0" fillId="0" borderId="0" xfId="0" applyNumberFormat="1" applyBorder="1"/>
    <xf numFmtId="182" fontId="0" fillId="0" borderId="0" xfId="0" applyNumberFormat="1" applyBorder="1"/>
    <xf numFmtId="0" fontId="2" fillId="0" borderId="0" xfId="5" applyFont="1" applyFill="1">
      <alignment vertical="center"/>
    </xf>
    <xf numFmtId="0" fontId="16" fillId="0" borderId="0" xfId="5" applyFont="1" applyFill="1" applyAlignment="1">
      <alignment horizontal="right" vertical="center"/>
    </xf>
    <xf numFmtId="0" fontId="16" fillId="0" borderId="0" xfId="5" applyFont="1" applyFill="1">
      <alignment vertical="center"/>
    </xf>
    <xf numFmtId="49" fontId="39" fillId="0" borderId="0" xfId="1" applyFont="1" applyFill="1" applyBorder="1">
      <alignment horizontal="left"/>
    </xf>
    <xf numFmtId="0" fontId="66" fillId="0" borderId="0" xfId="5" applyFont="1" applyFill="1">
      <alignment vertical="center"/>
    </xf>
    <xf numFmtId="0" fontId="66" fillId="0" borderId="0" xfId="5" applyFont="1" applyFill="1" applyBorder="1">
      <alignment vertical="center"/>
    </xf>
    <xf numFmtId="0" fontId="66" fillId="0" borderId="0" xfId="5" applyFont="1" applyFill="1" applyBorder="1" applyAlignment="1">
      <alignment horizontal="right" vertical="center"/>
    </xf>
    <xf numFmtId="0" fontId="66" fillId="0" borderId="0" xfId="5" applyFont="1" applyFill="1" applyAlignment="1">
      <alignment horizontal="right" vertical="center"/>
    </xf>
    <xf numFmtId="0" fontId="16" fillId="0" borderId="3" xfId="5" applyFont="1" applyFill="1" applyBorder="1">
      <alignment vertical="center"/>
    </xf>
    <xf numFmtId="0" fontId="16" fillId="0" borderId="3" xfId="5" applyFont="1" applyFill="1" applyBorder="1" applyAlignment="1">
      <alignment horizontal="right" vertical="center"/>
    </xf>
    <xf numFmtId="0" fontId="16" fillId="0" borderId="0" xfId="3" applyFont="1" applyFill="1">
      <alignment vertical="center"/>
    </xf>
    <xf numFmtId="49" fontId="39" fillId="0" borderId="0" xfId="1" applyFont="1" applyFill="1">
      <alignment horizontal="left"/>
    </xf>
    <xf numFmtId="0" fontId="66" fillId="0" borderId="3" xfId="5" applyFont="1" applyFill="1" applyBorder="1">
      <alignment vertical="center"/>
    </xf>
    <xf numFmtId="2" fontId="16" fillId="0" borderId="0" xfId="5" applyNumberFormat="1" applyFont="1" applyFill="1" applyAlignment="1">
      <alignment horizontal="right" vertical="center"/>
    </xf>
    <xf numFmtId="49" fontId="69" fillId="0" borderId="0" xfId="1" applyFont="1" applyFill="1">
      <alignment horizontal="left"/>
    </xf>
    <xf numFmtId="0" fontId="26" fillId="0" borderId="0" xfId="5" applyFont="1" applyFill="1">
      <alignment vertical="center"/>
    </xf>
    <xf numFmtId="170" fontId="16" fillId="0" borderId="0" xfId="5" applyNumberFormat="1" applyFont="1" applyFill="1" applyAlignment="1">
      <alignment horizontal="right" vertical="center"/>
    </xf>
    <xf numFmtId="0" fontId="70" fillId="0" borderId="0" xfId="5" applyFont="1" applyFill="1">
      <alignment vertical="center"/>
    </xf>
    <xf numFmtId="0" fontId="70" fillId="0" borderId="0" xfId="5" applyFont="1" applyFill="1" applyAlignment="1">
      <alignment horizontal="right" vertical="center"/>
    </xf>
    <xf numFmtId="0" fontId="70" fillId="0" borderId="0" xfId="5" applyFont="1" applyFill="1" applyBorder="1">
      <alignment vertical="center"/>
    </xf>
    <xf numFmtId="0" fontId="70" fillId="0" borderId="0" xfId="5" applyFont="1" applyFill="1" applyBorder="1" applyAlignment="1">
      <alignment horizontal="right" vertical="center"/>
    </xf>
    <xf numFmtId="0" fontId="36" fillId="0" borderId="0" xfId="5" applyFont="1" applyFill="1">
      <alignment vertical="center"/>
    </xf>
    <xf numFmtId="0" fontId="36" fillId="0" borderId="3" xfId="5" applyFont="1" applyFill="1" applyBorder="1">
      <alignment vertical="center"/>
    </xf>
    <xf numFmtId="0" fontId="3" fillId="0" borderId="0" xfId="5" applyFont="1" applyFill="1">
      <alignment vertical="center"/>
    </xf>
    <xf numFmtId="0" fontId="16" fillId="0" borderId="4" xfId="5" applyFont="1" applyFill="1" applyBorder="1">
      <alignment vertical="center"/>
    </xf>
    <xf numFmtId="0" fontId="16" fillId="0" borderId="1" xfId="2" applyFont="1" applyFill="1">
      <alignment vertical="center"/>
    </xf>
    <xf numFmtId="0" fontId="16" fillId="0" borderId="4" xfId="2" applyFont="1" applyFill="1" applyBorder="1">
      <alignment vertical="center"/>
    </xf>
    <xf numFmtId="0" fontId="16" fillId="0" borderId="0" xfId="5" applyFont="1" applyFill="1" applyBorder="1">
      <alignment vertical="center"/>
    </xf>
    <xf numFmtId="168" fontId="24" fillId="0" borderId="0" xfId="0" applyNumberFormat="1" applyFont="1" applyFill="1"/>
    <xf numFmtId="169" fontId="24" fillId="0" borderId="0" xfId="18" applyNumberFormat="1" applyFont="1" applyFill="1">
      <alignment horizontal="right"/>
    </xf>
    <xf numFmtId="169" fontId="8" fillId="0" borderId="0" xfId="29" applyFont="1"/>
    <xf numFmtId="0" fontId="41" fillId="0" borderId="0" xfId="16" applyFont="1" applyBorder="1" applyAlignment="1"/>
    <xf numFmtId="0" fontId="41" fillId="0" borderId="3" xfId="16" applyFont="1" applyBorder="1" applyAlignment="1"/>
    <xf numFmtId="0" fontId="2" fillId="0" borderId="0" xfId="0" applyFont="1" applyFill="1" applyBorder="1" applyAlignment="1">
      <alignment horizontal="right"/>
    </xf>
    <xf numFmtId="0" fontId="8" fillId="0" borderId="0" xfId="10" applyFont="1" applyFill="1"/>
    <xf numFmtId="0" fontId="8" fillId="0" borderId="0" xfId="11" applyFont="1" applyFill="1" applyBorder="1">
      <alignment horizontal="right"/>
    </xf>
    <xf numFmtId="0" fontId="6" fillId="0" borderId="0" xfId="11" applyFont="1" applyFill="1" applyBorder="1">
      <alignment horizontal="right"/>
    </xf>
    <xf numFmtId="0" fontId="24" fillId="0" borderId="0" xfId="14" applyFont="1" applyFill="1" applyBorder="1"/>
    <xf numFmtId="168" fontId="0" fillId="0" borderId="0" xfId="0" applyNumberFormat="1" applyFill="1" applyBorder="1"/>
    <xf numFmtId="0" fontId="71" fillId="0" borderId="0" xfId="0" applyFont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16" fillId="2" borderId="0" xfId="0" applyFont="1" applyFill="1"/>
    <xf numFmtId="0" fontId="16" fillId="2" borderId="0" xfId="0" applyFont="1" applyFill="1" applyBorder="1"/>
    <xf numFmtId="0" fontId="6" fillId="0" borderId="3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183" fontId="2" fillId="0" borderId="0" xfId="21" applyNumberFormat="1" applyFont="1" applyBorder="1" applyAlignment="1">
      <alignment horizontal="right"/>
    </xf>
    <xf numFmtId="183" fontId="3" fillId="0" borderId="0" xfId="21" applyNumberFormat="1" applyFont="1" applyBorder="1" applyAlignment="1">
      <alignment horizontal="right"/>
    </xf>
    <xf numFmtId="183" fontId="2" fillId="0" borderId="0" xfId="21" applyNumberFormat="1" applyFont="1" applyBorder="1" applyAlignment="1"/>
    <xf numFmtId="169" fontId="2" fillId="0" borderId="0" xfId="29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14" applyFont="1" applyFill="1" applyBorder="1"/>
    <xf numFmtId="0" fontId="2" fillId="0" borderId="0" xfId="20" applyFont="1" applyAlignment="1">
      <alignment horizontal="right"/>
    </xf>
    <xf numFmtId="0" fontId="2" fillId="0" borderId="0" xfId="20" applyFont="1"/>
    <xf numFmtId="183" fontId="3" fillId="0" borderId="0" xfId="0" applyNumberFormat="1" applyFont="1"/>
    <xf numFmtId="172" fontId="6" fillId="0" borderId="0" xfId="25" applyNumberFormat="1" applyFont="1" applyBorder="1"/>
    <xf numFmtId="172" fontId="8" fillId="0" borderId="0" xfId="25" applyNumberFormat="1" applyFont="1" applyBorder="1"/>
    <xf numFmtId="172" fontId="6" fillId="0" borderId="0" xfId="25" applyNumberFormat="1" applyFont="1" applyBorder="1" applyAlignment="1">
      <alignment horizontal="right" vertical="top" wrapText="1"/>
    </xf>
    <xf numFmtId="172" fontId="0" fillId="0" borderId="0" xfId="0" applyNumberFormat="1" applyBorder="1"/>
    <xf numFmtId="172" fontId="28" fillId="0" borderId="0" xfId="25" applyNumberFormat="1" applyBorder="1"/>
    <xf numFmtId="172" fontId="8" fillId="0" borderId="0" xfId="25" applyNumberFormat="1" applyFont="1" applyBorder="1" applyAlignment="1">
      <alignment vertical="top" wrapText="1"/>
    </xf>
    <xf numFmtId="172" fontId="8" fillId="0" borderId="0" xfId="25" applyNumberFormat="1" applyFont="1" applyBorder="1" applyAlignment="1">
      <alignment wrapText="1"/>
    </xf>
    <xf numFmtId="0" fontId="21" fillId="0" borderId="0" xfId="0" applyFont="1" applyAlignment="1">
      <alignment horizontal="left" indent="2"/>
    </xf>
    <xf numFmtId="0" fontId="17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169" fontId="0" fillId="0" borderId="0" xfId="29" applyFont="1"/>
    <xf numFmtId="0" fontId="42" fillId="0" borderId="0" xfId="0" applyFont="1" applyFill="1"/>
    <xf numFmtId="0" fontId="0" fillId="0" borderId="0" xfId="0" applyFill="1" applyAlignment="1">
      <alignment horizontal="right"/>
    </xf>
    <xf numFmtId="0" fontId="31" fillId="0" borderId="0" xfId="0" applyFont="1" applyFill="1"/>
    <xf numFmtId="0" fontId="0" fillId="0" borderId="0" xfId="0" applyFill="1" applyAlignment="1">
      <alignment horizontal="center" vertical="top" wrapText="1"/>
    </xf>
    <xf numFmtId="0" fontId="24" fillId="8" borderId="0" xfId="0" applyFont="1" applyFill="1"/>
    <xf numFmtId="0" fontId="8" fillId="0" borderId="0" xfId="11" applyFont="1" applyFill="1">
      <alignment horizontal="right"/>
    </xf>
    <xf numFmtId="0" fontId="6" fillId="0" borderId="0" xfId="11" applyFont="1" applyFill="1">
      <alignment horizontal="right"/>
    </xf>
    <xf numFmtId="0" fontId="73" fillId="0" borderId="0" xfId="22" applyFont="1" applyFill="1" applyAlignment="1" applyProtection="1"/>
    <xf numFmtId="0" fontId="2" fillId="0" borderId="0" xfId="15" applyFont="1" applyBorder="1" applyAlignment="1">
      <alignment vertical="center"/>
    </xf>
    <xf numFmtId="0" fontId="2" fillId="0" borderId="0" xfId="11" applyFont="1" applyFill="1" applyAlignment="1">
      <alignment horizontal="left"/>
    </xf>
    <xf numFmtId="169" fontId="2" fillId="0" borderId="0" xfId="29" applyFont="1"/>
    <xf numFmtId="0" fontId="52" fillId="0" borderId="0" xfId="10" applyFont="1" applyFill="1" applyAlignment="1">
      <alignment vertical="center"/>
    </xf>
    <xf numFmtId="0" fontId="9" fillId="0" borderId="0" xfId="11" applyFont="1" applyFill="1">
      <alignment horizontal="right"/>
    </xf>
    <xf numFmtId="0" fontId="9" fillId="0" borderId="0" xfId="10" applyFont="1" applyFill="1"/>
    <xf numFmtId="0" fontId="15" fillId="0" borderId="0" xfId="11" applyFont="1" applyFill="1">
      <alignment horizontal="right"/>
    </xf>
    <xf numFmtId="0" fontId="9" fillId="0" borderId="0" xfId="11" applyFont="1" applyFill="1" applyBorder="1">
      <alignment horizontal="right"/>
    </xf>
    <xf numFmtId="0" fontId="52" fillId="0" borderId="0" xfId="0" applyFont="1" applyFill="1" applyBorder="1"/>
    <xf numFmtId="0" fontId="15" fillId="0" borderId="0" xfId="11" applyFont="1" applyFill="1" applyBorder="1">
      <alignment horizontal="right"/>
    </xf>
    <xf numFmtId="0" fontId="2" fillId="0" borderId="0" xfId="12" applyFont="1" applyFill="1" applyBorder="1"/>
    <xf numFmtId="0" fontId="2" fillId="0" borderId="0" xfId="11" applyFont="1" applyFill="1" applyBorder="1">
      <alignment horizontal="right"/>
    </xf>
    <xf numFmtId="0" fontId="3" fillId="0" borderId="0" xfId="11" applyFont="1" applyFill="1" applyBorder="1">
      <alignment horizontal="right"/>
    </xf>
    <xf numFmtId="0" fontId="2" fillId="0" borderId="0" xfId="16" applyFont="1" applyFill="1" applyAlignment="1">
      <alignment vertical="center"/>
    </xf>
    <xf numFmtId="1" fontId="2" fillId="0" borderId="0" xfId="21" applyNumberFormat="1" applyFont="1" applyAlignment="1">
      <alignment horizontal="right"/>
    </xf>
    <xf numFmtId="174" fontId="2" fillId="0" borderId="0" xfId="21" applyNumberFormat="1" applyFont="1" applyAlignment="1">
      <alignment horizontal="right"/>
    </xf>
    <xf numFmtId="174" fontId="2" fillId="0" borderId="0" xfId="21" applyNumberFormat="1" applyFont="1" applyBorder="1" applyAlignment="1">
      <alignment horizontal="right"/>
    </xf>
    <xf numFmtId="174" fontId="3" fillId="0" borderId="0" xfId="21" applyNumberFormat="1" applyFont="1" applyBorder="1" applyAlignment="1">
      <alignment horizontal="right"/>
    </xf>
    <xf numFmtId="169" fontId="2" fillId="0" borderId="0" xfId="29" applyNumberFormat="1" applyFont="1" applyAlignment="1">
      <alignment horizontal="right"/>
    </xf>
    <xf numFmtId="0" fontId="2" fillId="0" borderId="0" xfId="16" applyFont="1" applyFill="1" applyBorder="1" applyAlignment="1">
      <alignment vertical="center"/>
    </xf>
    <xf numFmtId="183" fontId="2" fillId="0" borderId="0" xfId="21" applyNumberFormat="1" applyFont="1" applyAlignment="1">
      <alignment horizontal="right"/>
    </xf>
    <xf numFmtId="0" fontId="3" fillId="0" borderId="3" xfId="15" applyFont="1" applyFill="1" applyBorder="1" applyAlignment="1">
      <alignment vertical="center"/>
    </xf>
    <xf numFmtId="1" fontId="3" fillId="0" borderId="3" xfId="21" applyNumberFormat="1" applyFont="1" applyBorder="1" applyAlignment="1">
      <alignment horizontal="right" vertical="center"/>
    </xf>
    <xf numFmtId="174" fontId="3" fillId="0" borderId="3" xfId="21" applyNumberFormat="1" applyFont="1" applyBorder="1" applyAlignment="1">
      <alignment horizontal="right" vertical="center"/>
    </xf>
    <xf numFmtId="169" fontId="3" fillId="0" borderId="18" xfId="29" applyNumberFormat="1" applyFont="1" applyBorder="1" applyAlignment="1">
      <alignment horizontal="right" vertical="center"/>
    </xf>
    <xf numFmtId="0" fontId="3" fillId="0" borderId="0" xfId="15" applyFont="1" applyFill="1" applyBorder="1" applyAlignment="1">
      <alignment vertical="center"/>
    </xf>
    <xf numFmtId="1" fontId="3" fillId="0" borderId="0" xfId="21" applyNumberFormat="1" applyFont="1" applyBorder="1" applyAlignment="1">
      <alignment horizontal="right" vertical="center"/>
    </xf>
    <xf numFmtId="174" fontId="3" fillId="0" borderId="0" xfId="21" applyNumberFormat="1" applyFont="1" applyBorder="1" applyAlignment="1">
      <alignment horizontal="right" vertical="center"/>
    </xf>
    <xf numFmtId="0" fontId="2" fillId="0" borderId="0" xfId="15" applyFont="1" applyFill="1" applyBorder="1" applyAlignment="1">
      <alignment vertical="center"/>
    </xf>
    <xf numFmtId="165" fontId="2" fillId="0" borderId="0" xfId="21" applyFont="1" applyBorder="1" applyAlignment="1">
      <alignment horizontal="right"/>
    </xf>
    <xf numFmtId="165" fontId="2" fillId="0" borderId="0" xfId="21" applyFont="1" applyAlignment="1">
      <alignment horizontal="right"/>
    </xf>
    <xf numFmtId="183" fontId="3" fillId="0" borderId="3" xfId="21" applyNumberFormat="1" applyFont="1" applyBorder="1" applyAlignment="1">
      <alignment horizontal="right" vertical="center"/>
    </xf>
    <xf numFmtId="183" fontId="3" fillId="0" borderId="0" xfId="21" applyNumberFormat="1" applyFont="1" applyBorder="1" applyAlignment="1">
      <alignment horizontal="right" vertical="center"/>
    </xf>
    <xf numFmtId="183" fontId="2" fillId="0" borderId="3" xfId="21" applyNumberFormat="1" applyFont="1" applyFill="1" applyBorder="1" applyAlignment="1">
      <alignment horizontal="right"/>
    </xf>
    <xf numFmtId="183" fontId="2" fillId="0" borderId="0" xfId="21" applyNumberFormat="1" applyFont="1" applyFill="1" applyBorder="1" applyAlignment="1">
      <alignment horizontal="right"/>
    </xf>
    <xf numFmtId="165" fontId="3" fillId="0" borderId="18" xfId="21" applyFont="1" applyBorder="1" applyAlignment="1">
      <alignment horizontal="right" vertical="center"/>
    </xf>
    <xf numFmtId="183" fontId="2" fillId="0" borderId="0" xfId="21" applyNumberFormat="1" applyFont="1" applyBorder="1" applyAlignment="1">
      <alignment horizontal="right" vertical="center"/>
    </xf>
    <xf numFmtId="0" fontId="2" fillId="0" borderId="0" xfId="16" applyFont="1" applyBorder="1" applyAlignment="1">
      <alignment vertical="center"/>
    </xf>
    <xf numFmtId="0" fontId="3" fillId="0" borderId="3" xfId="15" applyFont="1" applyBorder="1" applyAlignment="1">
      <alignment vertical="center"/>
    </xf>
    <xf numFmtId="189" fontId="2" fillId="0" borderId="3" xfId="21" applyNumberFormat="1" applyFont="1" applyBorder="1" applyAlignment="1">
      <alignment vertical="center"/>
    </xf>
    <xf numFmtId="169" fontId="3" fillId="0" borderId="3" xfId="29" applyNumberFormat="1" applyFont="1" applyBorder="1" applyAlignment="1">
      <alignment horizontal="right" vertical="center"/>
    </xf>
    <xf numFmtId="0" fontId="3" fillId="0" borderId="0" xfId="15" applyFont="1" applyBorder="1" applyAlignment="1">
      <alignment vertical="center"/>
    </xf>
    <xf numFmtId="189" fontId="2" fillId="0" borderId="0" xfId="21" applyNumberFormat="1" applyFont="1" applyBorder="1" applyAlignment="1">
      <alignment vertical="center"/>
    </xf>
    <xf numFmtId="0" fontId="2" fillId="0" borderId="0" xfId="14" applyFont="1" applyFill="1" applyBorder="1" applyAlignment="1">
      <alignment vertical="center"/>
    </xf>
    <xf numFmtId="0" fontId="3" fillId="0" borderId="0" xfId="0" applyFont="1" applyAlignment="1"/>
    <xf numFmtId="169" fontId="2" fillId="0" borderId="3" xfId="29" applyFont="1" applyBorder="1"/>
    <xf numFmtId="0" fontId="2" fillId="0" borderId="3" xfId="15" applyFont="1" applyBorder="1" applyAlignment="1">
      <alignment vertical="center"/>
    </xf>
    <xf numFmtId="183" fontId="2" fillId="0" borderId="3" xfId="21" applyNumberFormat="1" applyFont="1" applyBorder="1" applyAlignment="1">
      <alignment horizontal="right"/>
    </xf>
    <xf numFmtId="189" fontId="3" fillId="0" borderId="3" xfId="21" applyNumberFormat="1" applyFont="1" applyBorder="1" applyAlignment="1">
      <alignment vertical="center"/>
    </xf>
    <xf numFmtId="180" fontId="3" fillId="0" borderId="0" xfId="0" applyNumberFormat="1" applyFont="1"/>
    <xf numFmtId="180" fontId="3" fillId="0" borderId="3" xfId="0" applyNumberFormat="1" applyFont="1" applyBorder="1"/>
    <xf numFmtId="181" fontId="3" fillId="0" borderId="3" xfId="0" applyNumberFormat="1" applyFont="1" applyBorder="1"/>
    <xf numFmtId="182" fontId="3" fillId="0" borderId="3" xfId="0" applyNumberFormat="1" applyFont="1" applyBorder="1"/>
    <xf numFmtId="181" fontId="24" fillId="6" borderId="0" xfId="0" applyNumberFormat="1" applyFont="1" applyFill="1"/>
    <xf numFmtId="182" fontId="24" fillId="6" borderId="0" xfId="0" applyNumberFormat="1" applyFont="1" applyFill="1"/>
    <xf numFmtId="0" fontId="52" fillId="0" borderId="0" xfId="0" applyFont="1" applyFill="1"/>
    <xf numFmtId="180" fontId="0" fillId="0" borderId="0" xfId="0" applyNumberFormat="1" applyFill="1"/>
    <xf numFmtId="181" fontId="24" fillId="7" borderId="0" xfId="0" applyNumberFormat="1" applyFont="1" applyFill="1"/>
    <xf numFmtId="182" fontId="24" fillId="7" borderId="0" xfId="0" applyNumberFormat="1" applyFont="1" applyFill="1"/>
    <xf numFmtId="0" fontId="2" fillId="0" borderId="0" xfId="0" applyFont="1" applyAlignment="1">
      <alignment horizontal="right"/>
    </xf>
    <xf numFmtId="0" fontId="53" fillId="0" borderId="0" xfId="0" applyFont="1" applyFill="1"/>
    <xf numFmtId="180" fontId="74" fillId="7" borderId="0" xfId="0" applyNumberFormat="1" applyFont="1" applyFill="1"/>
    <xf numFmtId="181" fontId="74" fillId="7" borderId="0" xfId="0" applyNumberFormat="1" applyFont="1" applyFill="1"/>
    <xf numFmtId="182" fontId="74" fillId="7" borderId="0" xfId="0" applyNumberFormat="1" applyFont="1" applyFill="1"/>
    <xf numFmtId="181" fontId="3" fillId="0" borderId="3" xfId="0" applyNumberFormat="1" applyFont="1" applyBorder="1" applyAlignment="1">
      <alignment horizontal="right"/>
    </xf>
    <xf numFmtId="180" fontId="74" fillId="11" borderId="0" xfId="0" applyNumberFormat="1" applyFont="1" applyFill="1"/>
    <xf numFmtId="180" fontId="24" fillId="11" borderId="0" xfId="0" applyNumberFormat="1" applyFont="1" applyFill="1"/>
    <xf numFmtId="181" fontId="74" fillId="11" borderId="0" xfId="0" applyNumberFormat="1" applyFont="1" applyFill="1"/>
    <xf numFmtId="182" fontId="74" fillId="11" borderId="0" xfId="0" applyNumberFormat="1" applyFont="1" applyFill="1"/>
    <xf numFmtId="0" fontId="68" fillId="0" borderId="0" xfId="0" applyFont="1" applyFill="1"/>
    <xf numFmtId="168" fontId="3" fillId="0" borderId="0" xfId="0" applyNumberFormat="1" applyFont="1"/>
    <xf numFmtId="168" fontId="3" fillId="0" borderId="3" xfId="0" applyNumberFormat="1" applyFont="1" applyBorder="1"/>
    <xf numFmtId="169" fontId="3" fillId="0" borderId="3" xfId="0" applyNumberFormat="1" applyFont="1" applyBorder="1"/>
    <xf numFmtId="168" fontId="3" fillId="0" borderId="0" xfId="0" applyNumberFormat="1" applyFont="1" applyAlignment="1">
      <alignment horizontal="right"/>
    </xf>
    <xf numFmtId="168" fontId="74" fillId="5" borderId="0" xfId="0" applyNumberFormat="1" applyFont="1" applyFill="1"/>
    <xf numFmtId="169" fontId="74" fillId="5" borderId="0" xfId="0" applyNumberFormat="1" applyFont="1" applyFill="1"/>
    <xf numFmtId="0" fontId="45" fillId="0" borderId="0" xfId="0" applyFont="1" applyFill="1"/>
    <xf numFmtId="169" fontId="3" fillId="0" borderId="3" xfId="0" applyNumberFormat="1" applyFont="1" applyBorder="1" applyAlignment="1">
      <alignment horizontal="right"/>
    </xf>
    <xf numFmtId="0" fontId="0" fillId="0" borderId="3" xfId="0" applyFill="1" applyBorder="1"/>
    <xf numFmtId="2" fontId="2" fillId="0" borderId="0" xfId="0" applyNumberFormat="1" applyFont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Border="1"/>
    <xf numFmtId="2" fontId="2" fillId="0" borderId="3" xfId="0" applyNumberFormat="1" applyFont="1" applyFill="1" applyBorder="1"/>
    <xf numFmtId="2" fontId="2" fillId="0" borderId="3" xfId="0" applyNumberFormat="1" applyFont="1" applyBorder="1"/>
    <xf numFmtId="0" fontId="44" fillId="0" borderId="0" xfId="0" applyFont="1" applyFill="1"/>
    <xf numFmtId="0" fontId="8" fillId="0" borderId="3" xfId="0" applyFont="1" applyFill="1" applyBorder="1"/>
    <xf numFmtId="0" fontId="8" fillId="0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/>
    </xf>
    <xf numFmtId="0" fontId="8" fillId="0" borderId="3" xfId="0" applyFont="1" applyFill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1" fontId="3" fillId="0" borderId="0" xfId="0" applyNumberFormat="1" applyFont="1"/>
    <xf numFmtId="1" fontId="3" fillId="0" borderId="3" xfId="0" applyNumberFormat="1" applyFont="1" applyBorder="1"/>
    <xf numFmtId="169" fontId="24" fillId="5" borderId="0" xfId="0" applyNumberFormat="1" applyFont="1" applyFill="1"/>
    <xf numFmtId="0" fontId="0" fillId="0" borderId="3" xfId="0" applyFill="1" applyBorder="1" applyAlignment="1">
      <alignment horizontal="right"/>
    </xf>
    <xf numFmtId="1" fontId="0" fillId="0" borderId="0" xfId="0" applyNumberFormat="1" applyFill="1"/>
    <xf numFmtId="1" fontId="3" fillId="0" borderId="3" xfId="0" applyNumberFormat="1" applyFont="1" applyFill="1" applyBorder="1"/>
    <xf numFmtId="2" fontId="2" fillId="0" borderId="8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8" xfId="0" applyNumberFormat="1" applyFont="1" applyBorder="1"/>
    <xf numFmtId="2" fontId="2" fillId="0" borderId="0" xfId="0" applyNumberFormat="1" applyFont="1" applyBorder="1" applyAlignment="1">
      <alignment horizontal="right"/>
    </xf>
    <xf numFmtId="2" fontId="2" fillId="0" borderId="5" xfId="0" applyNumberFormat="1" applyFont="1" applyBorder="1"/>
    <xf numFmtId="0" fontId="46" fillId="0" borderId="0" xfId="0" applyFont="1" applyFill="1" applyBorder="1" applyAlignment="1"/>
    <xf numFmtId="0" fontId="67" fillId="0" borderId="0" xfId="0" applyFont="1" applyFill="1"/>
    <xf numFmtId="0" fontId="67" fillId="0" borderId="1" xfId="0" applyFont="1" applyBorder="1"/>
    <xf numFmtId="43" fontId="2" fillId="0" borderId="0" xfId="21" applyNumberFormat="1" applyFont="1" applyFill="1" applyBorder="1" applyAlignment="1">
      <alignment horizontal="center"/>
    </xf>
    <xf numFmtId="43" fontId="2" fillId="0" borderId="8" xfId="21" applyNumberFormat="1" applyFont="1" applyFill="1" applyBorder="1" applyAlignment="1">
      <alignment horizontal="center"/>
    </xf>
    <xf numFmtId="43" fontId="2" fillId="0" borderId="7" xfId="21" applyNumberFormat="1" applyFont="1" applyFill="1" applyBorder="1" applyAlignment="1">
      <alignment horizontal="center"/>
    </xf>
    <xf numFmtId="43" fontId="2" fillId="0" borderId="8" xfId="21" applyNumberFormat="1" applyFont="1" applyFill="1" applyBorder="1" applyAlignment="1">
      <alignment horizontal="right"/>
    </xf>
    <xf numFmtId="168" fontId="2" fillId="0" borderId="0" xfId="21" applyNumberFormat="1" applyFont="1" applyFill="1" applyBorder="1" applyAlignment="1">
      <alignment horizontal="right"/>
    </xf>
    <xf numFmtId="168" fontId="2" fillId="0" borderId="8" xfId="2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wrapText="1"/>
    </xf>
    <xf numFmtId="43" fontId="77" fillId="0" borderId="1" xfId="21" applyNumberFormat="1" applyFont="1" applyFill="1" applyBorder="1" applyAlignment="1">
      <alignment horizontal="center"/>
    </xf>
    <xf numFmtId="43" fontId="77" fillId="0" borderId="9" xfId="21" applyNumberFormat="1" applyFont="1" applyFill="1" applyBorder="1" applyAlignment="1">
      <alignment horizontal="center"/>
    </xf>
    <xf numFmtId="0" fontId="2" fillId="0" borderId="10" xfId="23" applyFont="1" applyFill="1" applyBorder="1" applyAlignment="1">
      <alignment horizontal="left"/>
    </xf>
    <xf numFmtId="168" fontId="2" fillId="0" borderId="5" xfId="21" applyNumberFormat="1" applyFont="1" applyFill="1" applyBorder="1" applyAlignment="1">
      <alignment horizontal="right"/>
    </xf>
    <xf numFmtId="0" fontId="77" fillId="0" borderId="11" xfId="23" applyFont="1" applyFill="1" applyBorder="1" applyAlignment="1">
      <alignment horizontal="left"/>
    </xf>
    <xf numFmtId="3" fontId="2" fillId="0" borderId="0" xfId="0" applyNumberFormat="1" applyFont="1" applyAlignment="1">
      <alignment horizontal="left"/>
    </xf>
    <xf numFmtId="0" fontId="35" fillId="0" borderId="0" xfId="27" applyFont="1" applyFill="1"/>
    <xf numFmtId="0" fontId="36" fillId="0" borderId="0" xfId="0" applyFont="1" applyFill="1"/>
    <xf numFmtId="43" fontId="16" fillId="0" borderId="0" xfId="21" applyNumberFormat="1" applyFont="1" applyFill="1" applyBorder="1" applyAlignment="1">
      <alignment horizontal="left"/>
    </xf>
    <xf numFmtId="43" fontId="3" fillId="0" borderId="0" xfId="21" applyNumberFormat="1" applyFont="1" applyFill="1" applyBorder="1" applyAlignment="1">
      <alignment horizontal="left"/>
    </xf>
    <xf numFmtId="0" fontId="3" fillId="0" borderId="0" xfId="27" applyFont="1" applyFill="1"/>
    <xf numFmtId="0" fontId="78" fillId="0" borderId="0" xfId="0" applyFont="1" applyFill="1"/>
    <xf numFmtId="0" fontId="3" fillId="0" borderId="3" xfId="0" applyFont="1" applyFill="1" applyBorder="1"/>
    <xf numFmtId="168" fontId="3" fillId="0" borderId="3" xfId="0" applyNumberFormat="1" applyFont="1" applyFill="1" applyBorder="1"/>
    <xf numFmtId="168" fontId="3" fillId="0" borderId="5" xfId="0" applyNumberFormat="1" applyFont="1" applyFill="1" applyBorder="1"/>
    <xf numFmtId="0" fontId="2" fillId="0" borderId="3" xfId="0" applyFont="1" applyFill="1" applyBorder="1" applyAlignment="1">
      <alignment horizontal="center"/>
    </xf>
    <xf numFmtId="43" fontId="2" fillId="0" borderId="10" xfId="21" applyNumberFormat="1" applyFont="1" applyFill="1" applyBorder="1"/>
    <xf numFmtId="43" fontId="2" fillId="0" borderId="10" xfId="21" applyNumberFormat="1" applyFont="1" applyFill="1" applyBorder="1" applyAlignment="1">
      <alignment horizontal="center"/>
    </xf>
    <xf numFmtId="43" fontId="2" fillId="0" borderId="10" xfId="0" applyNumberFormat="1" applyFont="1" applyFill="1" applyBorder="1"/>
    <xf numFmtId="178" fontId="2" fillId="0" borderId="10" xfId="21" applyNumberFormat="1" applyFont="1" applyFill="1" applyBorder="1"/>
    <xf numFmtId="43" fontId="3" fillId="0" borderId="10" xfId="21" applyNumberFormat="1" applyFont="1" applyFill="1" applyBorder="1"/>
    <xf numFmtId="43" fontId="3" fillId="0" borderId="10" xfId="0" applyNumberFormat="1" applyFont="1" applyFill="1" applyBorder="1"/>
    <xf numFmtId="43" fontId="2" fillId="0" borderId="0" xfId="0" applyNumberFormat="1" applyFont="1" applyFill="1"/>
    <xf numFmtId="43" fontId="33" fillId="0" borderId="10" xfId="21" applyNumberFormat="1" applyFont="1" applyFill="1" applyBorder="1"/>
    <xf numFmtId="43" fontId="3" fillId="0" borderId="10" xfId="0" applyNumberFormat="1" applyFont="1" applyFill="1" applyBorder="1" applyAlignment="1">
      <alignment horizontal="center"/>
    </xf>
    <xf numFmtId="43" fontId="2" fillId="0" borderId="10" xfId="0" applyNumberFormat="1" applyFont="1" applyFill="1" applyBorder="1" applyAlignment="1">
      <alignment horizontal="center"/>
    </xf>
    <xf numFmtId="43" fontId="79" fillId="0" borderId="6" xfId="21" applyNumberFormat="1" applyFont="1" applyFill="1" applyBorder="1"/>
    <xf numFmtId="43" fontId="77" fillId="0" borderId="11" xfId="21" applyNumberFormat="1" applyFont="1" applyFill="1" applyBorder="1"/>
    <xf numFmtId="43" fontId="79" fillId="0" borderId="11" xfId="0" applyNumberFormat="1" applyFont="1" applyFill="1" applyBorder="1"/>
    <xf numFmtId="43" fontId="77" fillId="0" borderId="11" xfId="0" applyNumberFormat="1" applyFont="1" applyFill="1" applyBorder="1"/>
    <xf numFmtId="43" fontId="79" fillId="0" borderId="11" xfId="21" applyNumberFormat="1" applyFont="1" applyFill="1" applyBorder="1" applyAlignment="1">
      <alignment horizontal="center"/>
    </xf>
    <xf numFmtId="43" fontId="77" fillId="0" borderId="11" xfId="21" applyNumberFormat="1" applyFont="1" applyFill="1" applyBorder="1" applyAlignment="1">
      <alignment horizontal="center"/>
    </xf>
    <xf numFmtId="43" fontId="79" fillId="0" borderId="11" xfId="21" applyNumberFormat="1" applyFont="1" applyFill="1" applyBorder="1"/>
    <xf numFmtId="0" fontId="3" fillId="0" borderId="3" xfId="0" applyFont="1" applyFill="1" applyBorder="1" applyAlignment="1">
      <alignment horizontal="center" wrapText="1"/>
    </xf>
    <xf numFmtId="0" fontId="2" fillId="2" borderId="12" xfId="23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2" borderId="10" xfId="23" applyFont="1" applyFill="1" applyBorder="1" applyAlignment="1">
      <alignment horizontal="left"/>
    </xf>
    <xf numFmtId="0" fontId="2" fillId="0" borderId="10" xfId="27" applyFont="1" applyBorder="1"/>
    <xf numFmtId="3" fontId="2" fillId="0" borderId="0" xfId="21" applyNumberFormat="1" applyFont="1" applyFill="1" applyBorder="1" applyAlignment="1">
      <alignment horizontal="center"/>
    </xf>
    <xf numFmtId="0" fontId="2" fillId="2" borderId="0" xfId="23" applyFont="1" applyFill="1"/>
    <xf numFmtId="3" fontId="2" fillId="2" borderId="0" xfId="23" applyNumberFormat="1" applyFont="1" applyFill="1" applyAlignment="1">
      <alignment horizontal="center"/>
    </xf>
    <xf numFmtId="3" fontId="2" fillId="0" borderId="0" xfId="23" applyNumberFormat="1" applyFont="1" applyAlignment="1">
      <alignment horizontal="center"/>
    </xf>
    <xf numFmtId="0" fontId="2" fillId="0" borderId="0" xfId="27" applyFont="1" applyFill="1" applyBorder="1"/>
    <xf numFmtId="0" fontId="3" fillId="0" borderId="0" xfId="27" applyFont="1" applyFill="1" applyBorder="1"/>
    <xf numFmtId="0" fontId="3" fillId="0" borderId="6" xfId="23" applyFont="1" applyBorder="1" applyAlignment="1">
      <alignment horizontal="center"/>
    </xf>
    <xf numFmtId="3" fontId="2" fillId="0" borderId="3" xfId="23" applyNumberFormat="1" applyFont="1" applyFill="1" applyBorder="1" applyAlignment="1">
      <alignment horizontal="center"/>
    </xf>
    <xf numFmtId="3" fontId="2" fillId="0" borderId="3" xfId="23" applyNumberFormat="1" applyFont="1" applyFill="1" applyBorder="1" applyAlignment="1">
      <alignment horizontal="center" wrapText="1"/>
    </xf>
    <xf numFmtId="0" fontId="79" fillId="0" borderId="11" xfId="23" applyFont="1" applyFill="1" applyBorder="1" applyAlignment="1">
      <alignment wrapText="1"/>
    </xf>
    <xf numFmtId="4" fontId="3" fillId="0" borderId="10" xfId="23" applyNumberFormat="1" applyFont="1" applyFill="1" applyBorder="1" applyAlignment="1">
      <alignment horizontal="right"/>
    </xf>
    <xf numFmtId="43" fontId="79" fillId="0" borderId="1" xfId="0" applyNumberFormat="1" applyFont="1" applyFill="1" applyBorder="1" applyAlignment="1">
      <alignment horizontal="center"/>
    </xf>
    <xf numFmtId="43" fontId="79" fillId="0" borderId="11" xfId="0" applyNumberFormat="1" applyFont="1" applyFill="1" applyBorder="1" applyAlignment="1">
      <alignment horizontal="right"/>
    </xf>
    <xf numFmtId="0" fontId="77" fillId="0" borderId="11" xfId="23" applyFont="1" applyFill="1" applyBorder="1" applyAlignment="1">
      <alignment horizontal="left" wrapText="1"/>
    </xf>
    <xf numFmtId="43" fontId="79" fillId="0" borderId="11" xfId="21" applyNumberFormat="1" applyFont="1" applyFill="1" applyBorder="1" applyAlignment="1">
      <alignment horizontal="right"/>
    </xf>
    <xf numFmtId="4" fontId="2" fillId="0" borderId="0" xfId="23" applyNumberFormat="1" applyFont="1" applyAlignment="1">
      <alignment horizontal="right"/>
    </xf>
    <xf numFmtId="3" fontId="72" fillId="0" borderId="3" xfId="23" applyNumberFormat="1" applyFont="1" applyFill="1" applyBorder="1" applyAlignment="1">
      <alignment horizontal="right" wrapText="1"/>
    </xf>
    <xf numFmtId="43" fontId="2" fillId="0" borderId="12" xfId="21" applyNumberFormat="1" applyFont="1" applyFill="1" applyBorder="1" applyAlignment="1">
      <alignment horizontal="center"/>
    </xf>
    <xf numFmtId="43" fontId="79" fillId="0" borderId="11" xfId="0" applyNumberFormat="1" applyFont="1" applyFill="1" applyBorder="1" applyAlignment="1">
      <alignment horizontal="center"/>
    </xf>
    <xf numFmtId="43" fontId="79" fillId="0" borderId="9" xfId="0" applyNumberFormat="1" applyFont="1" applyFill="1" applyBorder="1" applyAlignment="1">
      <alignment horizontal="center"/>
    </xf>
    <xf numFmtId="169" fontId="24" fillId="4" borderId="0" xfId="0" applyNumberFormat="1" applyFont="1" applyFill="1"/>
    <xf numFmtId="0" fontId="35" fillId="0" borderId="0" xfId="0" applyFont="1" applyFill="1"/>
    <xf numFmtId="0" fontId="24" fillId="4" borderId="0" xfId="0" applyFont="1" applyFill="1"/>
    <xf numFmtId="169" fontId="3" fillId="0" borderId="3" xfId="0" applyNumberFormat="1" applyFont="1" applyFill="1" applyBorder="1"/>
    <xf numFmtId="168" fontId="3" fillId="0" borderId="0" xfId="0" applyNumberFormat="1" applyFont="1" applyFill="1"/>
    <xf numFmtId="169" fontId="0" fillId="0" borderId="0" xfId="0" applyNumberFormat="1" applyFill="1"/>
    <xf numFmtId="0" fontId="80" fillId="12" borderId="0" xfId="0" applyFont="1" applyFill="1"/>
    <xf numFmtId="168" fontId="80" fillId="12" borderId="0" xfId="0" applyNumberFormat="1" applyFont="1" applyFill="1"/>
    <xf numFmtId="169" fontId="80" fillId="12" borderId="0" xfId="0" applyNumberFormat="1" applyFont="1" applyFill="1"/>
    <xf numFmtId="0" fontId="81" fillId="0" borderId="0" xfId="0" applyFont="1"/>
    <xf numFmtId="0" fontId="2" fillId="13" borderId="0" xfId="0" applyFont="1" applyFill="1"/>
    <xf numFmtId="0" fontId="3" fillId="13" borderId="3" xfId="0" applyFont="1" applyFill="1" applyBorder="1"/>
    <xf numFmtId="0" fontId="81" fillId="13" borderId="0" xfId="0" applyFont="1" applyFill="1"/>
    <xf numFmtId="0" fontId="82" fillId="13" borderId="0" xfId="0" applyFont="1" applyFill="1"/>
    <xf numFmtId="0" fontId="0" fillId="13" borderId="0" xfId="0" applyFill="1"/>
    <xf numFmtId="0" fontId="35" fillId="13" borderId="0" xfId="0" applyFont="1" applyFill="1"/>
    <xf numFmtId="0" fontId="6" fillId="13" borderId="3" xfId="0" applyFont="1" applyFill="1" applyBorder="1"/>
    <xf numFmtId="168" fontId="3" fillId="0" borderId="13" xfId="0" applyNumberFormat="1" applyFont="1" applyBorder="1"/>
    <xf numFmtId="169" fontId="3" fillId="13" borderId="3" xfId="0" applyNumberFormat="1" applyFont="1" applyFill="1" applyBorder="1"/>
    <xf numFmtId="168" fontId="0" fillId="13" borderId="0" xfId="0" applyNumberFormat="1" applyFill="1"/>
    <xf numFmtId="169" fontId="0" fillId="13" borderId="0" xfId="0" applyNumberFormat="1" applyFill="1"/>
    <xf numFmtId="168" fontId="0" fillId="13" borderId="3" xfId="0" applyNumberFormat="1" applyFill="1" applyBorder="1"/>
    <xf numFmtId="169" fontId="0" fillId="13" borderId="3" xfId="0" applyNumberFormat="1" applyFill="1" applyBorder="1"/>
    <xf numFmtId="0" fontId="80" fillId="12" borderId="1" xfId="0" applyFont="1" applyFill="1" applyBorder="1"/>
    <xf numFmtId="168" fontId="80" fillId="12" borderId="1" xfId="0" applyNumberFormat="1" applyFont="1" applyFill="1" applyBorder="1"/>
    <xf numFmtId="168" fontId="80" fillId="12" borderId="14" xfId="0" applyNumberFormat="1" applyFont="1" applyFill="1" applyBorder="1"/>
    <xf numFmtId="169" fontId="80" fillId="12" borderId="1" xfId="0" applyNumberFormat="1" applyFont="1" applyFill="1" applyBorder="1"/>
    <xf numFmtId="168" fontId="83" fillId="0" borderId="3" xfId="0" applyNumberFormat="1" applyFont="1" applyFill="1" applyBorder="1"/>
    <xf numFmtId="168" fontId="83" fillId="0" borderId="13" xfId="0" applyNumberFormat="1" applyFont="1" applyFill="1" applyBorder="1"/>
    <xf numFmtId="169" fontId="83" fillId="0" borderId="3" xfId="0" applyNumberFormat="1" applyFont="1" applyFill="1" applyBorder="1"/>
    <xf numFmtId="168" fontId="83" fillId="0" borderId="3" xfId="0" applyNumberFormat="1" applyFont="1" applyFill="1" applyBorder="1" applyAlignment="1">
      <alignment horizontal="right"/>
    </xf>
    <xf numFmtId="0" fontId="35" fillId="0" borderId="0" xfId="26" applyFont="1" applyFill="1"/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73" fontId="2" fillId="0" borderId="0" xfId="28" applyNumberFormat="1" applyFont="1" applyFill="1" applyAlignment="1">
      <alignment horizontal="right"/>
    </xf>
    <xf numFmtId="172" fontId="2" fillId="0" borderId="0" xfId="25" applyNumberFormat="1" applyFont="1" applyBorder="1" applyAlignment="1">
      <alignment horizontal="right"/>
    </xf>
    <xf numFmtId="1" fontId="2" fillId="0" borderId="0" xfId="28" applyNumberFormat="1" applyFont="1" applyFill="1" applyAlignment="1">
      <alignment horizontal="right"/>
    </xf>
    <xf numFmtId="172" fontId="43" fillId="13" borderId="0" xfId="0" applyNumberFormat="1" applyFont="1" applyFill="1"/>
    <xf numFmtId="172" fontId="8" fillId="13" borderId="0" xfId="0" applyNumberFormat="1" applyFont="1" applyFill="1"/>
    <xf numFmtId="172" fontId="6" fillId="13" borderId="0" xfId="0" applyNumberFormat="1" applyFont="1" applyFill="1" applyAlignment="1">
      <alignment horizontal="left"/>
    </xf>
    <xf numFmtId="172" fontId="8" fillId="13" borderId="0" xfId="0" applyNumberFormat="1" applyFont="1" applyFill="1" applyAlignment="1">
      <alignment horizontal="right"/>
    </xf>
    <xf numFmtId="172" fontId="8" fillId="13" borderId="3" xfId="0" applyNumberFormat="1" applyFont="1" applyFill="1" applyBorder="1"/>
    <xf numFmtId="172" fontId="8" fillId="13" borderId="3" xfId="0" applyNumberFormat="1" applyFont="1" applyFill="1" applyBorder="1" applyAlignment="1">
      <alignment horizontal="right"/>
    </xf>
    <xf numFmtId="172" fontId="8" fillId="13" borderId="0" xfId="28" applyNumberFormat="1" applyFont="1" applyFill="1"/>
    <xf numFmtId="173" fontId="2" fillId="13" borderId="0" xfId="28" applyNumberFormat="1" applyFont="1" applyFill="1" applyAlignment="1">
      <alignment horizontal="right"/>
    </xf>
    <xf numFmtId="168" fontId="0" fillId="13" borderId="0" xfId="0" applyNumberFormat="1" applyFill="1" applyAlignment="1">
      <alignment horizontal="right"/>
    </xf>
    <xf numFmtId="173" fontId="2" fillId="0" borderId="7" xfId="28" applyNumberFormat="1" applyFont="1" applyFill="1" applyBorder="1" applyAlignment="1">
      <alignment horizontal="right"/>
    </xf>
    <xf numFmtId="173" fontId="2" fillId="0" borderId="8" xfId="28" applyNumberFormat="1" applyFont="1" applyFill="1" applyBorder="1" applyAlignment="1">
      <alignment horizontal="right"/>
    </xf>
    <xf numFmtId="172" fontId="2" fillId="0" borderId="0" xfId="0" applyNumberFormat="1" applyFont="1" applyFill="1"/>
    <xf numFmtId="172" fontId="2" fillId="0" borderId="0" xfId="0" applyNumberFormat="1" applyFont="1" applyFill="1" applyBorder="1"/>
    <xf numFmtId="168" fontId="3" fillId="0" borderId="15" xfId="0" applyNumberFormat="1" applyFont="1" applyBorder="1"/>
    <xf numFmtId="168" fontId="3" fillId="0" borderId="15" xfId="0" applyNumberFormat="1" applyFont="1" applyFill="1" applyBorder="1"/>
    <xf numFmtId="168" fontId="3" fillId="13" borderId="15" xfId="0" applyNumberFormat="1" applyFont="1" applyFill="1" applyBorder="1"/>
    <xf numFmtId="168" fontId="3" fillId="13" borderId="13" xfId="0" applyNumberFormat="1" applyFont="1" applyFill="1" applyBorder="1"/>
    <xf numFmtId="168" fontId="3" fillId="13" borderId="0" xfId="0" applyNumberFormat="1" applyFont="1" applyFill="1"/>
    <xf numFmtId="168" fontId="3" fillId="13" borderId="3" xfId="0" applyNumberFormat="1" applyFont="1" applyFill="1" applyBorder="1"/>
    <xf numFmtId="2" fontId="0" fillId="0" borderId="3" xfId="0" applyNumberFormat="1" applyBorder="1"/>
    <xf numFmtId="169" fontId="3" fillId="0" borderId="3" xfId="29" applyFont="1" applyBorder="1"/>
    <xf numFmtId="169" fontId="0" fillId="0" borderId="0" xfId="29" applyFont="1" applyAlignment="1">
      <alignment horizontal="right"/>
    </xf>
    <xf numFmtId="169" fontId="13" fillId="0" borderId="0" xfId="29" applyFont="1" applyAlignment="1">
      <alignment horizontal="right"/>
    </xf>
    <xf numFmtId="169" fontId="24" fillId="4" borderId="0" xfId="29" applyFont="1" applyFill="1"/>
    <xf numFmtId="169" fontId="0" fillId="0" borderId="3" xfId="29" applyFont="1" applyBorder="1"/>
    <xf numFmtId="172" fontId="2" fillId="0" borderId="0" xfId="25" applyNumberFormat="1" applyFont="1" applyFill="1" applyAlignment="1">
      <alignment horizontal="right"/>
    </xf>
    <xf numFmtId="172" fontId="2" fillId="0" borderId="7" xfId="25" applyNumberFormat="1" applyFont="1" applyBorder="1" applyAlignment="1">
      <alignment horizontal="right"/>
    </xf>
    <xf numFmtId="172" fontId="2" fillId="0" borderId="12" xfId="25" applyNumberFormat="1" applyFont="1" applyBorder="1" applyAlignment="1">
      <alignment horizontal="right"/>
    </xf>
    <xf numFmtId="172" fontId="2" fillId="0" borderId="0" xfId="25" applyNumberFormat="1" applyFont="1" applyAlignment="1">
      <alignment horizontal="right"/>
    </xf>
    <xf numFmtId="172" fontId="2" fillId="0" borderId="8" xfId="25" applyNumberFormat="1" applyFont="1" applyBorder="1" applyAlignment="1">
      <alignment horizontal="right"/>
    </xf>
    <xf numFmtId="172" fontId="2" fillId="0" borderId="10" xfId="25" applyNumberFormat="1" applyFont="1" applyBorder="1" applyAlignment="1">
      <alignment horizontal="right"/>
    </xf>
    <xf numFmtId="179" fontId="2" fillId="0" borderId="0" xfId="25" applyNumberFormat="1" applyFont="1" applyAlignment="1">
      <alignment horizontal="right"/>
    </xf>
    <xf numFmtId="179" fontId="2" fillId="0" borderId="8" xfId="25" applyNumberFormat="1" applyFont="1" applyBorder="1" applyAlignment="1">
      <alignment horizontal="right"/>
    </xf>
    <xf numFmtId="179" fontId="2" fillId="0" borderId="10" xfId="25" applyNumberFormat="1" applyFont="1" applyBorder="1" applyAlignment="1">
      <alignment horizontal="right"/>
    </xf>
    <xf numFmtId="0" fontId="43" fillId="13" borderId="0" xfId="25" applyFont="1" applyFill="1"/>
    <xf numFmtId="0" fontId="28" fillId="13" borderId="0" xfId="25" applyFill="1"/>
    <xf numFmtId="0" fontId="6" fillId="13" borderId="3" xfId="25" applyFont="1" applyFill="1" applyBorder="1"/>
    <xf numFmtId="0" fontId="6" fillId="13" borderId="3" xfId="25" applyFont="1" applyFill="1" applyBorder="1" applyAlignment="1">
      <alignment horizontal="center"/>
    </xf>
    <xf numFmtId="172" fontId="8" fillId="13" borderId="0" xfId="25" applyNumberFormat="1" applyFont="1" applyFill="1" applyAlignment="1">
      <alignment vertical="top" wrapText="1"/>
    </xf>
    <xf numFmtId="0" fontId="8" fillId="13" borderId="0" xfId="25" applyFont="1" applyFill="1" applyBorder="1" applyAlignment="1">
      <alignment horizontal="center" vertical="top" wrapText="1"/>
    </xf>
    <xf numFmtId="0" fontId="6" fillId="13" borderId="4" xfId="25" applyFont="1" applyFill="1" applyBorder="1" applyAlignment="1">
      <alignment vertical="top" wrapText="1"/>
    </xf>
    <xf numFmtId="172" fontId="8" fillId="13" borderId="4" xfId="25" applyNumberFormat="1" applyFont="1" applyFill="1" applyBorder="1" applyAlignment="1">
      <alignment horizontal="right" wrapText="1"/>
    </xf>
    <xf numFmtId="172" fontId="6" fillId="13" borderId="3" xfId="25" applyNumberFormat="1" applyFont="1" applyFill="1" applyBorder="1"/>
    <xf numFmtId="172" fontId="8" fillId="13" borderId="3" xfId="25" applyNumberFormat="1" applyFont="1" applyFill="1" applyBorder="1"/>
    <xf numFmtId="168" fontId="3" fillId="0" borderId="12" xfId="25" applyNumberFormat="1" applyFont="1" applyBorder="1" applyAlignment="1">
      <alignment horizontal="right"/>
    </xf>
    <xf numFmtId="168" fontId="3" fillId="0" borderId="10" xfId="25" applyNumberFormat="1" applyFont="1" applyBorder="1" applyAlignment="1">
      <alignment horizontal="right"/>
    </xf>
    <xf numFmtId="1" fontId="6" fillId="0" borderId="6" xfId="25" applyNumberFormat="1" applyFont="1" applyBorder="1" applyAlignment="1"/>
    <xf numFmtId="1" fontId="3" fillId="0" borderId="10" xfId="25" applyNumberFormat="1" applyFont="1" applyBorder="1" applyAlignment="1">
      <alignment horizontal="right"/>
    </xf>
    <xf numFmtId="1" fontId="2" fillId="0" borderId="0" xfId="27" applyNumberFormat="1" applyFont="1" applyFill="1"/>
    <xf numFmtId="1" fontId="3" fillId="0" borderId="0" xfId="27" applyNumberFormat="1" applyFont="1" applyFill="1"/>
    <xf numFmtId="169" fontId="2" fillId="0" borderId="0" xfId="27" applyNumberFormat="1" applyFont="1" applyFill="1"/>
    <xf numFmtId="169" fontId="3" fillId="0" borderId="0" xfId="27" applyNumberFormat="1" applyFont="1" applyFill="1"/>
    <xf numFmtId="1" fontId="2" fillId="0" borderId="0" xfId="27" applyNumberFormat="1" applyFont="1" applyFill="1" applyAlignment="1">
      <alignment horizontal="right"/>
    </xf>
    <xf numFmtId="0" fontId="2" fillId="0" borderId="0" xfId="27" applyFont="1" applyFill="1"/>
    <xf numFmtId="0" fontId="2" fillId="0" borderId="0" xfId="27" applyFont="1" applyFill="1" applyAlignment="1">
      <alignment horizontal="right"/>
    </xf>
    <xf numFmtId="169" fontId="2" fillId="0" borderId="0" xfId="27" applyNumberFormat="1" applyFont="1" applyFill="1" applyAlignment="1">
      <alignment horizontal="right"/>
    </xf>
    <xf numFmtId="0" fontId="43" fillId="13" borderId="0" xfId="27" applyFont="1" applyFill="1"/>
    <xf numFmtId="0" fontId="8" fillId="13" borderId="0" xfId="27" applyFont="1" applyFill="1"/>
    <xf numFmtId="0" fontId="6" fillId="13" borderId="0" xfId="27" applyFont="1" applyFill="1"/>
    <xf numFmtId="0" fontId="43" fillId="13" borderId="0" xfId="0" applyFont="1" applyFill="1"/>
    <xf numFmtId="0" fontId="2" fillId="13" borderId="3" xfId="0" applyFont="1" applyFill="1" applyBorder="1"/>
    <xf numFmtId="0" fontId="2" fillId="13" borderId="3" xfId="0" applyFont="1" applyFill="1" applyBorder="1" applyAlignment="1">
      <alignment horizontal="right"/>
    </xf>
    <xf numFmtId="0" fontId="2" fillId="13" borderId="0" xfId="0" applyFont="1" applyFill="1" applyBorder="1"/>
    <xf numFmtId="0" fontId="2" fillId="13" borderId="0" xfId="0" applyFont="1" applyFill="1" applyBorder="1" applyAlignment="1">
      <alignment horizontal="right"/>
    </xf>
    <xf numFmtId="17" fontId="2" fillId="13" borderId="0" xfId="0" applyNumberFormat="1" applyFont="1" applyFill="1" applyBorder="1" applyAlignment="1">
      <alignment horizontal="right"/>
    </xf>
    <xf numFmtId="2" fontId="0" fillId="13" borderId="0" xfId="0" applyNumberFormat="1" applyFill="1"/>
    <xf numFmtId="169" fontId="24" fillId="3" borderId="0" xfId="0" applyNumberFormat="1" applyFont="1" applyFill="1"/>
    <xf numFmtId="0" fontId="47" fillId="13" borderId="0" xfId="0" applyFont="1" applyFill="1"/>
    <xf numFmtId="1" fontId="0" fillId="13" borderId="0" xfId="0" applyNumberFormat="1" applyFill="1"/>
    <xf numFmtId="1" fontId="3" fillId="13" borderId="3" xfId="0" applyNumberFormat="1" applyFont="1" applyFill="1" applyBorder="1"/>
    <xf numFmtId="2" fontId="2" fillId="13" borderId="0" xfId="0" applyNumberFormat="1" applyFont="1" applyFill="1"/>
    <xf numFmtId="0" fontId="15" fillId="13" borderId="0" xfId="0" applyFont="1" applyFill="1"/>
    <xf numFmtId="2" fontId="2" fillId="13" borderId="0" xfId="0" applyNumberFormat="1" applyFont="1" applyFill="1" applyBorder="1"/>
    <xf numFmtId="2" fontId="2" fillId="13" borderId="3" xfId="0" applyNumberFormat="1" applyFont="1" applyFill="1" applyBorder="1" applyAlignment="1">
      <alignment horizontal="right"/>
    </xf>
    <xf numFmtId="2" fontId="17" fillId="13" borderId="0" xfId="0" applyNumberFormat="1" applyFont="1" applyFill="1"/>
    <xf numFmtId="0" fontId="8" fillId="0" borderId="3" xfId="0" applyFont="1" applyBorder="1"/>
    <xf numFmtId="0" fontId="2" fillId="0" borderId="0" xfId="0" applyFont="1" applyAlignment="1" applyProtection="1">
      <alignment horizontal="left"/>
    </xf>
    <xf numFmtId="0" fontId="8" fillId="13" borderId="0" xfId="0" applyFont="1" applyFill="1"/>
    <xf numFmtId="0" fontId="6" fillId="13" borderId="0" xfId="0" applyFont="1" applyFill="1" applyAlignment="1" applyProtection="1">
      <alignment horizontal="right"/>
    </xf>
    <xf numFmtId="176" fontId="6" fillId="13" borderId="0" xfId="0" applyNumberFormat="1" applyFont="1" applyFill="1" applyAlignment="1" applyProtection="1">
      <alignment horizontal="right"/>
    </xf>
    <xf numFmtId="0" fontId="8" fillId="13" borderId="0" xfId="0" applyFont="1" applyFill="1" applyProtection="1"/>
    <xf numFmtId="0" fontId="8" fillId="13" borderId="0" xfId="0" applyFont="1" applyFill="1" applyAlignment="1" applyProtection="1">
      <alignment horizontal="right"/>
    </xf>
    <xf numFmtId="0" fontId="8" fillId="13" borderId="0" xfId="0" applyFont="1" applyFill="1" applyAlignment="1" applyProtection="1">
      <alignment horizontal="center"/>
    </xf>
    <xf numFmtId="2" fontId="2" fillId="13" borderId="0" xfId="0" applyNumberFormat="1" applyFont="1" applyFill="1" applyBorder="1" applyProtection="1"/>
    <xf numFmtId="168" fontId="2" fillId="13" borderId="0" xfId="0" applyNumberFormat="1" applyFont="1" applyFill="1" applyAlignment="1">
      <alignment horizontal="right"/>
    </xf>
    <xf numFmtId="2" fontId="17" fillId="13" borderId="0" xfId="0" applyNumberFormat="1" applyFont="1" applyFill="1" applyBorder="1"/>
    <xf numFmtId="2" fontId="2" fillId="0" borderId="0" xfId="0" applyNumberFormat="1" applyFont="1" applyBorder="1" applyProtection="1"/>
    <xf numFmtId="169" fontId="24" fillId="3" borderId="3" xfId="0" applyNumberFormat="1" applyFont="1" applyFill="1" applyBorder="1"/>
    <xf numFmtId="0" fontId="6" fillId="13" borderId="0" xfId="0" applyFont="1" applyFill="1"/>
    <xf numFmtId="168" fontId="3" fillId="0" borderId="4" xfId="0" applyNumberFormat="1" applyFont="1" applyBorder="1"/>
    <xf numFmtId="169" fontId="0" fillId="0" borderId="3" xfId="0" applyNumberFormat="1" applyBorder="1" applyAlignment="1">
      <alignment horizontal="right"/>
    </xf>
    <xf numFmtId="168" fontId="3" fillId="0" borderId="0" xfId="0" applyNumberFormat="1" applyFont="1" applyBorder="1"/>
    <xf numFmtId="0" fontId="2" fillId="0" borderId="4" xfId="0" applyFont="1" applyBorder="1"/>
    <xf numFmtId="168" fontId="3" fillId="0" borderId="3" xfId="0" applyNumberFormat="1" applyFont="1" applyBorder="1" applyAlignment="1">
      <alignment horizontal="right"/>
    </xf>
    <xf numFmtId="168" fontId="24" fillId="3" borderId="15" xfId="0" applyNumberFormat="1" applyFont="1" applyFill="1" applyBorder="1"/>
    <xf numFmtId="0" fontId="3" fillId="13" borderId="0" xfId="0" applyFont="1" applyFill="1" applyAlignment="1">
      <alignment horizontal="right"/>
    </xf>
    <xf numFmtId="0" fontId="6" fillId="13" borderId="0" xfId="0" applyFont="1" applyFill="1" applyAlignment="1">
      <alignment horizontal="right"/>
    </xf>
    <xf numFmtId="0" fontId="0" fillId="13" borderId="0" xfId="0" applyFill="1" applyAlignment="1">
      <alignment horizontal="right"/>
    </xf>
    <xf numFmtId="0" fontId="0" fillId="13" borderId="15" xfId="0" applyFill="1" applyBorder="1"/>
    <xf numFmtId="168" fontId="3" fillId="0" borderId="16" xfId="0" applyNumberFormat="1" applyFont="1" applyBorder="1"/>
    <xf numFmtId="168" fontId="6" fillId="0" borderId="8" xfId="0" applyNumberFormat="1" applyFont="1" applyBorder="1"/>
    <xf numFmtId="168" fontId="24" fillId="8" borderId="8" xfId="0" applyNumberFormat="1" applyFont="1" applyFill="1" applyBorder="1"/>
    <xf numFmtId="0" fontId="3" fillId="0" borderId="3" xfId="0" applyFont="1" applyBorder="1"/>
    <xf numFmtId="168" fontId="3" fillId="0" borderId="13" xfId="0" applyNumberFormat="1" applyFont="1" applyFill="1" applyBorder="1"/>
    <xf numFmtId="168" fontId="2" fillId="0" borderId="15" xfId="0" applyNumberFormat="1" applyFont="1" applyFill="1" applyBorder="1" applyAlignment="1">
      <alignment horizontal="right"/>
    </xf>
    <xf numFmtId="168" fontId="2" fillId="0" borderId="8" xfId="0" applyNumberFormat="1" applyFont="1" applyFill="1" applyBorder="1" applyAlignment="1">
      <alignment horizontal="right"/>
    </xf>
    <xf numFmtId="168" fontId="2" fillId="0" borderId="0" xfId="0" applyNumberFormat="1" applyFont="1" applyFill="1" applyBorder="1" applyAlignment="1">
      <alignment horizontal="right"/>
    </xf>
    <xf numFmtId="168" fontId="2" fillId="0" borderId="13" xfId="0" applyNumberFormat="1" applyFont="1" applyFill="1" applyBorder="1" applyAlignment="1">
      <alignment horizontal="right"/>
    </xf>
    <xf numFmtId="168" fontId="2" fillId="0" borderId="5" xfId="0" applyNumberFormat="1" applyFont="1" applyFill="1" applyBorder="1" applyAlignment="1">
      <alignment horizontal="right"/>
    </xf>
    <xf numFmtId="168" fontId="2" fillId="0" borderId="3" xfId="0" applyNumberFormat="1" applyFont="1" applyFill="1" applyBorder="1" applyAlignment="1">
      <alignment horizontal="right"/>
    </xf>
    <xf numFmtId="43" fontId="2" fillId="0" borderId="5" xfId="21" applyNumberFormat="1" applyFont="1" applyFill="1" applyBorder="1" applyAlignment="1">
      <alignment horizontal="right"/>
    </xf>
    <xf numFmtId="43" fontId="2" fillId="0" borderId="15" xfId="21" applyNumberFormat="1" applyFont="1" applyFill="1" applyBorder="1" applyAlignment="1">
      <alignment horizontal="right"/>
    </xf>
    <xf numFmtId="43" fontId="2" fillId="0" borderId="0" xfId="21" applyNumberFormat="1" applyFont="1" applyFill="1" applyBorder="1" applyAlignment="1">
      <alignment horizontal="right"/>
    </xf>
    <xf numFmtId="0" fontId="84" fillId="0" borderId="0" xfId="0" applyFont="1"/>
    <xf numFmtId="0" fontId="2" fillId="0" borderId="0" xfId="0" applyFont="1" applyFill="1" applyAlignment="1">
      <alignment horizontal="right"/>
    </xf>
    <xf numFmtId="0" fontId="52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2" fillId="0" borderId="0" xfId="11" applyFont="1">
      <alignment horizontal="right"/>
    </xf>
    <xf numFmtId="0" fontId="2" fillId="0" borderId="0" xfId="11" applyFont="1" applyBorder="1">
      <alignment horizontal="right"/>
    </xf>
    <xf numFmtId="0" fontId="17" fillId="0" borderId="0" xfId="0" applyFont="1" applyAlignment="1"/>
    <xf numFmtId="0" fontId="3" fillId="0" borderId="0" xfId="11" applyFont="1">
      <alignment horizontal="right"/>
    </xf>
    <xf numFmtId="0" fontId="17" fillId="0" borderId="0" xfId="0" applyFont="1" applyBorder="1" applyAlignment="1"/>
    <xf numFmtId="0" fontId="2" fillId="0" borderId="0" xfId="16" applyFont="1" applyBorder="1" applyAlignment="1"/>
    <xf numFmtId="1" fontId="2" fillId="0" borderId="0" xfId="0" applyNumberFormat="1" applyFont="1" applyBorder="1"/>
    <xf numFmtId="168" fontId="17" fillId="0" borderId="0" xfId="19" applyNumberFormat="1" applyFont="1" applyFill="1" applyBorder="1">
      <alignment horizontal="right"/>
    </xf>
    <xf numFmtId="168" fontId="21" fillId="0" borderId="0" xfId="19" applyNumberFormat="1" applyFont="1" applyFill="1" applyBorder="1">
      <alignment horizontal="right"/>
    </xf>
    <xf numFmtId="168" fontId="75" fillId="0" borderId="0" xfId="0" applyNumberFormat="1" applyFont="1"/>
    <xf numFmtId="1" fontId="17" fillId="0" borderId="0" xfId="19" applyNumberFormat="1" applyFont="1" applyFill="1" applyBorder="1">
      <alignment horizontal="right"/>
    </xf>
    <xf numFmtId="1" fontId="21" fillId="0" borderId="0" xfId="19" applyNumberFormat="1" applyFont="1" applyFill="1" applyBorder="1">
      <alignment horizontal="right"/>
    </xf>
    <xf numFmtId="1" fontId="2" fillId="0" borderId="17" xfId="0" applyNumberFormat="1" applyFont="1" applyBorder="1"/>
    <xf numFmtId="1" fontId="17" fillId="0" borderId="17" xfId="19" applyNumberFormat="1" applyFont="1" applyFill="1" applyBorder="1">
      <alignment horizontal="right"/>
    </xf>
    <xf numFmtId="1" fontId="24" fillId="6" borderId="0" xfId="0" applyNumberFormat="1" applyFont="1" applyFill="1"/>
    <xf numFmtId="1" fontId="24" fillId="6" borderId="0" xfId="19" applyNumberFormat="1" applyFont="1" applyFill="1">
      <alignment horizontal="right"/>
    </xf>
    <xf numFmtId="168" fontId="75" fillId="0" borderId="0" xfId="0" applyNumberFormat="1" applyFont="1" applyFill="1"/>
    <xf numFmtId="168" fontId="75" fillId="0" borderId="0" xfId="0" applyNumberFormat="1" applyFont="1" applyFill="1" applyBorder="1"/>
    <xf numFmtId="0" fontId="2" fillId="0" borderId="0" xfId="20" applyFont="1" applyAlignment="1">
      <alignment horizontal="left"/>
    </xf>
    <xf numFmtId="0" fontId="52" fillId="0" borderId="0" xfId="12" applyFont="1" applyAlignment="1">
      <alignment horizontal="left"/>
    </xf>
    <xf numFmtId="0" fontId="76" fillId="0" borderId="0" xfId="0" applyFont="1"/>
    <xf numFmtId="0" fontId="61" fillId="0" borderId="0" xfId="12" applyFont="1" applyAlignment="1">
      <alignment horizontal="left"/>
    </xf>
    <xf numFmtId="0" fontId="3" fillId="0" borderId="0" xfId="11" applyFont="1" applyBorder="1">
      <alignment horizontal="right"/>
    </xf>
    <xf numFmtId="1" fontId="2" fillId="0" borderId="0" xfId="17" applyNumberFormat="1" applyFont="1" applyBorder="1">
      <alignment horizontal="right"/>
    </xf>
    <xf numFmtId="1" fontId="3" fillId="0" borderId="0" xfId="17" applyNumberFormat="1" applyFont="1" applyFill="1" applyBorder="1">
      <alignment horizontal="right"/>
    </xf>
    <xf numFmtId="169" fontId="2" fillId="0" borderId="0" xfId="18" applyFont="1" applyBorder="1">
      <alignment horizontal="right"/>
    </xf>
    <xf numFmtId="1" fontId="3" fillId="0" borderId="3" xfId="17" applyNumberFormat="1" applyFont="1" applyBorder="1">
      <alignment horizontal="right"/>
    </xf>
    <xf numFmtId="169" fontId="3" fillId="0" borderId="3" xfId="29" applyNumberFormat="1" applyFont="1" applyFill="1" applyBorder="1" applyAlignment="1">
      <alignment horizontal="right"/>
    </xf>
    <xf numFmtId="1" fontId="2" fillId="0" borderId="0" xfId="17" applyNumberFormat="1" applyFont="1">
      <alignment horizontal="right"/>
    </xf>
    <xf numFmtId="1" fontId="3" fillId="0" borderId="0" xfId="17" applyNumberFormat="1" applyFont="1">
      <alignment horizontal="right"/>
    </xf>
    <xf numFmtId="1" fontId="3" fillId="0" borderId="0" xfId="17" applyNumberFormat="1" applyFont="1" applyFill="1">
      <alignment horizontal="right"/>
    </xf>
    <xf numFmtId="1" fontId="3" fillId="0" borderId="0" xfId="17" applyNumberFormat="1" applyFont="1" applyBorder="1">
      <alignment horizontal="right"/>
    </xf>
    <xf numFmtId="169" fontId="3" fillId="0" borderId="0" xfId="29" applyNumberFormat="1" applyFont="1" applyFill="1" applyBorder="1" applyAlignment="1">
      <alignment horizontal="right"/>
    </xf>
    <xf numFmtId="0" fontId="2" fillId="0" borderId="0" xfId="2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3" xfId="16" applyFont="1" applyBorder="1" applyAlignment="1"/>
    <xf numFmtId="0" fontId="3" fillId="0" borderId="0" xfId="16" applyFont="1" applyBorder="1" applyAlignment="1"/>
    <xf numFmtId="0" fontId="52" fillId="0" borderId="0" xfId="9" applyFont="1" applyFill="1"/>
    <xf numFmtId="0" fontId="2" fillId="0" borderId="0" xfId="0" applyFont="1" applyAlignment="1"/>
    <xf numFmtId="1" fontId="2" fillId="0" borderId="0" xfId="17" applyNumberFormat="1" applyFont="1" applyFill="1" applyBorder="1">
      <alignment horizontal="right"/>
    </xf>
    <xf numFmtId="1" fontId="3" fillId="0" borderId="3" xfId="17" applyNumberFormat="1" applyFont="1" applyFill="1" applyBorder="1">
      <alignment horizontal="right"/>
    </xf>
    <xf numFmtId="1" fontId="21" fillId="0" borderId="3" xfId="0" applyNumberFormat="1" applyFont="1" applyBorder="1"/>
    <xf numFmtId="1" fontId="21" fillId="0" borderId="0" xfId="0" applyNumberFormat="1" applyFont="1" applyBorder="1"/>
    <xf numFmtId="169" fontId="3" fillId="0" borderId="3" xfId="18" applyFont="1" applyBorder="1">
      <alignment horizontal="right"/>
    </xf>
    <xf numFmtId="169" fontId="3" fillId="0" borderId="0" xfId="18" applyFont="1" applyBorder="1">
      <alignment horizontal="right"/>
    </xf>
    <xf numFmtId="0" fontId="52" fillId="0" borderId="0" xfId="12" applyFont="1" applyAlignment="1"/>
    <xf numFmtId="0" fontId="52" fillId="0" borderId="0" xfId="0" applyFont="1"/>
    <xf numFmtId="180" fontId="3" fillId="0" borderId="0" xfId="0" applyNumberFormat="1" applyFont="1" applyBorder="1"/>
    <xf numFmtId="181" fontId="0" fillId="0" borderId="3" xfId="0" applyNumberFormat="1" applyBorder="1" applyAlignment="1">
      <alignment horizontal="right"/>
    </xf>
    <xf numFmtId="182" fontId="0" fillId="0" borderId="3" xfId="0" applyNumberFormat="1" applyBorder="1" applyAlignment="1">
      <alignment horizontal="right"/>
    </xf>
    <xf numFmtId="193" fontId="0" fillId="0" borderId="0" xfId="0" applyNumberFormat="1"/>
    <xf numFmtId="0" fontId="83" fillId="13" borderId="3" xfId="0" applyFont="1" applyFill="1" applyBorder="1"/>
    <xf numFmtId="1" fontId="83" fillId="13" borderId="3" xfId="0" applyNumberFormat="1" applyFont="1" applyFill="1" applyBorder="1"/>
    <xf numFmtId="169" fontId="83" fillId="13" borderId="3" xfId="0" applyNumberFormat="1" applyFont="1" applyFill="1" applyBorder="1"/>
    <xf numFmtId="43" fontId="2" fillId="0" borderId="8" xfId="21" applyNumberFormat="1" applyFont="1" applyFill="1" applyBorder="1"/>
    <xf numFmtId="178" fontId="2" fillId="0" borderId="8" xfId="21" applyNumberFormat="1" applyFont="1" applyFill="1" applyBorder="1"/>
    <xf numFmtId="43" fontId="77" fillId="0" borderId="9" xfId="21" applyNumberFormat="1" applyFont="1" applyFill="1" applyBorder="1"/>
    <xf numFmtId="43" fontId="3" fillId="0" borderId="8" xfId="21" applyNumberFormat="1" applyFont="1" applyFill="1" applyBorder="1"/>
    <xf numFmtId="43" fontId="77" fillId="0" borderId="9" xfId="0" applyNumberFormat="1" applyFont="1" applyFill="1" applyBorder="1"/>
    <xf numFmtId="43" fontId="3" fillId="0" borderId="8" xfId="21" applyNumberFormat="1" applyFont="1" applyFill="1" applyBorder="1" applyAlignment="1"/>
    <xf numFmtId="43" fontId="2" fillId="0" borderId="8" xfId="21" applyNumberFormat="1" applyFont="1" applyFill="1" applyBorder="1" applyAlignment="1"/>
    <xf numFmtId="43" fontId="79" fillId="0" borderId="5" xfId="21" applyNumberFormat="1" applyFont="1" applyFill="1" applyBorder="1"/>
    <xf numFmtId="0" fontId="35" fillId="0" borderId="0" xfId="27" applyFont="1" applyFill="1" applyBorder="1"/>
    <xf numFmtId="0" fontId="3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right"/>
    </xf>
    <xf numFmtId="0" fontId="77" fillId="0" borderId="9" xfId="0" applyFont="1" applyFill="1" applyBorder="1" applyAlignment="1">
      <alignment horizontal="right"/>
    </xf>
    <xf numFmtId="0" fontId="79" fillId="0" borderId="9" xfId="0" applyFont="1" applyFill="1" applyBorder="1" applyAlignment="1">
      <alignment horizontal="right" wrapText="1"/>
    </xf>
    <xf numFmtId="0" fontId="24" fillId="3" borderId="0" xfId="27" applyFont="1" applyFill="1" applyBorder="1"/>
    <xf numFmtId="1" fontId="24" fillId="3" borderId="0" xfId="27" applyNumberFormat="1" applyFont="1" applyFill="1" applyBorder="1"/>
    <xf numFmtId="169" fontId="24" fillId="3" borderId="0" xfId="27" applyNumberFormat="1" applyFont="1" applyFill="1" applyBorder="1"/>
    <xf numFmtId="172" fontId="6" fillId="0" borderId="0" xfId="25" applyNumberFormat="1" applyFont="1" applyBorder="1" applyAlignment="1">
      <alignment wrapText="1"/>
    </xf>
    <xf numFmtId="172" fontId="8" fillId="0" borderId="8" xfId="25" applyNumberFormat="1" applyFont="1" applyBorder="1" applyAlignment="1">
      <alignment vertical="top" wrapText="1"/>
    </xf>
    <xf numFmtId="172" fontId="8" fillId="0" borderId="10" xfId="25" applyNumberFormat="1" applyFont="1" applyBorder="1" applyAlignment="1">
      <alignment vertical="top" wrapText="1"/>
    </xf>
    <xf numFmtId="1" fontId="6" fillId="0" borderId="10" xfId="25" applyNumberFormat="1" applyFont="1" applyBorder="1" applyAlignment="1">
      <alignment vertical="top" wrapText="1"/>
    </xf>
    <xf numFmtId="172" fontId="24" fillId="3" borderId="0" xfId="25" applyNumberFormat="1" applyFont="1" applyFill="1" applyBorder="1" applyAlignment="1">
      <alignment horizontal="right"/>
    </xf>
    <xf numFmtId="168" fontId="24" fillId="3" borderId="0" xfId="25" applyNumberFormat="1" applyFont="1" applyFill="1" applyBorder="1" applyAlignment="1">
      <alignment horizontal="right"/>
    </xf>
    <xf numFmtId="1" fontId="24" fillId="3" borderId="0" xfId="25" applyNumberFormat="1" applyFont="1" applyFill="1" applyBorder="1" applyAlignment="1">
      <alignment horizontal="right"/>
    </xf>
    <xf numFmtId="173" fontId="24" fillId="3" borderId="0" xfId="28" applyNumberFormat="1" applyFont="1" applyFill="1" applyBorder="1" applyAlignment="1">
      <alignment horizontal="right"/>
    </xf>
    <xf numFmtId="1" fontId="24" fillId="3" borderId="0" xfId="28" applyNumberFormat="1" applyFont="1" applyFill="1" applyBorder="1" applyAlignment="1">
      <alignment horizontal="right"/>
    </xf>
    <xf numFmtId="183" fontId="2" fillId="0" borderId="0" xfId="21" applyNumberFormat="1" applyFont="1" applyAlignment="1"/>
    <xf numFmtId="183" fontId="3" fillId="0" borderId="3" xfId="21" applyNumberFormat="1" applyFont="1" applyBorder="1" applyAlignment="1"/>
    <xf numFmtId="183" fontId="3" fillId="0" borderId="3" xfId="21" applyNumberFormat="1" applyFont="1" applyBorder="1" applyAlignment="1">
      <alignment horizontal="right"/>
    </xf>
    <xf numFmtId="189" fontId="2" fillId="0" borderId="3" xfId="21" applyNumberFormat="1" applyFont="1" applyBorder="1" applyAlignment="1">
      <alignment horizontal="right"/>
    </xf>
    <xf numFmtId="189" fontId="3" fillId="0" borderId="3" xfId="21" applyNumberFormat="1" applyFont="1" applyBorder="1" applyAlignment="1">
      <alignment horizontal="right"/>
    </xf>
    <xf numFmtId="0" fontId="80" fillId="14" borderId="0" xfId="14" applyFont="1" applyFill="1" applyBorder="1" applyAlignment="1">
      <alignment vertical="center"/>
    </xf>
    <xf numFmtId="183" fontId="80" fillId="14" borderId="0" xfId="21" applyNumberFormat="1" applyFont="1" applyFill="1" applyBorder="1" applyAlignment="1">
      <alignment horizontal="right"/>
    </xf>
    <xf numFmtId="174" fontId="80" fillId="14" borderId="0" xfId="21" applyNumberFormat="1" applyFont="1" applyFill="1" applyBorder="1" applyAlignment="1">
      <alignment horizontal="right"/>
    </xf>
    <xf numFmtId="169" fontId="81" fillId="14" borderId="0" xfId="29" applyFont="1" applyFill="1" applyBorder="1"/>
    <xf numFmtId="0" fontId="52" fillId="0" borderId="0" xfId="10" applyFont="1" applyFill="1" applyBorder="1" applyAlignment="1">
      <alignment vertical="center"/>
    </xf>
    <xf numFmtId="174" fontId="80" fillId="14" borderId="0" xfId="21" applyNumberFormat="1" applyFont="1" applyFill="1" applyBorder="1" applyAlignment="1">
      <alignment vertical="center"/>
    </xf>
    <xf numFmtId="169" fontId="80" fillId="14" borderId="0" xfId="29" applyNumberFormat="1" applyFont="1" applyFill="1" applyBorder="1" applyAlignment="1">
      <alignment vertical="center"/>
    </xf>
    <xf numFmtId="169" fontId="2" fillId="0" borderId="3" xfId="29" applyNumberFormat="1" applyFont="1" applyBorder="1" applyAlignment="1">
      <alignment horizontal="right"/>
    </xf>
    <xf numFmtId="0" fontId="24" fillId="6" borderId="0" xfId="16" applyFont="1" applyFill="1" applyBorder="1" applyAlignment="1"/>
    <xf numFmtId="0" fontId="24" fillId="6" borderId="0" xfId="0" applyFont="1" applyFill="1" applyBorder="1"/>
    <xf numFmtId="1" fontId="24" fillId="6" borderId="0" xfId="0" applyNumberFormat="1" applyFont="1" applyFill="1" applyBorder="1"/>
    <xf numFmtId="169" fontId="24" fillId="6" borderId="0" xfId="18" applyNumberFormat="1" applyFont="1" applyFill="1" applyBorder="1">
      <alignment horizontal="right"/>
    </xf>
    <xf numFmtId="0" fontId="24" fillId="6" borderId="0" xfId="17" applyFont="1" applyFill="1" applyBorder="1">
      <alignment horizontal="right"/>
    </xf>
    <xf numFmtId="1" fontId="24" fillId="6" borderId="0" xfId="17" applyNumberFormat="1" applyFont="1" applyFill="1" applyBorder="1">
      <alignment horizontal="right"/>
    </xf>
    <xf numFmtId="169" fontId="24" fillId="6" borderId="0" xfId="18" applyFont="1" applyFill="1" applyBorder="1">
      <alignment horizontal="right"/>
    </xf>
    <xf numFmtId="0" fontId="3" fillId="0" borderId="0" xfId="0" applyFont="1" applyAlignment="1">
      <alignment horizontal="left" indent="2"/>
    </xf>
    <xf numFmtId="165" fontId="83" fillId="0" borderId="3" xfId="0" applyNumberFormat="1" applyFont="1" applyBorder="1"/>
    <xf numFmtId="165" fontId="83" fillId="0" borderId="3" xfId="0" applyNumberFormat="1" applyFont="1" applyFill="1" applyBorder="1"/>
    <xf numFmtId="165" fontId="83" fillId="0" borderId="0" xfId="0" applyNumberFormat="1" applyFont="1" applyBorder="1"/>
    <xf numFmtId="165" fontId="83" fillId="0" borderId="0" xfId="0" applyNumberFormat="1" applyFont="1" applyFill="1" applyBorder="1"/>
    <xf numFmtId="0" fontId="3" fillId="0" borderId="3" xfId="5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</cellXfs>
  <cellStyles count="30">
    <cellStyle name="01_Page Heading" xfId="1"/>
    <cellStyle name="02_Rule above and below" xfId="2"/>
    <cellStyle name="03_Table Notes" xfId="3"/>
    <cellStyle name="04_Bold table figs" xfId="4"/>
    <cellStyle name="04_Table text" xfId="5"/>
    <cellStyle name="05_table figs" xfId="6"/>
    <cellStyle name="06_per cent" xfId="7"/>
    <cellStyle name="07_Bold table text" xfId="8"/>
    <cellStyle name="C01_Main head" xfId="9"/>
    <cellStyle name="C01_Main head_BP_Stats" xfId="10"/>
    <cellStyle name="C02_Column heads" xfId="11"/>
    <cellStyle name="C03_Sub head bold" xfId="12"/>
    <cellStyle name="C03a_Sub head" xfId="13"/>
    <cellStyle name="C04_Total text white bold" xfId="14"/>
    <cellStyle name="C04a_Total text black with rule" xfId="15"/>
    <cellStyle name="C05_Main text" xfId="16"/>
    <cellStyle name="C06_Figs" xfId="17"/>
    <cellStyle name="C07_Figs 1 dec percent" xfId="18"/>
    <cellStyle name="C08_Figs 1 decimal" xfId="19"/>
    <cellStyle name="C09_Notes" xfId="20"/>
    <cellStyle name="Comma" xfId="21" builtinId="3"/>
    <cellStyle name="Hyperlink" xfId="22" builtinId="8"/>
    <cellStyle name="Normal" xfId="0" builtinId="0"/>
    <cellStyle name="Normal_GIIGNL 11 Adj" xfId="23"/>
    <cellStyle name="Normal_Imports and exports Singapore Update" xfId="24"/>
    <cellStyle name="Normal_Inter area movements Singapore" xfId="25"/>
    <cellStyle name="Normal_Sheet1" xfId="26"/>
    <cellStyle name="Normal_statistical_review_full_report_workbook_2006" xfId="27"/>
    <cellStyle name="Normal_statistical_review_of_world_energy_full_report_2009" xfId="28"/>
    <cellStyle name="Percent" xfId="29" builtinId="5"/>
  </cellStyles>
  <dxfs count="6">
    <dxf>
      <fill>
        <patternFill>
          <bgColor indexed="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p.com/statisticalreview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showGridLines="0" tabSelected="1" zoomScaleNormal="100" workbookViewId="0"/>
  </sheetViews>
  <sheetFormatPr defaultColWidth="10.6640625" defaultRowHeight="11.25"/>
  <cols>
    <col min="1" max="1" width="45.6640625" style="32" customWidth="1"/>
    <col min="2" max="10" width="10.6640625" style="32"/>
    <col min="11" max="11" width="17.6640625" style="32" customWidth="1"/>
    <col min="12" max="16384" width="10.6640625" style="32"/>
  </cols>
  <sheetData>
    <row r="1" spans="1:12" ht="12.75">
      <c r="A1" s="28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s="49" customFormat="1" ht="20.25">
      <c r="A2" s="193" t="s">
        <v>662</v>
      </c>
      <c r="B2" s="70"/>
      <c r="C2" s="70"/>
      <c r="D2" s="70"/>
      <c r="E2" s="70"/>
      <c r="F2" s="70"/>
      <c r="G2" s="70"/>
      <c r="H2" s="70"/>
    </row>
    <row r="3" spans="1:12" ht="12.75">
      <c r="A3" s="71"/>
      <c r="B3" s="70"/>
      <c r="C3" s="70"/>
      <c r="D3" s="70"/>
      <c r="E3" s="70"/>
      <c r="F3" s="70"/>
      <c r="G3" s="70"/>
      <c r="H3" s="70"/>
      <c r="I3" s="45"/>
      <c r="J3" s="45"/>
      <c r="K3" s="45"/>
      <c r="L3" s="45"/>
    </row>
    <row r="4" spans="1:12" s="49" customFormat="1" ht="12.75">
      <c r="A4" s="71" t="s">
        <v>663</v>
      </c>
      <c r="B4" s="70"/>
      <c r="C4" s="70"/>
      <c r="D4" s="70"/>
      <c r="E4" s="70"/>
      <c r="F4" s="70"/>
      <c r="G4" s="70"/>
      <c r="H4" s="70"/>
    </row>
    <row r="5" spans="1:12" s="49" customFormat="1" ht="12.75">
      <c r="A5" s="71" t="s">
        <v>168</v>
      </c>
      <c r="B5" s="70"/>
      <c r="C5" s="70"/>
      <c r="D5" s="70"/>
      <c r="E5" s="70"/>
      <c r="F5" s="70"/>
      <c r="G5" s="70"/>
      <c r="H5" s="70"/>
    </row>
    <row r="6" spans="1:12" s="49" customFormat="1" ht="12.75">
      <c r="A6" s="71" t="s">
        <v>147</v>
      </c>
      <c r="B6" s="70"/>
      <c r="C6" s="70"/>
      <c r="D6" s="70"/>
      <c r="E6" s="70"/>
      <c r="F6" s="70"/>
      <c r="G6" s="70"/>
      <c r="H6" s="70"/>
    </row>
    <row r="7" spans="1:12" ht="12.75">
      <c r="A7" s="46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>
      <c r="A8" s="47" t="s">
        <v>319</v>
      </c>
      <c r="B8" s="154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ht="12.75">
      <c r="A9" s="46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s="70" customFormat="1" ht="12.75">
      <c r="A10" s="71" t="s">
        <v>320</v>
      </c>
    </row>
    <row r="11" spans="1:12" ht="12.75">
      <c r="A11" s="46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>
      <c r="A12" s="47" t="s">
        <v>63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>
      <c r="A13" s="47" t="s">
        <v>181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2">
      <c r="A14" s="47" t="s">
        <v>23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>
      <c r="A15" s="47" t="s">
        <v>25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2">
      <c r="A16" s="47" t="s">
        <v>24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>
      <c r="A17" s="47" t="s">
        <v>155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>
      <c r="A18" s="47" t="s">
        <v>149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>
      <c r="A19" s="47" t="s">
        <v>148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>
      <c r="A20" s="47" t="s">
        <v>248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spans="1:12">
      <c r="A21" s="47" t="s">
        <v>150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>
      <c r="A22" s="47" t="s">
        <v>151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>
      <c r="A23" s="72" t="s">
        <v>328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2">
      <c r="A24" s="47" t="s">
        <v>308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>
      <c r="A25" s="47" t="s">
        <v>26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>
      <c r="A26" s="47" t="s">
        <v>152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 ht="12.75">
      <c r="A27" s="48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>
      <c r="A28" s="47" t="s">
        <v>153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47" t="s">
        <v>277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>
      <c r="A30" s="47" t="s">
        <v>170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>
      <c r="A31" s="47" t="s">
        <v>171</v>
      </c>
      <c r="G31" s="45"/>
      <c r="H31" s="45"/>
      <c r="I31" s="45"/>
      <c r="J31" s="45"/>
      <c r="K31" s="45"/>
      <c r="L31" s="45"/>
    </row>
    <row r="32" spans="1:12">
      <c r="A32" s="47" t="s">
        <v>166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>
      <c r="A33" s="47" t="s">
        <v>172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>
      <c r="A34" s="47" t="s">
        <v>173</v>
      </c>
      <c r="G34" s="45"/>
      <c r="H34" s="45"/>
      <c r="I34" s="45"/>
      <c r="J34" s="45"/>
      <c r="K34" s="45"/>
      <c r="L34" s="45"/>
    </row>
    <row r="35" spans="1:12">
      <c r="A35" s="47" t="s">
        <v>165</v>
      </c>
    </row>
    <row r="36" spans="1:12">
      <c r="A36" s="47" t="s">
        <v>156</v>
      </c>
    </row>
    <row r="37" spans="1:12">
      <c r="A37" s="47" t="s">
        <v>157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>
      <c r="A38" s="47" t="s">
        <v>727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>
      <c r="A39" s="47" t="s">
        <v>154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 ht="12.75">
      <c r="A40" s="46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>
      <c r="A41" s="47" t="s">
        <v>158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>
      <c r="A42" s="47" t="s">
        <v>145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>
      <c r="A43" s="47" t="s">
        <v>169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>
      <c r="A44" s="47" t="s">
        <v>161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>
      <c r="A45" s="47" t="s">
        <v>164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7" spans="1:12">
      <c r="A47" s="47" t="s">
        <v>174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>
      <c r="A48" s="47" t="s">
        <v>163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49" spans="1:12">
      <c r="A49" s="47" t="s">
        <v>175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>
      <c r="A50" s="47" t="s">
        <v>162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>
      <c r="A51" s="4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>
      <c r="A52" s="72" t="s">
        <v>656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1:12">
      <c r="A53" s="47" t="s">
        <v>649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1:12">
      <c r="A54" s="47" t="s">
        <v>737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>
      <c r="A55" s="47" t="s">
        <v>738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</row>
    <row r="56" spans="1:12">
      <c r="A56" s="47" t="s">
        <v>739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</row>
    <row r="57" spans="1:12">
      <c r="A57" s="47" t="s">
        <v>728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</row>
    <row r="58" spans="1:12">
      <c r="A58" s="369" t="s">
        <v>671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1:12" ht="12.75">
      <c r="A59" s="46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>
      <c r="A60" s="47" t="s">
        <v>167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12.75">
      <c r="A61" s="47" t="s">
        <v>311</v>
      </c>
      <c r="B61" s="48"/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12.75">
      <c r="A62" s="46"/>
      <c r="B62" s="48"/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>
      <c r="A63" s="47" t="s">
        <v>669</v>
      </c>
      <c r="E63" s="45"/>
      <c r="F63" s="45"/>
      <c r="G63" s="45"/>
      <c r="H63" s="45"/>
      <c r="I63" s="45"/>
      <c r="J63" s="45"/>
      <c r="K63" s="45"/>
      <c r="L63" s="45"/>
    </row>
    <row r="64" spans="1:12">
      <c r="A64" s="47"/>
      <c r="E64" s="45"/>
      <c r="F64" s="45"/>
      <c r="G64" s="45"/>
      <c r="H64" s="45"/>
      <c r="I64" s="45"/>
      <c r="J64" s="45"/>
      <c r="K64" s="45"/>
      <c r="L64" s="45"/>
    </row>
    <row r="65" spans="1:12">
      <c r="A65" s="47" t="s">
        <v>531</v>
      </c>
      <c r="E65" s="45"/>
      <c r="F65" s="45"/>
      <c r="G65" s="45"/>
      <c r="H65" s="45"/>
      <c r="I65" s="45"/>
      <c r="J65" s="45"/>
      <c r="K65" s="45"/>
      <c r="L65" s="45"/>
    </row>
    <row r="66" spans="1:12">
      <c r="A66" s="47"/>
      <c r="E66" s="45"/>
      <c r="F66" s="45"/>
      <c r="G66" s="45"/>
      <c r="H66" s="45"/>
      <c r="I66" s="45"/>
      <c r="J66" s="45"/>
      <c r="K66" s="45"/>
      <c r="L66" s="45"/>
    </row>
    <row r="67" spans="1:12">
      <c r="A67" s="47" t="s">
        <v>613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>
      <c r="A68" s="47" t="s">
        <v>611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</row>
    <row r="69" spans="1:12">
      <c r="A69" s="47" t="s">
        <v>612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>
      <c r="A70" s="47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>
      <c r="A71" s="72" t="s">
        <v>108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 ht="12.75">
      <c r="A72" s="4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>
      <c r="A73" s="47" t="s">
        <v>333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>
      <c r="A74" s="47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</row>
    <row r="76" spans="1:1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</row>
  </sheetData>
  <phoneticPr fontId="2" type="noConversion"/>
  <hyperlinks>
    <hyperlink ref="A8" r:id="rId1"/>
    <hyperlink ref="A12" location="'Oil – Proved reserves'!A1" display="Oil: Proved reserves"/>
    <hyperlink ref="A13" location="'Oil - proved reserves history'!A1" display="Oil: Proved reserves - barrels (from 1980)"/>
    <hyperlink ref="A14" location="'Oil Production – barrels'!A1" display="Oil: Production – barrels (from 1965)"/>
    <hyperlink ref="A15" location="'Oil Production – tonnes'!A1" display="Oil: Production – tonnes (from 1965)"/>
    <hyperlink ref="A16" location="'Oil Consumption – barrels'!A1" display="Oil: Consumption – barrels (from 1965)"/>
    <hyperlink ref="A17" location="'Oil Consumption – tonnes'!A1" display="Oil: Consumption – tonnes (from 1965)"/>
    <hyperlink ref="A18" location="'Oil - Regional consumption '!A1" display="Oil: Regional consumption – by product group (from 1965)"/>
    <hyperlink ref="A19" location="'Oil –  Spot crude prices'!A1" display="Oil: Spot crude prices "/>
    <hyperlink ref="A20" location="'Oil - crude prices since 1861'!A1" display="Oil: Crude prices since 1861"/>
    <hyperlink ref="A21" location="'Oil - Refinery capacities'!A1" display="Oil: Refinery capacities (from 1965)"/>
    <hyperlink ref="A22" location="'Oil - Refinery throughputs'!A1" display="Oil: Refinery throughputs (from 1980)"/>
    <hyperlink ref="A24" location="'Oil - Trade movements'!A1" display="Oil: Trade movements (from 1980)"/>
    <hyperlink ref="A25" location="'Oil - Inter-area movements '!A1" display="Oil: Inter-area movements "/>
    <hyperlink ref="A28" location="'Gas – Proved reserves'!A1" display="Gas: Proved reserves"/>
    <hyperlink ref="A30" location="'Gas Production – bcm'!A1" display="Gas: Production – bcm (from 1970)"/>
    <hyperlink ref="A31" location="'Gas Production – bcf'!A1" display="Gas: Production – bcf (from 1970)"/>
    <hyperlink ref="A32" location="'Gas Production – tonnes'!A1" display="Gas: Production – Mtoe (from 1970)"/>
    <hyperlink ref="A33" location="'Gas Consumption – bcm'!A1" display="Gas: Consumption – bcm (from 1965)"/>
    <hyperlink ref="A34" location="'Gas Consumption – bcf'!A1" display="Gas: Consumption – bcf (from 1965)"/>
    <hyperlink ref="A35" location="'Gas Consumption – tonnes'!A1" display="Gas: Consumption – Mtoe (from 1965)"/>
    <hyperlink ref="A37" location="'Gas – Trade movements LNG'!A1" display="Gas: Trade movements LNG"/>
    <hyperlink ref="A39" location="'Gas - Prices '!A1" display="Gas: Prices "/>
    <hyperlink ref="A41" location="'Coal - Reserves'!A1" display="Coal: Reserves"/>
    <hyperlink ref="A43" location="'Coal - Production tonnes'!A1" display="Coal: Production - tonnes (from 1981)"/>
    <hyperlink ref="A44" location="' Coal - Production Mtoe'!A1" display="Coal: Production - Mtoe (from 1981)"/>
    <hyperlink ref="A45" location="'Coal - Consumption Mtoe'!A1" display="Coal: Consumption - Mtoe (from 1965)"/>
    <hyperlink ref="A42" location="'Coal - Prices'!A1" display="Coal: Prices"/>
    <hyperlink ref="A47" location="'Nuclear Energy Consumption TWh'!A1" display="Nuclear Energy – Consumption  TWh (from 1965)"/>
    <hyperlink ref="A49" location="'Hydro Consumption TWh'!A1" display="Hydroelectricity – Consumption  TWh (from 1965)"/>
    <hyperlink ref="A50" location="' Hydro Consumption-Mtoe'!A1" display="Hydroelectricity – Consumption Mtoe (from 1965)"/>
    <hyperlink ref="A60" location="'Primary Energy - Consumption'!A1" display="Primary Energy: Consumption Mtoe (from 1965)"/>
    <hyperlink ref="A61" location="'Primary Energy - Cons by fuel'!A1" display="Primary Energy: Consumption by fuel type Mtoe"/>
    <hyperlink ref="A63" location="'Electricity Generation '!A1" display="Electricity Generation  TWh (from 1990)"/>
    <hyperlink ref="A71" location="'Approximate conversion factors'!A1" display="Approximate conversion factors"/>
    <hyperlink ref="A23" location="'Oil - Regional refining margins'!A1" display="Oil: Regional refining margins"/>
    <hyperlink ref="A73" location="Definitions!A1" display="Definitions"/>
    <hyperlink ref="A48" location="'Nuclear Energy Consumption Mtoe'!A1" display="Nuclear Energy – Consumption  Mtoe (from 1965)"/>
    <hyperlink ref="A36" location="'Gas - Trade - pipeline'!A1" display="Gas: Trade movements  pipeline"/>
    <hyperlink ref="A26" location="'Oil - Imports and exports'!A1" display="Oil: Imports and exports "/>
    <hyperlink ref="A29" location="'Gas - Proved reserves history '!A1" display="Gas: Proved reserves - bcm (from 1980)"/>
    <hyperlink ref="A65" location="'Carbon Dioxide Emissions'!A1" display="Carbon Dioxide Emissions"/>
    <hyperlink ref="A53" location="'Other renewables-Twh'!A1" display="Renewables - Other renewables consumption Twh (from 1990)"/>
    <hyperlink ref="A58" location="'Biofuels Production - Ktoe'!A1" display="Renewables - Biofuels production Ktoe (from 2000)"/>
    <hyperlink ref="A67" location="'Geothermal capacity'!A1" display="Renewable Energy - Geothermal (Installed capacity)"/>
    <hyperlink ref="A69" location="'Wind capacity'!A1" display="Renewable Energy - Wind  (Installed capacity)"/>
    <hyperlink ref="A68" location="'Solar capacity'!A1" display="Renewable Energy - Solar (Installed capacity)"/>
    <hyperlink ref="A57" location="'Biofuels Production - barrels '!A1" display="Renewables - Biofuels production - barrels (from 2000)"/>
    <hyperlink ref="A38" location="'Gas - Trade 2010-2011'!A1" display="Gas: Trade 2010-2011"/>
    <hyperlink ref="A56" location="'Other  consumption - Twh'!A1" display="Renewables - Geothermal, Biomass and Other TWh - (from 1990)"/>
    <hyperlink ref="A55" location="'Wind consumption-Twh '!A1" display="Renewables - Wind consumption TWh - (from 1990)"/>
    <hyperlink ref="A54" location="'Solar consumption-Twh'!A1" display="Renewables - Solar consumption - TWh (from 1990)"/>
    <hyperlink ref="A52" location="'Other renewables-Mtoe'!A1" display="Renewables - Other renewables consumption Twh (from 1990)"/>
  </hyperlinks>
  <pageMargins left="0.56000000000000005" right="0.42" top="1" bottom="1" header="0.5" footer="0.5"/>
  <pageSetup paperSize="9" scale="86" orientation="portrait" verticalDpi="4294967292" r:id="rId2"/>
  <headerFooter alignWithMargins="0">
    <oddHeader>&amp;CBP Statistical Review of World Energy 2012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0"/>
  <sheetViews>
    <sheetView showGridLines="0" zoomScale="105" zoomScaleNormal="105" workbookViewId="0">
      <pane ySplit="4" topLeftCell="A5" activePane="bottomLeft" state="frozen"/>
      <selection pane="bottomLeft"/>
    </sheetView>
  </sheetViews>
  <sheetFormatPr defaultColWidth="13.33203125" defaultRowHeight="11.25"/>
  <cols>
    <col min="1" max="1" width="25.83203125" style="24" customWidth="1"/>
    <col min="2" max="3" width="21.83203125" style="25" customWidth="1"/>
    <col min="4" max="16384" width="13.33203125" style="24"/>
  </cols>
  <sheetData>
    <row r="1" spans="1:3" s="553" customFormat="1" ht="12.75">
      <c r="A1" s="639" t="s">
        <v>714</v>
      </c>
      <c r="B1" s="650"/>
      <c r="C1" s="650"/>
    </row>
    <row r="2" spans="1:3" s="553" customFormat="1" ht="12.75">
      <c r="A2" s="651"/>
      <c r="B2" s="650"/>
      <c r="C2" s="650"/>
    </row>
    <row r="3" spans="1:3" s="553" customFormat="1">
      <c r="A3" s="642" t="s">
        <v>239</v>
      </c>
      <c r="B3" s="652"/>
      <c r="C3" s="652"/>
    </row>
    <row r="4" spans="1:3" s="553" customFormat="1">
      <c r="A4" s="641" t="s">
        <v>246</v>
      </c>
      <c r="B4" s="653" t="s">
        <v>247</v>
      </c>
      <c r="C4" s="653" t="s">
        <v>715</v>
      </c>
    </row>
    <row r="5" spans="1:3" s="553" customFormat="1">
      <c r="A5" s="553">
        <v>1861</v>
      </c>
      <c r="B5" s="654">
        <v>0.49</v>
      </c>
      <c r="C5" s="650">
        <v>12.217568533169997</v>
      </c>
    </row>
    <row r="6" spans="1:3" s="553" customFormat="1">
      <c r="A6" s="553">
        <v>1862</v>
      </c>
      <c r="B6" s="654">
        <v>1.05</v>
      </c>
      <c r="C6" s="650">
        <v>23.562453599684993</v>
      </c>
    </row>
    <row r="7" spans="1:3" s="553" customFormat="1">
      <c r="A7" s="553">
        <v>1863</v>
      </c>
      <c r="B7" s="654">
        <v>3.15</v>
      </c>
      <c r="C7" s="650">
        <v>57.314076323558091</v>
      </c>
    </row>
    <row r="8" spans="1:3" s="553" customFormat="1">
      <c r="A8" s="553">
        <v>1864</v>
      </c>
      <c r="B8" s="654">
        <v>8.06</v>
      </c>
      <c r="C8" s="650">
        <v>115.44886079845658</v>
      </c>
    </row>
    <row r="9" spans="1:3" s="553" customFormat="1">
      <c r="A9" s="553">
        <v>1865</v>
      </c>
      <c r="B9" s="654">
        <v>6.59</v>
      </c>
      <c r="C9" s="650">
        <v>96.445074050884529</v>
      </c>
    </row>
    <row r="10" spans="1:3" s="553" customFormat="1">
      <c r="A10" s="553">
        <v>1866</v>
      </c>
      <c r="B10" s="654">
        <v>3.74</v>
      </c>
      <c r="C10" s="650">
        <v>57.223101599234987</v>
      </c>
    </row>
    <row r="11" spans="1:3" s="553" customFormat="1">
      <c r="A11" s="553">
        <v>1867</v>
      </c>
      <c r="B11" s="654">
        <v>2.41</v>
      </c>
      <c r="C11" s="650">
        <v>38.629600799483555</v>
      </c>
    </row>
    <row r="12" spans="1:3" s="553" customFormat="1">
      <c r="A12" s="553">
        <v>1868</v>
      </c>
      <c r="B12" s="654">
        <v>3.63</v>
      </c>
      <c r="C12" s="650">
        <v>61.094076119183214</v>
      </c>
    </row>
    <row r="13" spans="1:3" s="15" customFormat="1">
      <c r="A13" s="15">
        <v>1869</v>
      </c>
      <c r="B13" s="275">
        <v>3.64</v>
      </c>
      <c r="C13" s="451">
        <v>61.262379359180969</v>
      </c>
    </row>
    <row r="14" spans="1:3" s="15" customFormat="1">
      <c r="A14" s="15">
        <v>1870</v>
      </c>
      <c r="B14" s="275">
        <v>3.86</v>
      </c>
      <c r="C14" s="451">
        <v>68.384263830664693</v>
      </c>
    </row>
    <row r="15" spans="1:3" s="15" customFormat="1">
      <c r="A15" s="15">
        <v>1871</v>
      </c>
      <c r="B15" s="275">
        <v>4.34</v>
      </c>
      <c r="C15" s="451">
        <v>81.159562398914957</v>
      </c>
    </row>
    <row r="16" spans="1:3" s="15" customFormat="1">
      <c r="A16" s="15">
        <v>1872</v>
      </c>
      <c r="B16" s="275">
        <v>3.64</v>
      </c>
      <c r="C16" s="451">
        <v>68.069310399089971</v>
      </c>
    </row>
    <row r="17" spans="1:3" s="15" customFormat="1">
      <c r="A17" s="15">
        <v>1873</v>
      </c>
      <c r="B17" s="275">
        <v>1.83</v>
      </c>
      <c r="C17" s="451">
        <v>34.221658799542482</v>
      </c>
    </row>
    <row r="18" spans="1:3" s="15" customFormat="1">
      <c r="A18" s="15">
        <v>1874</v>
      </c>
      <c r="B18" s="275">
        <v>1.17</v>
      </c>
      <c r="C18" s="451">
        <v>23.166445976160869</v>
      </c>
    </row>
    <row r="19" spans="1:3" s="15" customFormat="1">
      <c r="A19" s="15">
        <v>1875</v>
      </c>
      <c r="B19" s="275">
        <v>1.35</v>
      </c>
      <c r="C19" s="451">
        <v>27.540530181449988</v>
      </c>
    </row>
    <row r="20" spans="1:3" s="15" customFormat="1">
      <c r="A20" s="15">
        <v>1876</v>
      </c>
      <c r="B20" s="275">
        <v>2.56</v>
      </c>
      <c r="C20" s="451">
        <v>53.857036799279975</v>
      </c>
    </row>
    <row r="21" spans="1:3" s="15" customFormat="1">
      <c r="A21" s="15">
        <v>1877</v>
      </c>
      <c r="B21" s="275">
        <v>2.42</v>
      </c>
      <c r="C21" s="451">
        <v>50.911730099319342</v>
      </c>
    </row>
    <row r="22" spans="1:3" s="15" customFormat="1">
      <c r="A22" s="15">
        <v>1878</v>
      </c>
      <c r="B22" s="275">
        <v>1.19</v>
      </c>
      <c r="C22" s="451">
        <v>27.624945599630667</v>
      </c>
    </row>
    <row r="23" spans="1:3" s="15" customFormat="1">
      <c r="A23" s="15">
        <v>1879</v>
      </c>
      <c r="B23" s="275">
        <v>0.86</v>
      </c>
      <c r="C23" s="451">
        <v>20.677255199723561</v>
      </c>
    </row>
    <row r="24" spans="1:3" s="15" customFormat="1">
      <c r="A24" s="15">
        <v>1880</v>
      </c>
      <c r="B24" s="275">
        <v>0.95</v>
      </c>
      <c r="C24" s="451">
        <v>22.05352799970516</v>
      </c>
    </row>
    <row r="25" spans="1:3" s="15" customFormat="1">
      <c r="A25" s="15">
        <v>1881</v>
      </c>
      <c r="B25" s="275">
        <v>0.86</v>
      </c>
      <c r="C25" s="451">
        <v>19.964246399733092</v>
      </c>
    </row>
    <row r="26" spans="1:3" s="15" customFormat="1">
      <c r="A26" s="15">
        <v>1882</v>
      </c>
      <c r="B26" s="275">
        <v>0.78</v>
      </c>
      <c r="C26" s="451">
        <v>18.10710719975792</v>
      </c>
    </row>
    <row r="27" spans="1:3" s="15" customFormat="1">
      <c r="A27" s="15">
        <v>1883</v>
      </c>
      <c r="B27" s="275">
        <v>1</v>
      </c>
      <c r="C27" s="451">
        <v>24.043319999678562</v>
      </c>
    </row>
    <row r="28" spans="1:3" s="15" customFormat="1">
      <c r="A28" s="15">
        <v>1884</v>
      </c>
      <c r="B28" s="275">
        <v>0.84</v>
      </c>
      <c r="C28" s="451">
        <v>20.944403199719989</v>
      </c>
    </row>
    <row r="29" spans="1:3" s="15" customFormat="1">
      <c r="A29" s="15">
        <v>1885</v>
      </c>
      <c r="B29" s="275">
        <v>0.88</v>
      </c>
      <c r="C29" s="451">
        <v>21.94175573303999</v>
      </c>
    </row>
    <row r="30" spans="1:3" s="15" customFormat="1">
      <c r="A30" s="15">
        <v>1886</v>
      </c>
      <c r="B30" s="275">
        <v>0.71</v>
      </c>
      <c r="C30" s="451">
        <v>17.703007466429991</v>
      </c>
    </row>
    <row r="31" spans="1:3" s="15" customFormat="1">
      <c r="A31" s="15">
        <v>1887</v>
      </c>
      <c r="B31" s="275">
        <v>0.67</v>
      </c>
      <c r="C31" s="451">
        <v>16.705654933109994</v>
      </c>
    </row>
    <row r="32" spans="1:3" s="15" customFormat="1">
      <c r="A32" s="15">
        <v>1888</v>
      </c>
      <c r="B32" s="275">
        <v>0.88</v>
      </c>
      <c r="C32" s="451">
        <v>21.94175573303999</v>
      </c>
    </row>
    <row r="33" spans="1:3" s="15" customFormat="1">
      <c r="A33" s="15">
        <v>1889</v>
      </c>
      <c r="B33" s="275">
        <v>0.94</v>
      </c>
      <c r="C33" s="451">
        <v>23.43778453301999</v>
      </c>
    </row>
    <row r="34" spans="1:3" s="15" customFormat="1">
      <c r="A34" s="15">
        <v>1890</v>
      </c>
      <c r="B34" s="275">
        <v>0.87</v>
      </c>
      <c r="C34" s="451">
        <v>21.692417599709991</v>
      </c>
    </row>
    <row r="35" spans="1:3" s="15" customFormat="1">
      <c r="A35" s="15">
        <v>1891</v>
      </c>
      <c r="B35" s="275">
        <v>0.67</v>
      </c>
      <c r="C35" s="451">
        <v>16.705654933109994</v>
      </c>
    </row>
    <row r="36" spans="1:3" s="15" customFormat="1">
      <c r="A36" s="15">
        <v>1892</v>
      </c>
      <c r="B36" s="275">
        <v>0.56000000000000005</v>
      </c>
      <c r="C36" s="451">
        <v>13.962935466479996</v>
      </c>
    </row>
    <row r="37" spans="1:3" s="15" customFormat="1">
      <c r="A37" s="15">
        <v>1893</v>
      </c>
      <c r="B37" s="275">
        <v>0.64</v>
      </c>
      <c r="C37" s="451">
        <v>15.957640533119994</v>
      </c>
    </row>
    <row r="38" spans="1:3" s="15" customFormat="1">
      <c r="A38" s="15">
        <v>1894</v>
      </c>
      <c r="B38" s="275">
        <v>0.84</v>
      </c>
      <c r="C38" s="451">
        <v>21.749957168939989</v>
      </c>
    </row>
    <row r="39" spans="1:3" s="15" customFormat="1">
      <c r="A39" s="15">
        <v>1895</v>
      </c>
      <c r="B39" s="275">
        <v>1.36</v>
      </c>
      <c r="C39" s="451">
        <v>36.622785023510382</v>
      </c>
    </row>
    <row r="40" spans="1:3" s="15" customFormat="1">
      <c r="A40" s="15">
        <v>1896</v>
      </c>
      <c r="B40" s="275">
        <v>1.18</v>
      </c>
      <c r="C40" s="451">
        <v>31.775651711575186</v>
      </c>
    </row>
    <row r="41" spans="1:3" s="15" customFormat="1">
      <c r="A41" s="15">
        <v>1897</v>
      </c>
      <c r="B41" s="275">
        <v>0.79</v>
      </c>
      <c r="C41" s="451">
        <v>21.273529535715589</v>
      </c>
    </row>
    <row r="42" spans="1:3" s="15" customFormat="1">
      <c r="A42" s="15">
        <v>1898</v>
      </c>
      <c r="B42" s="275">
        <v>0.91</v>
      </c>
      <c r="C42" s="451">
        <v>24.50495174367239</v>
      </c>
    </row>
    <row r="43" spans="1:3" s="15" customFormat="1">
      <c r="A43" s="15">
        <v>1899</v>
      </c>
      <c r="B43" s="275">
        <v>1.29</v>
      </c>
      <c r="C43" s="451">
        <v>34.737788735535588</v>
      </c>
    </row>
    <row r="44" spans="1:3" s="15" customFormat="1">
      <c r="A44" s="15">
        <v>1900</v>
      </c>
      <c r="B44" s="275">
        <v>1.19</v>
      </c>
      <c r="C44" s="451">
        <v>32.044936895571581</v>
      </c>
    </row>
    <row r="45" spans="1:3" s="15" customFormat="1">
      <c r="A45" s="15">
        <v>1901</v>
      </c>
      <c r="B45" s="275">
        <v>0.96</v>
      </c>
      <c r="C45" s="451">
        <v>25.851377663654386</v>
      </c>
    </row>
    <row r="46" spans="1:3" s="15" customFormat="1">
      <c r="A46" s="15">
        <v>1902</v>
      </c>
      <c r="B46" s="275">
        <v>0.8</v>
      </c>
      <c r="C46" s="451">
        <v>20.714244922799992</v>
      </c>
    </row>
    <row r="47" spans="1:3" s="15" customFormat="1">
      <c r="A47" s="15">
        <v>1903</v>
      </c>
      <c r="B47" s="275">
        <v>0.94</v>
      </c>
      <c r="C47" s="451">
        <v>23.43778453301999</v>
      </c>
    </row>
    <row r="48" spans="1:3" s="15" customFormat="1">
      <c r="A48" s="15">
        <v>1904</v>
      </c>
      <c r="B48" s="275">
        <v>0.86</v>
      </c>
      <c r="C48" s="451">
        <v>21.443079466379992</v>
      </c>
    </row>
    <row r="49" spans="1:3" s="15" customFormat="1">
      <c r="A49" s="15">
        <v>1905</v>
      </c>
      <c r="B49" s="275">
        <v>0.62</v>
      </c>
      <c r="C49" s="451">
        <v>15.458964266459992</v>
      </c>
    </row>
    <row r="50" spans="1:3" s="15" customFormat="1">
      <c r="A50" s="15">
        <v>1906</v>
      </c>
      <c r="B50" s="275">
        <v>0.73</v>
      </c>
      <c r="C50" s="451">
        <v>18.201683733089993</v>
      </c>
    </row>
    <row r="51" spans="1:3" s="15" customFormat="1">
      <c r="A51" s="15">
        <v>1907</v>
      </c>
      <c r="B51" s="275">
        <v>0.72</v>
      </c>
      <c r="C51" s="451">
        <v>17.311190399768563</v>
      </c>
    </row>
    <row r="52" spans="1:3" s="15" customFormat="1">
      <c r="A52" s="15">
        <v>1908</v>
      </c>
      <c r="B52" s="275">
        <v>0.72</v>
      </c>
      <c r="C52" s="451">
        <v>17.95234559975999</v>
      </c>
    </row>
    <row r="53" spans="1:3" s="15" customFormat="1">
      <c r="A53" s="15">
        <v>1909</v>
      </c>
      <c r="B53" s="275">
        <v>0.7</v>
      </c>
      <c r="C53" s="451">
        <v>17.453669333099992</v>
      </c>
    </row>
    <row r="54" spans="1:3" s="15" customFormat="1">
      <c r="A54" s="15">
        <v>1910</v>
      </c>
      <c r="B54" s="275">
        <v>0.61</v>
      </c>
      <c r="C54" s="451">
        <v>14.666425199803921</v>
      </c>
    </row>
    <row r="55" spans="1:3" s="15" customFormat="1">
      <c r="A55" s="15">
        <v>1911</v>
      </c>
      <c r="B55" s="275">
        <v>0.61</v>
      </c>
      <c r="C55" s="451">
        <v>14.666425199803923</v>
      </c>
    </row>
    <row r="56" spans="1:3" s="15" customFormat="1">
      <c r="A56" s="15">
        <v>1912</v>
      </c>
      <c r="B56" s="275">
        <v>0.74</v>
      </c>
      <c r="C56" s="451">
        <v>17.17853759977034</v>
      </c>
    </row>
    <row r="57" spans="1:3" s="15" customFormat="1">
      <c r="A57" s="15">
        <v>1913</v>
      </c>
      <c r="B57" s="275">
        <v>0.95</v>
      </c>
      <c r="C57" s="451">
        <v>21.533747878499998</v>
      </c>
    </row>
    <row r="58" spans="1:3" s="15" customFormat="1">
      <c r="A58" s="15">
        <v>1914</v>
      </c>
      <c r="B58" s="275">
        <v>0.81</v>
      </c>
      <c r="C58" s="451">
        <v>18.1143826578</v>
      </c>
    </row>
    <row r="59" spans="1:3" s="15" customFormat="1">
      <c r="A59" s="15">
        <v>1915</v>
      </c>
      <c r="B59" s="275">
        <v>0.64</v>
      </c>
      <c r="C59" s="451">
        <v>14.1700772928</v>
      </c>
    </row>
    <row r="60" spans="1:3" s="15" customFormat="1">
      <c r="A60" s="15">
        <v>1916</v>
      </c>
      <c r="B60" s="275">
        <v>1.1000000000000001</v>
      </c>
      <c r="C60" s="451">
        <v>22.645059008</v>
      </c>
    </row>
    <row r="61" spans="1:3" s="15" customFormat="1">
      <c r="A61" s="15">
        <v>1917</v>
      </c>
      <c r="B61" s="275">
        <v>1.56</v>
      </c>
      <c r="C61" s="451">
        <v>27.346014181199997</v>
      </c>
    </row>
    <row r="62" spans="1:3" s="15" customFormat="1">
      <c r="A62" s="15">
        <v>1918</v>
      </c>
      <c r="B62" s="275">
        <v>1.98</v>
      </c>
      <c r="C62" s="451">
        <v>29.550911246999995</v>
      </c>
    </row>
    <row r="63" spans="1:3" s="15" customFormat="1">
      <c r="A63" s="15">
        <v>1919</v>
      </c>
      <c r="B63" s="275">
        <v>2.0099999999999998</v>
      </c>
      <c r="C63" s="451">
        <v>26.128441868099998</v>
      </c>
    </row>
    <row r="64" spans="1:3" s="15" customFormat="1">
      <c r="A64" s="15">
        <v>1920</v>
      </c>
      <c r="B64" s="275">
        <v>3.07</v>
      </c>
      <c r="C64" s="451">
        <v>34.452174599699994</v>
      </c>
    </row>
    <row r="65" spans="1:3" s="15" customFormat="1">
      <c r="A65" s="15">
        <v>1921</v>
      </c>
      <c r="B65" s="275">
        <v>1.73</v>
      </c>
      <c r="C65" s="451">
        <v>21.733718649499998</v>
      </c>
    </row>
    <row r="66" spans="1:3" s="15" customFormat="1">
      <c r="A66" s="15">
        <v>1922</v>
      </c>
      <c r="B66" s="275">
        <v>1.61</v>
      </c>
      <c r="C66" s="451">
        <v>21.591489719799998</v>
      </c>
    </row>
    <row r="67" spans="1:3" s="15" customFormat="1">
      <c r="A67" s="15">
        <v>1923</v>
      </c>
      <c r="B67" s="275">
        <v>1.34</v>
      </c>
      <c r="C67" s="451">
        <v>17.654067488200003</v>
      </c>
    </row>
    <row r="68" spans="1:3" s="15" customFormat="1">
      <c r="A68" s="15">
        <v>1924</v>
      </c>
      <c r="B68" s="275">
        <v>1.43</v>
      </c>
      <c r="C68" s="451">
        <v>18.801188906499995</v>
      </c>
    </row>
    <row r="69" spans="1:3" s="15" customFormat="1">
      <c r="A69" s="15">
        <v>1925</v>
      </c>
      <c r="B69" s="275">
        <v>1.68</v>
      </c>
      <c r="C69" s="451">
        <v>21.543937615199997</v>
      </c>
    </row>
    <row r="70" spans="1:3" s="15" customFormat="1">
      <c r="A70" s="15">
        <v>1926</v>
      </c>
      <c r="B70" s="275">
        <v>1.88</v>
      </c>
      <c r="C70" s="451">
        <v>23.880334020399999</v>
      </c>
    </row>
    <row r="71" spans="1:3" s="15" customFormat="1">
      <c r="A71" s="15">
        <v>1927</v>
      </c>
      <c r="B71" s="275">
        <v>1.3</v>
      </c>
      <c r="C71" s="451">
        <v>16.828811285</v>
      </c>
    </row>
    <row r="72" spans="1:3" s="15" customFormat="1">
      <c r="A72" s="15">
        <v>1928</v>
      </c>
      <c r="B72" s="275">
        <v>1.17</v>
      </c>
      <c r="C72" s="451">
        <v>15.3512094879</v>
      </c>
    </row>
    <row r="73" spans="1:3" s="15" customFormat="1">
      <c r="A73" s="15">
        <v>1929</v>
      </c>
      <c r="B73" s="275">
        <v>1.27</v>
      </c>
      <c r="C73" s="451">
        <v>16.663278674899999</v>
      </c>
    </row>
    <row r="74" spans="1:3" s="15" customFormat="1">
      <c r="A74" s="15">
        <v>1930</v>
      </c>
      <c r="B74" s="275">
        <v>1.19</v>
      </c>
      <c r="C74" s="451">
        <v>16.023169762599995</v>
      </c>
    </row>
    <row r="75" spans="1:3" s="15" customFormat="1">
      <c r="A75" s="15">
        <v>1931</v>
      </c>
      <c r="B75" s="275">
        <v>0.65</v>
      </c>
      <c r="C75" s="451">
        <v>9.5957852705000004</v>
      </c>
    </row>
    <row r="76" spans="1:3" s="15" customFormat="1">
      <c r="A76" s="15">
        <v>1932</v>
      </c>
      <c r="B76" s="275">
        <v>0.87</v>
      </c>
      <c r="C76" s="451">
        <v>14.319144368099996</v>
      </c>
    </row>
    <row r="77" spans="1:3" s="15" customFormat="1">
      <c r="A77" s="15">
        <v>1933</v>
      </c>
      <c r="B77" s="275">
        <v>0.67</v>
      </c>
      <c r="C77" s="451">
        <v>11.6226881056</v>
      </c>
    </row>
    <row r="78" spans="1:3" s="15" customFormat="1">
      <c r="A78" s="15">
        <v>1934</v>
      </c>
      <c r="B78" s="275">
        <v>1</v>
      </c>
      <c r="C78" s="451">
        <v>16.789446959999999</v>
      </c>
    </row>
    <row r="79" spans="1:3" s="15" customFormat="1">
      <c r="A79" s="15">
        <v>1935</v>
      </c>
      <c r="B79" s="275">
        <v>0.97</v>
      </c>
      <c r="C79" s="451">
        <v>15.886474332299997</v>
      </c>
    </row>
    <row r="80" spans="1:3" s="15" customFormat="1">
      <c r="A80" s="15">
        <v>1936</v>
      </c>
      <c r="B80" s="275">
        <v>1.0900000000000001</v>
      </c>
      <c r="C80" s="451">
        <v>17.685086576300002</v>
      </c>
    </row>
    <row r="81" spans="1:3" s="15" customFormat="1">
      <c r="A81" s="15">
        <v>1937</v>
      </c>
      <c r="B81" s="275">
        <v>1.18</v>
      </c>
      <c r="C81" s="451">
        <v>18.476444472200001</v>
      </c>
    </row>
    <row r="82" spans="1:3" s="15" customFormat="1">
      <c r="A82" s="15">
        <v>1938</v>
      </c>
      <c r="B82" s="275">
        <v>1.1299999999999999</v>
      </c>
      <c r="C82" s="451">
        <v>18.029063295099998</v>
      </c>
    </row>
    <row r="83" spans="1:3" s="15" customFormat="1">
      <c r="A83" s="15">
        <v>1939</v>
      </c>
      <c r="B83" s="275">
        <v>1.02</v>
      </c>
      <c r="C83" s="451">
        <v>16.508048271</v>
      </c>
    </row>
    <row r="84" spans="1:3" s="15" customFormat="1">
      <c r="A84" s="15">
        <v>1940</v>
      </c>
      <c r="B84" s="275">
        <v>1.02</v>
      </c>
      <c r="C84" s="451">
        <v>16.349736202800003</v>
      </c>
    </row>
    <row r="85" spans="1:3" s="15" customFormat="1">
      <c r="A85" s="15">
        <v>1941</v>
      </c>
      <c r="B85" s="275">
        <v>1.1399999999999999</v>
      </c>
      <c r="C85" s="451">
        <v>17.406499624800002</v>
      </c>
    </row>
    <row r="86" spans="1:3" s="15" customFormat="1">
      <c r="A86" s="15">
        <v>1942</v>
      </c>
      <c r="B86" s="275">
        <v>1.19</v>
      </c>
      <c r="C86" s="451">
        <v>16.413978781199994</v>
      </c>
    </row>
    <row r="87" spans="1:3" s="15" customFormat="1">
      <c r="A87" s="15">
        <v>1943</v>
      </c>
      <c r="B87" s="275">
        <v>1.2</v>
      </c>
      <c r="C87" s="451">
        <v>15.599069771999998</v>
      </c>
    </row>
    <row r="88" spans="1:3" s="15" customFormat="1">
      <c r="A88" s="15">
        <v>1944</v>
      </c>
      <c r="B88" s="275">
        <v>1.21</v>
      </c>
      <c r="C88" s="451">
        <v>15.459607591999996</v>
      </c>
    </row>
    <row r="89" spans="1:3" s="15" customFormat="1">
      <c r="A89" s="15">
        <v>1945</v>
      </c>
      <c r="B89" s="275">
        <v>1.05</v>
      </c>
      <c r="C89" s="451">
        <v>13.113043943999998</v>
      </c>
    </row>
    <row r="90" spans="1:3" s="15" customFormat="1">
      <c r="A90" s="15">
        <v>1946</v>
      </c>
      <c r="B90" s="275">
        <v>1.1200000000000001</v>
      </c>
      <c r="C90" s="451">
        <v>12.886305432</v>
      </c>
    </row>
    <row r="91" spans="1:3" s="15" customFormat="1">
      <c r="A91" s="15">
        <v>1947</v>
      </c>
      <c r="B91" s="275">
        <v>1.9</v>
      </c>
      <c r="C91" s="451">
        <v>19.121164634000003</v>
      </c>
    </row>
    <row r="92" spans="1:3" s="15" customFormat="1">
      <c r="A92" s="15">
        <v>1948</v>
      </c>
      <c r="B92" s="275">
        <v>1.99</v>
      </c>
      <c r="C92" s="451">
        <v>18.581063601099995</v>
      </c>
    </row>
    <row r="93" spans="1:3" s="15" customFormat="1">
      <c r="A93" s="15">
        <v>1949</v>
      </c>
      <c r="B93" s="275">
        <v>1.78</v>
      </c>
      <c r="C93" s="451">
        <v>16.788412240599996</v>
      </c>
    </row>
    <row r="94" spans="1:3" s="15" customFormat="1">
      <c r="A94" s="15">
        <v>1950</v>
      </c>
      <c r="B94" s="275">
        <v>1.71</v>
      </c>
      <c r="C94" s="451">
        <v>15.966642591899998</v>
      </c>
    </row>
    <row r="95" spans="1:3" s="15" customFormat="1">
      <c r="A95" s="15">
        <v>1951</v>
      </c>
      <c r="B95" s="275">
        <v>1.71</v>
      </c>
      <c r="C95" s="451">
        <v>14.793473237400001</v>
      </c>
    </row>
    <row r="96" spans="1:3" s="15" customFormat="1">
      <c r="A96" s="15">
        <v>1952</v>
      </c>
      <c r="B96" s="275">
        <v>1.71</v>
      </c>
      <c r="C96" s="451">
        <v>14.481910228500002</v>
      </c>
    </row>
    <row r="97" spans="1:3" s="15" customFormat="1">
      <c r="A97" s="15">
        <v>1953</v>
      </c>
      <c r="B97" s="275">
        <v>1.93</v>
      </c>
      <c r="C97" s="451">
        <v>16.214840284499999</v>
      </c>
    </row>
    <row r="98" spans="1:3" s="15" customFormat="1">
      <c r="A98" s="15">
        <v>1954</v>
      </c>
      <c r="B98" s="275">
        <v>1.93</v>
      </c>
      <c r="C98" s="451">
        <v>16.136696475899999</v>
      </c>
    </row>
    <row r="99" spans="1:3" s="15" customFormat="1">
      <c r="A99" s="15">
        <v>1955</v>
      </c>
      <c r="B99" s="275">
        <v>1.93</v>
      </c>
      <c r="C99" s="451">
        <v>16.201816316399999</v>
      </c>
    </row>
    <row r="100" spans="1:3" s="15" customFormat="1">
      <c r="A100" s="15">
        <v>1956</v>
      </c>
      <c r="B100" s="275">
        <v>1.93</v>
      </c>
      <c r="C100" s="451">
        <v>15.967384890599996</v>
      </c>
    </row>
    <row r="101" spans="1:3" s="15" customFormat="1">
      <c r="A101" s="15">
        <v>1957</v>
      </c>
      <c r="B101" s="275">
        <v>1.9</v>
      </c>
      <c r="C101" s="451">
        <v>15.167861708999999</v>
      </c>
    </row>
    <row r="102" spans="1:3" s="15" customFormat="1">
      <c r="A102" s="15">
        <v>1958</v>
      </c>
      <c r="B102" s="275">
        <v>2.08</v>
      </c>
      <c r="C102" s="451">
        <v>16.174373758400002</v>
      </c>
    </row>
    <row r="103" spans="1:3" s="15" customFormat="1">
      <c r="A103" s="15">
        <v>1959</v>
      </c>
      <c r="B103" s="275">
        <v>2.08</v>
      </c>
      <c r="C103" s="451">
        <v>16.0340118224</v>
      </c>
    </row>
    <row r="104" spans="1:3" s="15" customFormat="1">
      <c r="A104" s="15">
        <v>1960</v>
      </c>
      <c r="B104" s="275">
        <v>1.9</v>
      </c>
      <c r="C104" s="451">
        <v>14.415665693000001</v>
      </c>
    </row>
    <row r="105" spans="1:3" s="15" customFormat="1">
      <c r="A105" s="15">
        <v>1961</v>
      </c>
      <c r="B105" s="275">
        <v>1.8</v>
      </c>
      <c r="C105" s="451">
        <v>13.523332679999998</v>
      </c>
    </row>
    <row r="106" spans="1:3" s="15" customFormat="1">
      <c r="A106" s="15">
        <v>1962</v>
      </c>
      <c r="B106" s="275">
        <v>1.8</v>
      </c>
      <c r="C106" s="451">
        <v>13.377572208</v>
      </c>
    </row>
    <row r="107" spans="1:3" s="15" customFormat="1">
      <c r="A107" s="15">
        <v>1963</v>
      </c>
      <c r="B107" s="275">
        <v>1.8</v>
      </c>
      <c r="C107" s="451">
        <v>13.219665030000002</v>
      </c>
    </row>
    <row r="108" spans="1:3" s="15" customFormat="1">
      <c r="A108" s="15">
        <v>1964</v>
      </c>
      <c r="B108" s="275">
        <v>1.8</v>
      </c>
      <c r="C108" s="451">
        <v>13.037464440000001</v>
      </c>
    </row>
    <row r="109" spans="1:3" s="15" customFormat="1">
      <c r="A109" s="15">
        <v>1965</v>
      </c>
      <c r="B109" s="275">
        <v>1.8</v>
      </c>
      <c r="C109" s="451">
        <v>12.818823732</v>
      </c>
    </row>
    <row r="110" spans="1:3" s="15" customFormat="1">
      <c r="A110" s="15">
        <v>1966</v>
      </c>
      <c r="B110" s="275">
        <v>1.8</v>
      </c>
      <c r="C110" s="451">
        <v>12.470618160000001</v>
      </c>
    </row>
    <row r="111" spans="1:3" s="15" customFormat="1">
      <c r="A111" s="15">
        <v>1967</v>
      </c>
      <c r="B111" s="275">
        <v>1.8</v>
      </c>
      <c r="C111" s="451">
        <v>12.118363685999999</v>
      </c>
    </row>
    <row r="112" spans="1:3" s="15" customFormat="1">
      <c r="A112" s="15">
        <v>1968</v>
      </c>
      <c r="B112" s="275">
        <v>1.8</v>
      </c>
      <c r="C112" s="451">
        <v>11.632495446000002</v>
      </c>
    </row>
    <row r="113" spans="1:3" s="15" customFormat="1">
      <c r="A113" s="15">
        <v>1969</v>
      </c>
      <c r="B113" s="275">
        <v>1.8</v>
      </c>
      <c r="C113" s="451">
        <v>11.037306852</v>
      </c>
    </row>
    <row r="114" spans="1:3" s="15" customFormat="1">
      <c r="A114" s="15">
        <v>1970</v>
      </c>
      <c r="B114" s="275">
        <v>1.8</v>
      </c>
      <c r="C114" s="451">
        <v>10.421873747999998</v>
      </c>
    </row>
    <row r="115" spans="1:3" s="15" customFormat="1">
      <c r="A115" s="15">
        <v>1971</v>
      </c>
      <c r="B115" s="275">
        <v>2.2400000000000002</v>
      </c>
      <c r="C115" s="451">
        <v>12.425270457600003</v>
      </c>
    </row>
    <row r="116" spans="1:3" s="15" customFormat="1">
      <c r="A116" s="15">
        <v>1972</v>
      </c>
      <c r="B116" s="275">
        <v>2.48</v>
      </c>
      <c r="C116" s="451">
        <v>13.338162895199998</v>
      </c>
    </row>
    <row r="117" spans="1:3" s="15" customFormat="1">
      <c r="A117" s="15">
        <v>1973</v>
      </c>
      <c r="B117" s="275">
        <v>3.29</v>
      </c>
      <c r="C117" s="451">
        <v>16.658509968099999</v>
      </c>
    </row>
    <row r="118" spans="1:3" s="15" customFormat="1">
      <c r="A118" s="15">
        <v>1974</v>
      </c>
      <c r="B118" s="275">
        <v>11.58</v>
      </c>
      <c r="C118" s="451">
        <v>52.851262549799998</v>
      </c>
    </row>
    <row r="119" spans="1:3" s="15" customFormat="1">
      <c r="A119" s="15">
        <v>1975</v>
      </c>
      <c r="B119" s="275">
        <v>11.53</v>
      </c>
      <c r="C119" s="451">
        <v>48.21403259529999</v>
      </c>
    </row>
    <row r="120" spans="1:3" s="15" customFormat="1">
      <c r="A120" s="15">
        <v>1976</v>
      </c>
      <c r="B120" s="275">
        <v>12.8</v>
      </c>
      <c r="C120" s="451">
        <v>50.587881344000003</v>
      </c>
    </row>
    <row r="121" spans="1:3" s="15" customFormat="1">
      <c r="A121" s="15">
        <v>1977</v>
      </c>
      <c r="B121" s="275">
        <v>13.92</v>
      </c>
      <c r="C121" s="451">
        <v>51.632678011199999</v>
      </c>
    </row>
    <row r="122" spans="1:3" s="15" customFormat="1">
      <c r="A122" s="15">
        <v>1978</v>
      </c>
      <c r="B122" s="275">
        <v>14.02</v>
      </c>
      <c r="C122" s="451">
        <v>48.368784969325148</v>
      </c>
    </row>
    <row r="123" spans="1:3" s="15" customFormat="1">
      <c r="A123" s="15">
        <v>1979</v>
      </c>
      <c r="B123" s="275">
        <v>31.61</v>
      </c>
      <c r="C123" s="451">
        <v>97.93831666666668</v>
      </c>
    </row>
    <row r="124" spans="1:3" s="15" customFormat="1">
      <c r="A124" s="15">
        <v>1980</v>
      </c>
      <c r="B124" s="275">
        <v>36.83</v>
      </c>
      <c r="C124" s="451">
        <v>100.54008944174755</v>
      </c>
    </row>
    <row r="125" spans="1:3" s="15" customFormat="1">
      <c r="A125" s="15">
        <v>1981</v>
      </c>
      <c r="B125" s="275">
        <v>35.93</v>
      </c>
      <c r="C125" s="451">
        <v>88.911532123212311</v>
      </c>
    </row>
    <row r="126" spans="1:3" s="15" customFormat="1">
      <c r="A126" s="15">
        <v>1982</v>
      </c>
      <c r="B126" s="275">
        <v>32.97</v>
      </c>
      <c r="C126" s="451">
        <v>76.852215854922278</v>
      </c>
    </row>
    <row r="127" spans="1:3" s="15" customFormat="1">
      <c r="A127" s="15">
        <v>1983</v>
      </c>
      <c r="B127" s="275">
        <v>29.55</v>
      </c>
      <c r="C127" s="451">
        <v>66.736420180722888</v>
      </c>
    </row>
    <row r="128" spans="1:3" s="15" customFormat="1">
      <c r="A128" s="15">
        <v>1984</v>
      </c>
      <c r="B128" s="275">
        <v>28.78</v>
      </c>
      <c r="C128" s="451">
        <v>62.307453512993263</v>
      </c>
    </row>
    <row r="129" spans="1:3" s="15" customFormat="1">
      <c r="A129" s="15">
        <v>1985</v>
      </c>
      <c r="B129" s="275">
        <v>27.56</v>
      </c>
      <c r="C129" s="451">
        <v>57.614487360594801</v>
      </c>
    </row>
    <row r="130" spans="1:3" s="15" customFormat="1">
      <c r="A130" s="15">
        <v>1986</v>
      </c>
      <c r="B130" s="275">
        <v>14.43</v>
      </c>
      <c r="C130" s="451">
        <v>29.615600091240875</v>
      </c>
    </row>
    <row r="131" spans="1:3" s="15" customFormat="1">
      <c r="A131" s="15">
        <v>1987</v>
      </c>
      <c r="B131" s="451">
        <v>18.435039400000001</v>
      </c>
      <c r="C131" s="451">
        <v>36.503163095040499</v>
      </c>
    </row>
    <row r="132" spans="1:3" s="15" customFormat="1">
      <c r="A132" s="15">
        <v>1988</v>
      </c>
      <c r="B132" s="451">
        <v>14.923841700000001</v>
      </c>
      <c r="C132" s="451">
        <v>28.376619003857144</v>
      </c>
    </row>
    <row r="133" spans="1:3" s="15" customFormat="1">
      <c r="A133" s="15">
        <v>1989</v>
      </c>
      <c r="B133" s="451">
        <v>18.226113300000002</v>
      </c>
      <c r="C133" s="451">
        <v>33.062610480554035</v>
      </c>
    </row>
    <row r="134" spans="1:3" s="15" customFormat="1">
      <c r="A134" s="15">
        <v>1990</v>
      </c>
      <c r="B134" s="451">
        <v>23.725820299999999</v>
      </c>
      <c r="C134" s="451">
        <v>40.832917310342005</v>
      </c>
    </row>
    <row r="135" spans="1:3" s="15" customFormat="1">
      <c r="A135" s="15">
        <v>1991</v>
      </c>
      <c r="B135" s="451">
        <v>20.0033852</v>
      </c>
      <c r="C135" s="451">
        <v>33.03628093614391</v>
      </c>
    </row>
    <row r="136" spans="1:3" s="15" customFormat="1">
      <c r="A136" s="15">
        <v>1992</v>
      </c>
      <c r="B136" s="451">
        <v>19.3208366</v>
      </c>
      <c r="C136" s="451">
        <v>30.976547854364931</v>
      </c>
    </row>
    <row r="137" spans="1:3" s="15" customFormat="1">
      <c r="A137" s="15">
        <v>1993</v>
      </c>
      <c r="B137" s="451">
        <v>16.9716342</v>
      </c>
      <c r="C137" s="451">
        <v>26.419255538503805</v>
      </c>
    </row>
    <row r="138" spans="1:3" s="15" customFormat="1">
      <c r="A138" s="15">
        <v>1994</v>
      </c>
      <c r="B138" s="451">
        <v>15.817315199999999</v>
      </c>
      <c r="C138" s="451">
        <v>24.007632009263158</v>
      </c>
    </row>
    <row r="139" spans="1:3" s="15" customFormat="1">
      <c r="A139" s="15">
        <v>1995</v>
      </c>
      <c r="B139" s="451">
        <v>17.016679700000001</v>
      </c>
      <c r="C139" s="451">
        <v>25.116239599988845</v>
      </c>
    </row>
    <row r="140" spans="1:3" s="15" customFormat="1">
      <c r="A140" s="15">
        <v>1996</v>
      </c>
      <c r="B140" s="451">
        <v>20.668488400000001</v>
      </c>
      <c r="C140" s="451">
        <v>29.631288159385598</v>
      </c>
    </row>
    <row r="141" spans="1:3" s="15" customFormat="1">
      <c r="A141" s="15">
        <v>1997</v>
      </c>
      <c r="B141" s="451">
        <v>19.0925875</v>
      </c>
      <c r="C141" s="451">
        <v>26.758053206619934</v>
      </c>
    </row>
    <row r="142" spans="1:3" s="15" customFormat="1">
      <c r="A142" s="15">
        <v>1998</v>
      </c>
      <c r="B142" s="451">
        <v>12.7156615</v>
      </c>
      <c r="C142" s="451">
        <v>17.547534859806749</v>
      </c>
    </row>
    <row r="143" spans="1:3" s="15" customFormat="1">
      <c r="A143" s="15">
        <v>1999</v>
      </c>
      <c r="B143" s="451">
        <v>17.970077799999999</v>
      </c>
      <c r="C143" s="451">
        <v>24.262733074755101</v>
      </c>
    </row>
    <row r="144" spans="1:3" s="15" customFormat="1">
      <c r="A144" s="15">
        <v>2000</v>
      </c>
      <c r="B144" s="451">
        <v>28.495449199999999</v>
      </c>
      <c r="C144" s="451">
        <v>37.222635584197448</v>
      </c>
    </row>
    <row r="145" spans="1:3" s="15" customFormat="1">
      <c r="A145" s="15">
        <v>2001</v>
      </c>
      <c r="B145" s="451">
        <v>24.443891099999998</v>
      </c>
      <c r="C145" s="451">
        <v>31.046778205211176</v>
      </c>
    </row>
    <row r="146" spans="1:3" s="15" customFormat="1">
      <c r="A146" s="15">
        <v>2002</v>
      </c>
      <c r="B146" s="451">
        <v>25.023255800000001</v>
      </c>
      <c r="C146" s="451">
        <v>31.287971853230683</v>
      </c>
    </row>
    <row r="147" spans="1:3" s="15" customFormat="1">
      <c r="A147" s="15">
        <v>2003</v>
      </c>
      <c r="B147" s="451">
        <v>28.830703100000001</v>
      </c>
      <c r="C147" s="451">
        <v>35.245377851146195</v>
      </c>
    </row>
    <row r="148" spans="1:3" s="61" customFormat="1">
      <c r="A148" s="61">
        <v>2004</v>
      </c>
      <c r="B148" s="451">
        <v>38.265000000000001</v>
      </c>
      <c r="C148" s="451">
        <v>45.565329989412383</v>
      </c>
    </row>
    <row r="149" spans="1:3" s="15" customFormat="1">
      <c r="A149" s="73">
        <v>2005</v>
      </c>
      <c r="B149" s="451">
        <v>54.521089500000002</v>
      </c>
      <c r="C149" s="452">
        <v>62.795285975629795</v>
      </c>
    </row>
    <row r="150" spans="1:3" s="15" customFormat="1">
      <c r="A150" s="73">
        <v>2006</v>
      </c>
      <c r="B150" s="451">
        <v>65.144062500000004</v>
      </c>
      <c r="C150" s="452">
        <v>72.685715648251488</v>
      </c>
    </row>
    <row r="151" spans="1:3" s="15" customFormat="1">
      <c r="A151" s="73">
        <v>2007</v>
      </c>
      <c r="B151" s="451">
        <v>72.389078400000002</v>
      </c>
      <c r="C151" s="452">
        <v>78.532699145458224</v>
      </c>
    </row>
    <row r="152" spans="1:3" s="15" customFormat="1">
      <c r="A152" s="73">
        <v>2008</v>
      </c>
      <c r="B152" s="452">
        <v>97.255972799999995</v>
      </c>
      <c r="C152" s="452">
        <v>101.60871546452765</v>
      </c>
    </row>
    <row r="153" spans="1:3" s="15" customFormat="1">
      <c r="A153" s="73">
        <v>2009</v>
      </c>
      <c r="B153" s="451">
        <v>61.671264800000003</v>
      </c>
      <c r="C153" s="452">
        <v>64.661445964319441</v>
      </c>
    </row>
    <row r="154" spans="1:3" s="15" customFormat="1">
      <c r="A154" s="73">
        <v>2010</v>
      </c>
      <c r="B154" s="452">
        <v>79.495533600000002</v>
      </c>
      <c r="C154" s="452">
        <v>82.004832852342503</v>
      </c>
    </row>
    <row r="155" spans="1:3" s="15" customFormat="1">
      <c r="A155" s="59">
        <v>2011</v>
      </c>
      <c r="B155" s="453">
        <v>111.25559800000001</v>
      </c>
      <c r="C155" s="453">
        <v>111.25559800000001</v>
      </c>
    </row>
    <row r="156" spans="1:3" s="15" customFormat="1">
      <c r="A156" s="73"/>
      <c r="B156" s="17"/>
      <c r="C156" s="143"/>
    </row>
    <row r="157" spans="1:3" s="15" customFormat="1">
      <c r="A157" s="15" t="s">
        <v>390</v>
      </c>
      <c r="B157" s="37"/>
    </row>
    <row r="158" spans="1:3" s="15" customFormat="1">
      <c r="A158" s="15" t="s">
        <v>389</v>
      </c>
      <c r="B158" s="37"/>
    </row>
    <row r="159" spans="1:3" s="15" customFormat="1">
      <c r="A159" s="15" t="s">
        <v>716</v>
      </c>
      <c r="B159" s="37"/>
    </row>
    <row r="160" spans="1:3" s="15" customFormat="1">
      <c r="B160" s="37"/>
    </row>
  </sheetData>
  <phoneticPr fontId="0" type="noConversion"/>
  <pageMargins left="0.75" right="0.75" top="1" bottom="1" header="0.5" footer="0.5"/>
  <pageSetup paperSize="9" scale="42" orientation="portrait" horizontalDpi="355" verticalDpi="46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43" width="8.5" customWidth="1"/>
    <col min="44" max="44" width="9.5" customWidth="1"/>
  </cols>
  <sheetData>
    <row r="1" spans="1:50" ht="12.75">
      <c r="A1" s="647" t="s">
        <v>316</v>
      </c>
      <c r="AW1" s="8" t="s">
        <v>221</v>
      </c>
      <c r="AX1" s="8">
        <v>2011</v>
      </c>
    </row>
    <row r="2" spans="1:50">
      <c r="A2" s="557"/>
      <c r="AW2" s="8" t="s">
        <v>665</v>
      </c>
      <c r="AX2" s="8" t="s">
        <v>186</v>
      </c>
    </row>
    <row r="3" spans="1:50">
      <c r="A3" s="557" t="s">
        <v>249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E4" s="557"/>
      <c r="AU4" s="1"/>
    </row>
    <row r="5" spans="1:50">
      <c r="A5" s="557" t="s">
        <v>67</v>
      </c>
      <c r="B5" s="648">
        <v>10390</v>
      </c>
      <c r="C5" s="648">
        <v>10660</v>
      </c>
      <c r="D5" s="648">
        <v>11350</v>
      </c>
      <c r="E5" s="648">
        <v>11700</v>
      </c>
      <c r="F5" s="2">
        <v>12020</v>
      </c>
      <c r="G5" s="2">
        <v>12860</v>
      </c>
      <c r="H5" s="2">
        <v>13290</v>
      </c>
      <c r="I5" s="2">
        <v>13640</v>
      </c>
      <c r="J5" s="2">
        <v>14360</v>
      </c>
      <c r="K5" s="2">
        <v>14960</v>
      </c>
      <c r="L5" s="2">
        <v>15240</v>
      </c>
      <c r="M5" s="2">
        <v>16400</v>
      </c>
      <c r="N5" s="2">
        <v>17050</v>
      </c>
      <c r="O5" s="2">
        <v>17440</v>
      </c>
      <c r="P5" s="2">
        <v>17990</v>
      </c>
      <c r="Q5" s="2">
        <v>18620</v>
      </c>
      <c r="R5" s="2">
        <v>17890</v>
      </c>
      <c r="S5" s="2">
        <v>16860</v>
      </c>
      <c r="T5" s="2">
        <v>16140</v>
      </c>
      <c r="U5" s="2">
        <v>15660</v>
      </c>
      <c r="V5" s="2">
        <v>15460</v>
      </c>
      <c r="W5" s="2">
        <v>15570</v>
      </c>
      <c r="X5" s="2">
        <v>15920</v>
      </c>
      <c r="Y5" s="2">
        <v>15650</v>
      </c>
      <c r="Z5" s="2">
        <v>15570</v>
      </c>
      <c r="AA5" s="2">
        <v>15680</v>
      </c>
      <c r="AB5" s="2">
        <v>15700</v>
      </c>
      <c r="AC5" s="2">
        <v>15120</v>
      </c>
      <c r="AD5" s="2">
        <v>15030</v>
      </c>
      <c r="AE5" s="2">
        <v>15434</v>
      </c>
      <c r="AF5" s="2">
        <v>15333</v>
      </c>
      <c r="AG5" s="2">
        <v>15452</v>
      </c>
      <c r="AH5" s="2">
        <v>15711</v>
      </c>
      <c r="AI5" s="2">
        <v>16261</v>
      </c>
      <c r="AJ5" s="2">
        <v>16512</v>
      </c>
      <c r="AK5" s="2">
        <v>16595</v>
      </c>
      <c r="AL5" s="2">
        <v>16785</v>
      </c>
      <c r="AM5" s="2">
        <v>16757</v>
      </c>
      <c r="AN5" s="2">
        <v>16894</v>
      </c>
      <c r="AO5" s="2">
        <v>17124.869999999901</v>
      </c>
      <c r="AP5" s="2">
        <v>17338.8139999999</v>
      </c>
      <c r="AQ5" s="2">
        <v>17443.4919999999</v>
      </c>
      <c r="AR5" s="2">
        <v>17593.847000000002</v>
      </c>
      <c r="AS5" s="2">
        <v>17671.549999999901</v>
      </c>
      <c r="AT5" s="2">
        <v>17688</v>
      </c>
      <c r="AU5" s="2">
        <v>17594</v>
      </c>
      <c r="AV5" s="462">
        <v>17730</v>
      </c>
      <c r="AW5" s="77">
        <v>7.7299079857799996E-3</v>
      </c>
      <c r="AX5" s="77">
        <v>0.19063717126846</v>
      </c>
    </row>
    <row r="6" spans="1:50">
      <c r="A6" s="557" t="s">
        <v>87</v>
      </c>
      <c r="B6" s="648">
        <v>1089.1436284050601</v>
      </c>
      <c r="C6" s="648">
        <v>1140.4684840748801</v>
      </c>
      <c r="D6" s="648">
        <v>1238.5266335715</v>
      </c>
      <c r="E6" s="648">
        <v>1280.03938448091</v>
      </c>
      <c r="F6" s="2">
        <v>1344.32125028306</v>
      </c>
      <c r="G6" s="2">
        <v>1396.4637813495699</v>
      </c>
      <c r="H6" s="2">
        <v>1651.58479493087</v>
      </c>
      <c r="I6" s="2">
        <v>1683.9773202617</v>
      </c>
      <c r="J6" s="2">
        <v>1846.06574313071</v>
      </c>
      <c r="K6" s="2">
        <v>2034.31977869414</v>
      </c>
      <c r="L6" s="2">
        <v>2089.3556227028298</v>
      </c>
      <c r="M6" s="2">
        <v>2150.0145575165202</v>
      </c>
      <c r="N6" s="2">
        <v>2152.9707685661301</v>
      </c>
      <c r="O6" s="2">
        <v>2216.5293061327302</v>
      </c>
      <c r="P6" s="2">
        <v>2231.5430843783001</v>
      </c>
      <c r="Q6" s="2">
        <v>2154.9017404644901</v>
      </c>
      <c r="R6" s="2">
        <v>2160.3738758116401</v>
      </c>
      <c r="S6" s="2">
        <v>2092.68293258633</v>
      </c>
      <c r="T6" s="2">
        <v>1873.3572319482801</v>
      </c>
      <c r="U6" s="2">
        <v>1891.9058838318899</v>
      </c>
      <c r="V6" s="2">
        <v>1879.95524341858</v>
      </c>
      <c r="W6" s="2">
        <v>1781.2681128475699</v>
      </c>
      <c r="X6" s="2">
        <v>1882.5969639309899</v>
      </c>
      <c r="Y6" s="2">
        <v>1847.84575957122</v>
      </c>
      <c r="Z6" s="2">
        <v>1885.22610482192</v>
      </c>
      <c r="AA6" s="2">
        <v>1919.50557337591</v>
      </c>
      <c r="AB6" s="2">
        <v>1903.0577182807399</v>
      </c>
      <c r="AC6" s="2">
        <v>1911.2093130047699</v>
      </c>
      <c r="AD6" s="2">
        <v>1824.09543420245</v>
      </c>
      <c r="AE6" s="2">
        <v>1831.68723577027</v>
      </c>
      <c r="AF6" s="2">
        <v>1791.8727337616999</v>
      </c>
      <c r="AG6" s="2">
        <v>1806.93683049322</v>
      </c>
      <c r="AH6" s="2">
        <v>1810.8365131544101</v>
      </c>
      <c r="AI6" s="2">
        <v>1844.4555515802899</v>
      </c>
      <c r="AJ6" s="2">
        <v>1861.18644815893</v>
      </c>
      <c r="AK6" s="2">
        <v>1860.5889161382599</v>
      </c>
      <c r="AL6" s="2">
        <v>1917.29155999407</v>
      </c>
      <c r="AM6" s="2">
        <v>1922.63789912634</v>
      </c>
      <c r="AN6" s="2">
        <v>1958.6156165811699</v>
      </c>
      <c r="AO6" s="2">
        <v>1915.24737150232</v>
      </c>
      <c r="AP6" s="2">
        <v>1895.9376525186999</v>
      </c>
      <c r="AQ6" s="2">
        <v>1914.21584254033</v>
      </c>
      <c r="AR6" s="2">
        <v>1906.67435945845</v>
      </c>
      <c r="AS6" s="2">
        <v>1951.4200730902</v>
      </c>
      <c r="AT6" s="2">
        <v>1976.0887108275799</v>
      </c>
      <c r="AU6" s="2">
        <v>1951.4200730902</v>
      </c>
      <c r="AV6" s="462">
        <v>2046.1383330818401</v>
      </c>
      <c r="AW6" s="77">
        <v>4.853811860085E-2</v>
      </c>
      <c r="AX6" s="77">
        <v>2.2000566124920001E-2</v>
      </c>
    </row>
    <row r="7" spans="1:50">
      <c r="A7" s="557" t="s">
        <v>73</v>
      </c>
      <c r="B7" s="648">
        <v>417</v>
      </c>
      <c r="C7" s="648">
        <v>417</v>
      </c>
      <c r="D7" s="648">
        <v>457</v>
      </c>
      <c r="E7" s="648">
        <v>525</v>
      </c>
      <c r="F7" s="2">
        <v>525</v>
      </c>
      <c r="G7" s="2">
        <v>562</v>
      </c>
      <c r="H7" s="2">
        <v>562</v>
      </c>
      <c r="I7" s="2">
        <v>594</v>
      </c>
      <c r="J7" s="2">
        <v>722</v>
      </c>
      <c r="K7" s="2">
        <v>722</v>
      </c>
      <c r="L7" s="2">
        <v>746</v>
      </c>
      <c r="M7" s="2">
        <v>822</v>
      </c>
      <c r="N7" s="2">
        <v>822</v>
      </c>
      <c r="O7" s="2">
        <v>822</v>
      </c>
      <c r="P7" s="2">
        <v>1078</v>
      </c>
      <c r="Q7" s="2">
        <v>1207</v>
      </c>
      <c r="R7" s="2">
        <v>1207</v>
      </c>
      <c r="S7" s="2">
        <v>1207</v>
      </c>
      <c r="T7" s="2">
        <v>1235</v>
      </c>
      <c r="U7" s="2">
        <v>1282</v>
      </c>
      <c r="V7" s="2">
        <v>1282</v>
      </c>
      <c r="W7" s="2">
        <v>1282</v>
      </c>
      <c r="X7" s="2">
        <v>1438</v>
      </c>
      <c r="Y7" s="2">
        <v>1438</v>
      </c>
      <c r="Z7" s="2">
        <v>1595</v>
      </c>
      <c r="AA7" s="2">
        <v>1595</v>
      </c>
      <c r="AB7" s="2">
        <v>1447.8</v>
      </c>
      <c r="AC7" s="2">
        <v>1447.8</v>
      </c>
      <c r="AD7" s="2">
        <v>1444</v>
      </c>
      <c r="AE7" s="2">
        <v>1444</v>
      </c>
      <c r="AF7" s="2">
        <v>1444</v>
      </c>
      <c r="AG7" s="2">
        <v>1444</v>
      </c>
      <c r="AH7" s="2">
        <v>1448.75</v>
      </c>
      <c r="AI7" s="2">
        <v>1448.75</v>
      </c>
      <c r="AJ7" s="2">
        <v>1448.75</v>
      </c>
      <c r="AK7" s="2">
        <v>1481.05</v>
      </c>
      <c r="AL7" s="2">
        <v>1481.05</v>
      </c>
      <c r="AM7" s="2">
        <v>1463</v>
      </c>
      <c r="AN7" s="2">
        <v>1463</v>
      </c>
      <c r="AO7" s="2">
        <v>1463</v>
      </c>
      <c r="AP7" s="2">
        <v>1463</v>
      </c>
      <c r="AQ7" s="2">
        <v>1463</v>
      </c>
      <c r="AR7" s="2">
        <v>1463</v>
      </c>
      <c r="AS7" s="2">
        <v>1463</v>
      </c>
      <c r="AT7" s="2">
        <v>1463</v>
      </c>
      <c r="AU7" s="2">
        <v>1463</v>
      </c>
      <c r="AV7" s="462">
        <v>1605.5</v>
      </c>
      <c r="AW7" s="77">
        <v>9.7402594983580004E-2</v>
      </c>
      <c r="AX7" s="77">
        <v>1.726271770895E-2</v>
      </c>
    </row>
    <row r="8" spans="1:50">
      <c r="A8" s="559" t="s">
        <v>103</v>
      </c>
      <c r="B8" s="649">
        <v>11896.143628405</v>
      </c>
      <c r="C8" s="649">
        <v>12217.4684840748</v>
      </c>
      <c r="D8" s="649">
        <v>13045.5266335715</v>
      </c>
      <c r="E8" s="649">
        <v>13505.0393844809</v>
      </c>
      <c r="F8" s="463">
        <v>13889.321250282999</v>
      </c>
      <c r="G8" s="463">
        <v>14818.463781349499</v>
      </c>
      <c r="H8" s="463">
        <v>15503.584794930801</v>
      </c>
      <c r="I8" s="463">
        <v>15917.9773202617</v>
      </c>
      <c r="J8" s="463">
        <v>16928.065743130701</v>
      </c>
      <c r="K8" s="463">
        <v>17716.319778694098</v>
      </c>
      <c r="L8" s="463">
        <v>18075.355622702798</v>
      </c>
      <c r="M8" s="463">
        <v>19372.014557516501</v>
      </c>
      <c r="N8" s="463">
        <v>20024.970768566101</v>
      </c>
      <c r="O8" s="463">
        <v>20478.529306132699</v>
      </c>
      <c r="P8" s="463">
        <v>21299.5430843783</v>
      </c>
      <c r="Q8" s="463">
        <v>21981.9017404644</v>
      </c>
      <c r="R8" s="463">
        <v>21257.373875811601</v>
      </c>
      <c r="S8" s="463">
        <v>20159.6829325863</v>
      </c>
      <c r="T8" s="463">
        <v>19248.357231948201</v>
      </c>
      <c r="U8" s="463">
        <v>18833.905883831801</v>
      </c>
      <c r="V8" s="463">
        <v>18621.955243418499</v>
      </c>
      <c r="W8" s="463">
        <v>18633.268112847501</v>
      </c>
      <c r="X8" s="463">
        <v>19240.596963930901</v>
      </c>
      <c r="Y8" s="463">
        <v>18935.845759571199</v>
      </c>
      <c r="Z8" s="463">
        <v>19050.226104821901</v>
      </c>
      <c r="AA8" s="463">
        <v>19194.5055733759</v>
      </c>
      <c r="AB8" s="463">
        <v>19050.857718280698</v>
      </c>
      <c r="AC8" s="463">
        <v>18479.009313004699</v>
      </c>
      <c r="AD8" s="463">
        <v>18298.095434202402</v>
      </c>
      <c r="AE8" s="463">
        <v>18709.687235770201</v>
      </c>
      <c r="AF8" s="463">
        <v>18568.872733761698</v>
      </c>
      <c r="AG8" s="463">
        <v>18702.9368304932</v>
      </c>
      <c r="AH8" s="463">
        <v>18970.586513154401</v>
      </c>
      <c r="AI8" s="463">
        <v>19554.205551580199</v>
      </c>
      <c r="AJ8" s="463">
        <v>19821.9364481589</v>
      </c>
      <c r="AK8" s="463">
        <v>19936.638916138199</v>
      </c>
      <c r="AL8" s="463">
        <v>20183.341559994002</v>
      </c>
      <c r="AM8" s="463">
        <v>20142.637899126301</v>
      </c>
      <c r="AN8" s="463">
        <v>20315.615616581101</v>
      </c>
      <c r="AO8" s="463">
        <v>20503.1173715023</v>
      </c>
      <c r="AP8" s="463">
        <v>20697.751652518698</v>
      </c>
      <c r="AQ8" s="463">
        <v>20820.707842540301</v>
      </c>
      <c r="AR8" s="463">
        <v>20963.521359458398</v>
      </c>
      <c r="AS8" s="463">
        <v>21085.9700730902</v>
      </c>
      <c r="AT8" s="463">
        <v>21127.088710827498</v>
      </c>
      <c r="AU8" s="463">
        <v>21008.420073090201</v>
      </c>
      <c r="AV8" s="463">
        <v>21381.638333081799</v>
      </c>
      <c r="AW8" s="442">
        <v>1.7765175551179999E-2</v>
      </c>
      <c r="AX8" s="442">
        <v>0.22990046441555001</v>
      </c>
    </row>
    <row r="9" spans="1:50">
      <c r="A9" s="557"/>
      <c r="B9" s="648"/>
      <c r="C9" s="648"/>
      <c r="D9" s="648"/>
      <c r="E9" s="648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462"/>
      <c r="AW9" s="77"/>
      <c r="AX9" s="77"/>
    </row>
    <row r="10" spans="1:50">
      <c r="A10" s="557" t="s">
        <v>104</v>
      </c>
      <c r="B10" s="648">
        <v>402.32499999999902</v>
      </c>
      <c r="C10" s="648">
        <v>414.19999999999902</v>
      </c>
      <c r="D10" s="648">
        <v>412.3</v>
      </c>
      <c r="E10" s="648">
        <v>423.69999999999902</v>
      </c>
      <c r="F10" s="2">
        <v>434.14999999999901</v>
      </c>
      <c r="G10" s="2">
        <v>437.69</v>
      </c>
      <c r="H10" s="2">
        <v>603.92034999999896</v>
      </c>
      <c r="I10" s="2">
        <v>602</v>
      </c>
      <c r="J10" s="2">
        <v>624</v>
      </c>
      <c r="K10" s="2">
        <v>721</v>
      </c>
      <c r="L10" s="2">
        <v>684</v>
      </c>
      <c r="M10" s="2">
        <v>703</v>
      </c>
      <c r="N10" s="2">
        <v>655</v>
      </c>
      <c r="O10" s="2">
        <v>686</v>
      </c>
      <c r="P10" s="2">
        <v>686</v>
      </c>
      <c r="Q10" s="2">
        <v>686</v>
      </c>
      <c r="R10" s="2">
        <v>686</v>
      </c>
      <c r="S10" s="2">
        <v>686</v>
      </c>
      <c r="T10" s="2">
        <v>686</v>
      </c>
      <c r="U10" s="2">
        <v>679</v>
      </c>
      <c r="V10" s="2">
        <v>681</v>
      </c>
      <c r="W10" s="2">
        <v>683</v>
      </c>
      <c r="X10" s="2">
        <v>685</v>
      </c>
      <c r="Y10" s="2">
        <v>688</v>
      </c>
      <c r="Z10" s="2">
        <v>687</v>
      </c>
      <c r="AA10" s="2">
        <v>687</v>
      </c>
      <c r="AB10" s="2">
        <v>691</v>
      </c>
      <c r="AC10" s="2">
        <v>691</v>
      </c>
      <c r="AD10" s="2">
        <v>685</v>
      </c>
      <c r="AE10" s="2">
        <v>660</v>
      </c>
      <c r="AF10" s="2">
        <v>645</v>
      </c>
      <c r="AG10" s="2">
        <v>648</v>
      </c>
      <c r="AH10" s="2">
        <v>650</v>
      </c>
      <c r="AI10" s="2">
        <v>648</v>
      </c>
      <c r="AJ10" s="2">
        <v>643</v>
      </c>
      <c r="AK10" s="2">
        <v>626</v>
      </c>
      <c r="AL10" s="2">
        <v>619</v>
      </c>
      <c r="AM10" s="2">
        <v>619</v>
      </c>
      <c r="AN10" s="2">
        <v>620</v>
      </c>
      <c r="AO10" s="2">
        <v>623</v>
      </c>
      <c r="AP10" s="2">
        <v>627</v>
      </c>
      <c r="AQ10" s="2">
        <v>623</v>
      </c>
      <c r="AR10" s="2">
        <v>634</v>
      </c>
      <c r="AS10" s="2">
        <v>634</v>
      </c>
      <c r="AT10" s="2">
        <v>636</v>
      </c>
      <c r="AU10" s="2">
        <v>640</v>
      </c>
      <c r="AV10" s="462">
        <v>649</v>
      </c>
      <c r="AW10" s="77">
        <v>1.406249962747E-2</v>
      </c>
      <c r="AX10" s="77">
        <v>6.9782021455500002E-3</v>
      </c>
    </row>
    <row r="11" spans="1:50">
      <c r="A11" s="557" t="s">
        <v>72</v>
      </c>
      <c r="B11" s="648">
        <v>346.65499999999901</v>
      </c>
      <c r="C11" s="648">
        <v>351.88</v>
      </c>
      <c r="D11" s="648">
        <v>360.90499999999901</v>
      </c>
      <c r="E11" s="648">
        <v>439.27999999999901</v>
      </c>
      <c r="F11" s="2">
        <v>476.51999999999902</v>
      </c>
      <c r="G11" s="2">
        <v>525</v>
      </c>
      <c r="H11" s="2">
        <v>597</v>
      </c>
      <c r="I11" s="2">
        <v>756</v>
      </c>
      <c r="J11" s="2">
        <v>820</v>
      </c>
      <c r="K11" s="2">
        <v>981</v>
      </c>
      <c r="L11" s="2">
        <v>996</v>
      </c>
      <c r="M11" s="2">
        <v>990</v>
      </c>
      <c r="N11" s="2">
        <v>1110</v>
      </c>
      <c r="O11" s="2">
        <v>1202</v>
      </c>
      <c r="P11" s="2">
        <v>1202</v>
      </c>
      <c r="Q11" s="2">
        <v>1393</v>
      </c>
      <c r="R11" s="2">
        <v>1394</v>
      </c>
      <c r="S11" s="2">
        <v>1423</v>
      </c>
      <c r="T11" s="2">
        <v>1435</v>
      </c>
      <c r="U11" s="2">
        <v>1435</v>
      </c>
      <c r="V11" s="2">
        <v>1435</v>
      </c>
      <c r="W11" s="2">
        <v>1435</v>
      </c>
      <c r="X11" s="2">
        <v>1435</v>
      </c>
      <c r="Y11" s="2">
        <v>1404</v>
      </c>
      <c r="Z11" s="2">
        <v>1440</v>
      </c>
      <c r="AA11" s="2">
        <v>1440</v>
      </c>
      <c r="AB11" s="2">
        <v>1445</v>
      </c>
      <c r="AC11" s="2">
        <v>1444</v>
      </c>
      <c r="AD11" s="2">
        <v>1429</v>
      </c>
      <c r="AE11" s="2">
        <v>1473</v>
      </c>
      <c r="AF11" s="2">
        <v>1481</v>
      </c>
      <c r="AG11" s="2">
        <v>1481</v>
      </c>
      <c r="AH11" s="2">
        <v>1749.81276931758</v>
      </c>
      <c r="AI11" s="2">
        <v>1768.0376645148101</v>
      </c>
      <c r="AJ11" s="2">
        <v>1795.5838906675001</v>
      </c>
      <c r="AK11" s="2">
        <v>1849.36177252742</v>
      </c>
      <c r="AL11" s="2">
        <v>1849.36177252742</v>
      </c>
      <c r="AM11" s="2">
        <v>1853.54449667208</v>
      </c>
      <c r="AN11" s="2">
        <v>1915.38906081098</v>
      </c>
      <c r="AO11" s="2">
        <v>1915.38906081098</v>
      </c>
      <c r="AP11" s="2">
        <v>1915.98642426472</v>
      </c>
      <c r="AQ11" s="2">
        <v>1915.9895691700899</v>
      </c>
      <c r="AR11" s="2">
        <v>1934.5130618107301</v>
      </c>
      <c r="AS11" s="2">
        <v>2044.5029822884401</v>
      </c>
      <c r="AT11" s="2">
        <v>2092.63890391112</v>
      </c>
      <c r="AU11" s="2">
        <v>2092.63890391112</v>
      </c>
      <c r="AV11" s="462">
        <v>2115.8545953666699</v>
      </c>
      <c r="AW11" s="77">
        <v>1.1093978770080001E-2</v>
      </c>
      <c r="AX11" s="77">
        <v>2.2750170901420001E-2</v>
      </c>
    </row>
    <row r="12" spans="1:50">
      <c r="A12" t="s">
        <v>555</v>
      </c>
      <c r="B12" s="2">
        <v>703</v>
      </c>
      <c r="C12" s="2">
        <v>755.25</v>
      </c>
      <c r="D12" s="2">
        <v>755.25</v>
      </c>
      <c r="E12" s="2">
        <v>755.25</v>
      </c>
      <c r="F12" s="2">
        <v>798</v>
      </c>
      <c r="G12" s="2">
        <v>797</v>
      </c>
      <c r="H12" s="2">
        <v>797</v>
      </c>
      <c r="I12" s="2">
        <v>945</v>
      </c>
      <c r="J12" s="2">
        <v>980</v>
      </c>
      <c r="K12" s="2">
        <v>849</v>
      </c>
      <c r="L12" s="2">
        <v>810</v>
      </c>
      <c r="M12" s="2">
        <v>802</v>
      </c>
      <c r="N12" s="2">
        <v>842</v>
      </c>
      <c r="O12" s="2">
        <v>842</v>
      </c>
      <c r="P12" s="2">
        <v>792</v>
      </c>
      <c r="Q12" s="2">
        <v>782</v>
      </c>
      <c r="R12" s="2">
        <v>782</v>
      </c>
      <c r="S12" s="2">
        <v>782</v>
      </c>
      <c r="T12" s="2">
        <v>761</v>
      </c>
      <c r="U12" s="2">
        <v>620</v>
      </c>
      <c r="V12" s="2">
        <v>425</v>
      </c>
      <c r="W12" s="2">
        <v>320</v>
      </c>
      <c r="X12" s="2">
        <v>320</v>
      </c>
      <c r="Y12" s="2">
        <v>320</v>
      </c>
      <c r="Z12" s="2">
        <v>320</v>
      </c>
      <c r="AA12" s="2">
        <v>320</v>
      </c>
      <c r="AB12" s="2">
        <v>320</v>
      </c>
      <c r="AC12" s="2">
        <v>320</v>
      </c>
      <c r="AD12" s="2">
        <v>320</v>
      </c>
      <c r="AE12" s="2">
        <v>320</v>
      </c>
      <c r="AF12" s="2">
        <v>320</v>
      </c>
      <c r="AG12" s="2">
        <v>320</v>
      </c>
      <c r="AH12" s="2">
        <v>320</v>
      </c>
      <c r="AI12" s="2">
        <v>320</v>
      </c>
      <c r="AJ12" s="2">
        <v>320</v>
      </c>
      <c r="AK12" s="2">
        <v>320</v>
      </c>
      <c r="AL12" s="2">
        <v>320</v>
      </c>
      <c r="AM12" s="2">
        <v>320</v>
      </c>
      <c r="AN12" s="2">
        <v>320</v>
      </c>
      <c r="AO12" s="2">
        <v>320</v>
      </c>
      <c r="AP12" s="2">
        <v>320</v>
      </c>
      <c r="AQ12" s="2">
        <v>320</v>
      </c>
      <c r="AR12" s="2">
        <v>320</v>
      </c>
      <c r="AS12" s="2">
        <v>320</v>
      </c>
      <c r="AT12" s="2">
        <v>320</v>
      </c>
      <c r="AU12" s="2">
        <v>320</v>
      </c>
      <c r="AV12" s="462">
        <v>320</v>
      </c>
      <c r="AW12" s="94" t="s">
        <v>184</v>
      </c>
      <c r="AX12" s="77">
        <v>3.44071607105E-3</v>
      </c>
    </row>
    <row r="13" spans="1:50">
      <c r="A13" t="s">
        <v>22</v>
      </c>
      <c r="B13" s="2">
        <v>1120</v>
      </c>
      <c r="C13" s="2">
        <v>1135</v>
      </c>
      <c r="D13" s="2">
        <v>1217</v>
      </c>
      <c r="E13" s="2">
        <v>1222</v>
      </c>
      <c r="F13" s="2">
        <v>1258</v>
      </c>
      <c r="G13" s="2">
        <v>1289</v>
      </c>
      <c r="H13" s="2">
        <v>1295</v>
      </c>
      <c r="I13" s="2">
        <v>1474</v>
      </c>
      <c r="J13" s="2">
        <v>1474</v>
      </c>
      <c r="K13" s="2">
        <v>1474</v>
      </c>
      <c r="L13" s="2">
        <v>1445</v>
      </c>
      <c r="M13" s="2">
        <v>1445</v>
      </c>
      <c r="N13" s="2">
        <v>1445</v>
      </c>
      <c r="O13" s="2">
        <v>1445</v>
      </c>
      <c r="P13" s="2">
        <v>1445</v>
      </c>
      <c r="Q13" s="2">
        <v>1330</v>
      </c>
      <c r="R13" s="2">
        <v>1276</v>
      </c>
      <c r="S13" s="2">
        <v>1253</v>
      </c>
      <c r="T13" s="2">
        <v>1243</v>
      </c>
      <c r="U13" s="2">
        <v>1243</v>
      </c>
      <c r="V13" s="2">
        <v>1243</v>
      </c>
      <c r="W13" s="2">
        <v>1243</v>
      </c>
      <c r="X13" s="2">
        <v>1186</v>
      </c>
      <c r="Y13" s="2">
        <v>1186</v>
      </c>
      <c r="Z13" s="2">
        <v>1186</v>
      </c>
      <c r="AA13" s="2">
        <v>1186</v>
      </c>
      <c r="AB13" s="2">
        <v>1196</v>
      </c>
      <c r="AC13" s="2">
        <v>1202</v>
      </c>
      <c r="AD13" s="2">
        <v>1202</v>
      </c>
      <c r="AE13" s="2">
        <v>1205</v>
      </c>
      <c r="AF13" s="2">
        <v>1212</v>
      </c>
      <c r="AG13" s="2">
        <v>1212</v>
      </c>
      <c r="AH13" s="2">
        <v>1212</v>
      </c>
      <c r="AI13" s="2">
        <v>1215</v>
      </c>
      <c r="AJ13" s="2">
        <v>1248</v>
      </c>
      <c r="AK13" s="2">
        <v>1269</v>
      </c>
      <c r="AL13" s="2">
        <v>1269</v>
      </c>
      <c r="AM13" s="2">
        <v>1269</v>
      </c>
      <c r="AN13" s="2">
        <v>1269</v>
      </c>
      <c r="AO13" s="2">
        <v>1284</v>
      </c>
      <c r="AP13" s="2">
        <v>1291</v>
      </c>
      <c r="AQ13" s="2">
        <v>1294</v>
      </c>
      <c r="AR13" s="2">
        <v>1303</v>
      </c>
      <c r="AS13" s="2">
        <v>1303</v>
      </c>
      <c r="AT13" s="2">
        <v>1303</v>
      </c>
      <c r="AU13" s="2">
        <v>1303</v>
      </c>
      <c r="AV13" s="462">
        <v>1303</v>
      </c>
      <c r="AW13" s="94" t="s">
        <v>184</v>
      </c>
      <c r="AX13" s="77">
        <v>1.401016581804E-2</v>
      </c>
    </row>
    <row r="14" spans="1:50">
      <c r="A14" t="s">
        <v>71</v>
      </c>
      <c r="B14" s="2">
        <v>989.85</v>
      </c>
      <c r="C14" s="2">
        <v>1142.6849999999899</v>
      </c>
      <c r="D14" s="2">
        <v>1223.8999999999901</v>
      </c>
      <c r="E14" s="2">
        <v>1331.64499999999</v>
      </c>
      <c r="F14" s="2">
        <v>1456.0549999999901</v>
      </c>
      <c r="G14" s="2">
        <v>1758.835</v>
      </c>
      <c r="H14" s="2">
        <v>2028.5024999999901</v>
      </c>
      <c r="I14" s="2">
        <v>2228.5100000000002</v>
      </c>
      <c r="J14" s="2">
        <v>2738.8499999999899</v>
      </c>
      <c r="K14" s="2">
        <v>2780.8499999999899</v>
      </c>
      <c r="L14" s="2">
        <v>2955.8499999999899</v>
      </c>
      <c r="M14" s="2">
        <v>2916.8499999999899</v>
      </c>
      <c r="N14" s="2">
        <v>3051.8499999999899</v>
      </c>
      <c r="O14" s="2">
        <v>3029.8499999999899</v>
      </c>
      <c r="P14" s="2">
        <v>3048.8499999999899</v>
      </c>
      <c r="Q14" s="2">
        <v>3059.8499999999899</v>
      </c>
      <c r="R14" s="2">
        <v>3037.8499999999899</v>
      </c>
      <c r="S14" s="2">
        <v>2793.8499999999899</v>
      </c>
      <c r="T14" s="2">
        <v>2668.8499999999899</v>
      </c>
      <c r="U14" s="2">
        <v>2504.8499999999899</v>
      </c>
      <c r="V14" s="2">
        <v>2320</v>
      </c>
      <c r="W14" s="2">
        <v>2150</v>
      </c>
      <c r="X14" s="2">
        <v>2178</v>
      </c>
      <c r="Y14" s="2">
        <v>2231</v>
      </c>
      <c r="Z14" s="2">
        <v>2315</v>
      </c>
      <c r="AA14" s="2">
        <v>2376</v>
      </c>
      <c r="AB14" s="2">
        <v>2399</v>
      </c>
      <c r="AC14" s="2">
        <v>2448</v>
      </c>
      <c r="AD14" s="2">
        <v>2416</v>
      </c>
      <c r="AE14" s="2">
        <v>2343</v>
      </c>
      <c r="AF14" s="2">
        <v>2225</v>
      </c>
      <c r="AG14" s="2">
        <v>2187</v>
      </c>
      <c r="AH14" s="2">
        <v>2232</v>
      </c>
      <c r="AI14" s="2">
        <v>2165</v>
      </c>
      <c r="AJ14" s="2">
        <v>2203</v>
      </c>
      <c r="AK14" s="2">
        <v>2207</v>
      </c>
      <c r="AL14" s="2">
        <v>2189</v>
      </c>
      <c r="AM14" s="2">
        <v>2234</v>
      </c>
      <c r="AN14" s="2">
        <v>2229</v>
      </c>
      <c r="AO14" s="2">
        <v>2235</v>
      </c>
      <c r="AP14" s="2">
        <v>2251</v>
      </c>
      <c r="AQ14" s="2">
        <v>2260</v>
      </c>
      <c r="AR14" s="2">
        <v>2310</v>
      </c>
      <c r="AS14" s="2">
        <v>2356</v>
      </c>
      <c r="AT14" s="2">
        <v>2327</v>
      </c>
      <c r="AU14" s="2">
        <v>2297</v>
      </c>
      <c r="AV14" s="462">
        <v>2202</v>
      </c>
      <c r="AW14" s="77">
        <v>-4.1358292102810001E-2</v>
      </c>
      <c r="AX14" s="77">
        <v>2.3676427081229998E-2</v>
      </c>
    </row>
    <row r="15" spans="1:50">
      <c r="A15" s="201" t="s">
        <v>109</v>
      </c>
      <c r="B15" s="463">
        <v>3561.8299999999899</v>
      </c>
      <c r="C15" s="463">
        <v>3799.0149999999899</v>
      </c>
      <c r="D15" s="463">
        <v>3969.35499999999</v>
      </c>
      <c r="E15" s="463">
        <v>4171.875</v>
      </c>
      <c r="F15" s="463">
        <v>4422.7250000000004</v>
      </c>
      <c r="G15" s="463">
        <v>4807.5249999999896</v>
      </c>
      <c r="H15" s="463">
        <v>5321.4228499999899</v>
      </c>
      <c r="I15" s="463">
        <v>6005.51</v>
      </c>
      <c r="J15" s="463">
        <v>6636.85</v>
      </c>
      <c r="K15" s="463">
        <v>6805.85</v>
      </c>
      <c r="L15" s="463">
        <v>6890.85</v>
      </c>
      <c r="M15" s="463">
        <v>6856.85</v>
      </c>
      <c r="N15" s="463">
        <v>7103.85</v>
      </c>
      <c r="O15" s="463">
        <v>7204.85</v>
      </c>
      <c r="P15" s="463">
        <v>7173.85</v>
      </c>
      <c r="Q15" s="463">
        <v>7250.85</v>
      </c>
      <c r="R15" s="463">
        <v>7175.85</v>
      </c>
      <c r="S15" s="463">
        <v>6937.85</v>
      </c>
      <c r="T15" s="463">
        <v>6793.85</v>
      </c>
      <c r="U15" s="463">
        <v>6481.85</v>
      </c>
      <c r="V15" s="463">
        <v>6104</v>
      </c>
      <c r="W15" s="463">
        <v>5831</v>
      </c>
      <c r="X15" s="463">
        <v>5804</v>
      </c>
      <c r="Y15" s="463">
        <v>5829</v>
      </c>
      <c r="Z15" s="463">
        <v>5948</v>
      </c>
      <c r="AA15" s="463">
        <v>6009</v>
      </c>
      <c r="AB15" s="463">
        <v>6051</v>
      </c>
      <c r="AC15" s="463">
        <v>6105</v>
      </c>
      <c r="AD15" s="463">
        <v>6052</v>
      </c>
      <c r="AE15" s="463">
        <v>6001</v>
      </c>
      <c r="AF15" s="463">
        <v>5883</v>
      </c>
      <c r="AG15" s="463">
        <v>5848</v>
      </c>
      <c r="AH15" s="463">
        <v>6163.8127693175802</v>
      </c>
      <c r="AI15" s="463">
        <v>6116.0376645148099</v>
      </c>
      <c r="AJ15" s="463">
        <v>6209.5838906674999</v>
      </c>
      <c r="AK15" s="463">
        <v>6271.3617725274198</v>
      </c>
      <c r="AL15" s="463">
        <v>6246.3617725274198</v>
      </c>
      <c r="AM15" s="463">
        <v>6295.5444966720797</v>
      </c>
      <c r="AN15" s="463">
        <v>6353.3890608109796</v>
      </c>
      <c r="AO15" s="463">
        <v>6377.3890608109796</v>
      </c>
      <c r="AP15" s="463">
        <v>6404.98642426472</v>
      </c>
      <c r="AQ15" s="463">
        <v>6412.9895691700904</v>
      </c>
      <c r="AR15" s="463">
        <v>6501.5130618107296</v>
      </c>
      <c r="AS15" s="463">
        <v>6657.5029822884399</v>
      </c>
      <c r="AT15" s="463">
        <v>6678.63890391112</v>
      </c>
      <c r="AU15" s="463">
        <v>6652.63890391112</v>
      </c>
      <c r="AV15" s="463">
        <v>6589.8545953666699</v>
      </c>
      <c r="AW15" s="442">
        <v>-9.4375042244799999E-3</v>
      </c>
      <c r="AX15" s="442">
        <v>7.0855684578419995E-2</v>
      </c>
    </row>
    <row r="16" spans="1:50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462"/>
      <c r="AW16" s="77"/>
      <c r="AX16" s="77"/>
    </row>
    <row r="17" spans="1:50">
      <c r="A17" t="s">
        <v>250</v>
      </c>
      <c r="B17" s="2">
        <v>335</v>
      </c>
      <c r="C17" s="2">
        <v>352</v>
      </c>
      <c r="D17" s="2">
        <v>502</v>
      </c>
      <c r="E17" s="2">
        <v>611</v>
      </c>
      <c r="F17" s="2">
        <v>692</v>
      </c>
      <c r="G17" s="2">
        <v>721</v>
      </c>
      <c r="H17" s="2">
        <v>837</v>
      </c>
      <c r="I17" s="2">
        <v>847</v>
      </c>
      <c r="J17" s="2">
        <v>865</v>
      </c>
      <c r="K17" s="2">
        <v>936</v>
      </c>
      <c r="L17" s="2">
        <v>978</v>
      </c>
      <c r="M17" s="2">
        <v>1113</v>
      </c>
      <c r="N17" s="2">
        <v>1082</v>
      </c>
      <c r="O17" s="2">
        <v>1049</v>
      </c>
      <c r="P17" s="2">
        <v>1115</v>
      </c>
      <c r="Q17" s="2">
        <v>1088</v>
      </c>
      <c r="R17" s="2">
        <v>1050</v>
      </c>
      <c r="S17" s="2">
        <v>1050</v>
      </c>
      <c r="T17" s="2">
        <v>1050</v>
      </c>
      <c r="U17" s="2">
        <v>717</v>
      </c>
      <c r="V17" s="2">
        <v>719</v>
      </c>
      <c r="W17" s="2">
        <v>708</v>
      </c>
      <c r="X17" s="2">
        <v>706</v>
      </c>
      <c r="Y17" s="2">
        <v>704</v>
      </c>
      <c r="Z17" s="2">
        <v>706</v>
      </c>
      <c r="AA17" s="2">
        <v>706</v>
      </c>
      <c r="AB17" s="2">
        <v>706</v>
      </c>
      <c r="AC17" s="2">
        <v>692</v>
      </c>
      <c r="AD17" s="2">
        <v>692</v>
      </c>
      <c r="AE17" s="2">
        <v>692</v>
      </c>
      <c r="AF17" s="2">
        <v>692</v>
      </c>
      <c r="AG17" s="2">
        <v>692</v>
      </c>
      <c r="AH17" s="2">
        <v>698</v>
      </c>
      <c r="AI17" s="2">
        <v>732</v>
      </c>
      <c r="AJ17" s="2">
        <v>736</v>
      </c>
      <c r="AK17" s="2">
        <v>770</v>
      </c>
      <c r="AL17" s="2">
        <v>785</v>
      </c>
      <c r="AM17" s="2">
        <v>803</v>
      </c>
      <c r="AN17" s="2">
        <v>805</v>
      </c>
      <c r="AO17" s="2">
        <v>782</v>
      </c>
      <c r="AP17" s="2">
        <v>778.18493150684901</v>
      </c>
      <c r="AQ17" s="2">
        <v>773.967671232876</v>
      </c>
      <c r="AR17" s="2">
        <v>745.45095890410903</v>
      </c>
      <c r="AS17" s="2">
        <v>745.45095890410903</v>
      </c>
      <c r="AT17" s="2">
        <v>823.10879452054803</v>
      </c>
      <c r="AU17" s="2">
        <v>813.04761643835604</v>
      </c>
      <c r="AV17" s="462">
        <v>823.00838356164297</v>
      </c>
      <c r="AW17" s="77">
        <v>1.225114893168E-2</v>
      </c>
      <c r="AX17" s="77">
        <v>8.8491821661599995E-3</v>
      </c>
    </row>
    <row r="18" spans="1:50">
      <c r="A18" t="s">
        <v>195</v>
      </c>
      <c r="B18" s="2">
        <v>1411</v>
      </c>
      <c r="C18" s="2">
        <v>1590</v>
      </c>
      <c r="D18" s="2">
        <v>1683</v>
      </c>
      <c r="E18" s="2">
        <v>1949</v>
      </c>
      <c r="F18" s="2">
        <v>2113</v>
      </c>
      <c r="G18" s="2">
        <v>2339</v>
      </c>
      <c r="H18" s="2">
        <v>2431</v>
      </c>
      <c r="I18" s="2">
        <v>2902</v>
      </c>
      <c r="J18" s="2">
        <v>3090</v>
      </c>
      <c r="K18" s="2">
        <v>3402</v>
      </c>
      <c r="L18" s="2">
        <v>3404</v>
      </c>
      <c r="M18" s="2">
        <v>3438</v>
      </c>
      <c r="N18" s="2">
        <v>3439</v>
      </c>
      <c r="O18" s="2">
        <v>3395</v>
      </c>
      <c r="P18" s="2">
        <v>3351</v>
      </c>
      <c r="Q18" s="2">
        <v>3326</v>
      </c>
      <c r="R18" s="2">
        <v>3179</v>
      </c>
      <c r="S18" s="2">
        <v>2831</v>
      </c>
      <c r="T18" s="2">
        <v>2378</v>
      </c>
      <c r="U18" s="2">
        <v>2194</v>
      </c>
      <c r="V18" s="2">
        <v>2184</v>
      </c>
      <c r="W18" s="2">
        <v>1919</v>
      </c>
      <c r="X18" s="2">
        <v>1927</v>
      </c>
      <c r="Y18" s="2">
        <v>1815</v>
      </c>
      <c r="Z18" s="2">
        <v>1699</v>
      </c>
      <c r="AA18" s="2">
        <v>1699</v>
      </c>
      <c r="AB18" s="2">
        <v>1699</v>
      </c>
      <c r="AC18" s="2">
        <v>1711</v>
      </c>
      <c r="AD18" s="2">
        <v>1687</v>
      </c>
      <c r="AE18" s="2">
        <v>1697</v>
      </c>
      <c r="AF18" s="2">
        <v>1728</v>
      </c>
      <c r="AG18" s="2">
        <v>1749</v>
      </c>
      <c r="AH18" s="2">
        <v>1872</v>
      </c>
      <c r="AI18" s="2">
        <v>1918</v>
      </c>
      <c r="AJ18" s="2">
        <v>1933</v>
      </c>
      <c r="AK18" s="2">
        <v>1984</v>
      </c>
      <c r="AL18" s="2">
        <v>1961</v>
      </c>
      <c r="AM18" s="2">
        <v>1987</v>
      </c>
      <c r="AN18" s="2">
        <v>1967</v>
      </c>
      <c r="AO18" s="2">
        <v>1982.29306849315</v>
      </c>
      <c r="AP18" s="2">
        <v>1978.21638356164</v>
      </c>
      <c r="AQ18" s="2">
        <v>1959.27887671232</v>
      </c>
      <c r="AR18" s="2">
        <v>1961.96989041095</v>
      </c>
      <c r="AS18" s="2">
        <v>1970.60523287671</v>
      </c>
      <c r="AT18" s="2">
        <v>1873</v>
      </c>
      <c r="AU18" s="2">
        <v>1702.20673972602</v>
      </c>
      <c r="AV18" s="462">
        <v>1610.17005479452</v>
      </c>
      <c r="AW18" s="77">
        <v>-5.4069042205809999E-2</v>
      </c>
      <c r="AX18" s="77">
        <v>1.7312930896880002E-2</v>
      </c>
    </row>
    <row r="19" spans="1:50">
      <c r="A19" t="s">
        <v>196</v>
      </c>
      <c r="B19" s="2">
        <v>1747</v>
      </c>
      <c r="C19" s="2">
        <v>1911</v>
      </c>
      <c r="D19" s="2">
        <v>2324</v>
      </c>
      <c r="E19" s="2">
        <v>2436</v>
      </c>
      <c r="F19" s="2">
        <v>2502</v>
      </c>
      <c r="G19" s="2">
        <v>2643</v>
      </c>
      <c r="H19" s="2">
        <v>2773</v>
      </c>
      <c r="I19" s="2">
        <v>2918</v>
      </c>
      <c r="J19" s="2">
        <v>3192</v>
      </c>
      <c r="K19" s="2">
        <v>3268</v>
      </c>
      <c r="L19" s="2">
        <v>3461</v>
      </c>
      <c r="M19" s="2">
        <v>3452</v>
      </c>
      <c r="N19" s="2">
        <v>3505</v>
      </c>
      <c r="O19" s="2">
        <v>3603</v>
      </c>
      <c r="P19" s="2">
        <v>3492</v>
      </c>
      <c r="Q19" s="2">
        <v>3422</v>
      </c>
      <c r="R19" s="2">
        <v>3333</v>
      </c>
      <c r="S19" s="2">
        <v>2976</v>
      </c>
      <c r="T19" s="2">
        <v>2735</v>
      </c>
      <c r="U19" s="2">
        <v>2553</v>
      </c>
      <c r="V19" s="2">
        <v>2198</v>
      </c>
      <c r="W19" s="2">
        <v>2158</v>
      </c>
      <c r="X19" s="2">
        <v>2061</v>
      </c>
      <c r="Y19" s="2">
        <v>2077</v>
      </c>
      <c r="Z19" s="2">
        <v>2018</v>
      </c>
      <c r="AA19" s="2">
        <v>2024</v>
      </c>
      <c r="AB19" s="2">
        <v>2209</v>
      </c>
      <c r="AC19" s="2">
        <v>2219</v>
      </c>
      <c r="AD19" s="2">
        <v>2248</v>
      </c>
      <c r="AE19" s="2">
        <v>2272</v>
      </c>
      <c r="AF19" s="2">
        <v>2104</v>
      </c>
      <c r="AG19" s="2">
        <v>2098</v>
      </c>
      <c r="AH19" s="2">
        <v>2170</v>
      </c>
      <c r="AI19" s="2">
        <v>2206</v>
      </c>
      <c r="AJ19" s="2">
        <v>2240</v>
      </c>
      <c r="AK19" s="2">
        <v>2262</v>
      </c>
      <c r="AL19" s="2">
        <v>2274</v>
      </c>
      <c r="AM19" s="2">
        <v>2286</v>
      </c>
      <c r="AN19" s="2">
        <v>2304</v>
      </c>
      <c r="AO19" s="2">
        <v>2320.0956164383501</v>
      </c>
      <c r="AP19" s="2">
        <v>2322.1038356164299</v>
      </c>
      <c r="AQ19" s="2">
        <v>2390.3832876712299</v>
      </c>
      <c r="AR19" s="2">
        <v>2390.3832876712299</v>
      </c>
      <c r="AS19" s="2">
        <v>2366.2846575342401</v>
      </c>
      <c r="AT19" s="2">
        <v>2362.26821917808</v>
      </c>
      <c r="AU19" s="2">
        <v>2091.1586301369798</v>
      </c>
      <c r="AV19" s="462">
        <v>2077.4826575342399</v>
      </c>
      <c r="AW19" s="77">
        <v>-6.53990218416E-3</v>
      </c>
      <c r="AX19" s="77">
        <v>2.2337587550280001E-2</v>
      </c>
    </row>
    <row r="20" spans="1:50">
      <c r="A20" t="s">
        <v>197</v>
      </c>
      <c r="B20" s="2">
        <v>37</v>
      </c>
      <c r="C20" s="2">
        <v>89</v>
      </c>
      <c r="D20" s="2">
        <v>91</v>
      </c>
      <c r="E20" s="2">
        <v>90</v>
      </c>
      <c r="F20" s="2">
        <v>97</v>
      </c>
      <c r="G20" s="2">
        <v>97</v>
      </c>
      <c r="H20" s="2">
        <v>105</v>
      </c>
      <c r="I20" s="2">
        <v>125</v>
      </c>
      <c r="J20" s="2">
        <v>314</v>
      </c>
      <c r="K20" s="2">
        <v>411</v>
      </c>
      <c r="L20" s="2">
        <v>420</v>
      </c>
      <c r="M20" s="2">
        <v>407</v>
      </c>
      <c r="N20" s="2">
        <v>407</v>
      </c>
      <c r="O20" s="2">
        <v>413</v>
      </c>
      <c r="P20" s="2">
        <v>418</v>
      </c>
      <c r="Q20" s="2">
        <v>443</v>
      </c>
      <c r="R20" s="2">
        <v>443</v>
      </c>
      <c r="S20" s="2">
        <v>443</v>
      </c>
      <c r="T20" s="2">
        <v>423</v>
      </c>
      <c r="U20" s="2">
        <v>403</v>
      </c>
      <c r="V20" s="2">
        <v>403</v>
      </c>
      <c r="W20" s="2">
        <v>403</v>
      </c>
      <c r="X20" s="2">
        <v>403</v>
      </c>
      <c r="Y20" s="2">
        <v>403</v>
      </c>
      <c r="Z20" s="2">
        <v>403</v>
      </c>
      <c r="AA20" s="2">
        <v>403</v>
      </c>
      <c r="AB20" s="2">
        <v>403</v>
      </c>
      <c r="AC20" s="2">
        <v>367</v>
      </c>
      <c r="AD20" s="2">
        <v>295</v>
      </c>
      <c r="AE20" s="2">
        <v>385</v>
      </c>
      <c r="AF20" s="2">
        <v>403</v>
      </c>
      <c r="AG20" s="2">
        <v>403</v>
      </c>
      <c r="AH20" s="2">
        <v>403</v>
      </c>
      <c r="AI20" s="2">
        <v>403</v>
      </c>
      <c r="AJ20" s="2">
        <v>403</v>
      </c>
      <c r="AK20" s="2">
        <v>403</v>
      </c>
      <c r="AL20" s="2">
        <v>412</v>
      </c>
      <c r="AM20" s="2">
        <v>412</v>
      </c>
      <c r="AN20" s="2">
        <v>412</v>
      </c>
      <c r="AO20" s="2">
        <v>412</v>
      </c>
      <c r="AP20" s="2">
        <v>418</v>
      </c>
      <c r="AQ20" s="2">
        <v>425</v>
      </c>
      <c r="AR20" s="2">
        <v>425</v>
      </c>
      <c r="AS20" s="2">
        <v>425</v>
      </c>
      <c r="AT20" s="2">
        <v>425</v>
      </c>
      <c r="AU20" s="2">
        <v>440</v>
      </c>
      <c r="AV20" s="462">
        <v>498</v>
      </c>
      <c r="AW20" s="77">
        <v>0.13181817531585999</v>
      </c>
      <c r="AX20" s="77">
        <v>5.3546144626999996E-3</v>
      </c>
    </row>
    <row r="21" spans="1:50">
      <c r="A21" t="s">
        <v>111</v>
      </c>
      <c r="B21" s="2">
        <v>1560</v>
      </c>
      <c r="C21" s="2">
        <v>2198</v>
      </c>
      <c r="D21" s="2">
        <v>2564</v>
      </c>
      <c r="E21" s="2">
        <v>2625</v>
      </c>
      <c r="F21" s="2">
        <v>2738</v>
      </c>
      <c r="G21" s="2">
        <v>2939</v>
      </c>
      <c r="H21" s="2">
        <v>3539</v>
      </c>
      <c r="I21" s="2">
        <v>3628</v>
      </c>
      <c r="J21" s="2">
        <v>3792</v>
      </c>
      <c r="K21" s="2">
        <v>3889</v>
      </c>
      <c r="L21" s="2">
        <v>4343</v>
      </c>
      <c r="M21" s="2">
        <v>4343</v>
      </c>
      <c r="N21" s="2">
        <v>4270</v>
      </c>
      <c r="O21" s="2">
        <v>3803</v>
      </c>
      <c r="P21" s="2">
        <v>3471</v>
      </c>
      <c r="Q21" s="2">
        <v>3136</v>
      </c>
      <c r="R21" s="2">
        <v>3096</v>
      </c>
      <c r="S21" s="2">
        <v>2885</v>
      </c>
      <c r="T21" s="2">
        <v>2777</v>
      </c>
      <c r="U21" s="2">
        <v>2810</v>
      </c>
      <c r="V21" s="2">
        <v>2690</v>
      </c>
      <c r="W21" s="2">
        <v>2586</v>
      </c>
      <c r="X21" s="2">
        <v>2591</v>
      </c>
      <c r="Y21" s="2">
        <v>2505</v>
      </c>
      <c r="Z21" s="2">
        <v>2492</v>
      </c>
      <c r="AA21" s="2">
        <v>2520</v>
      </c>
      <c r="AB21" s="2">
        <v>2535</v>
      </c>
      <c r="AC21" s="2">
        <v>2535</v>
      </c>
      <c r="AD21" s="2">
        <v>2455</v>
      </c>
      <c r="AE21" s="2">
        <v>2359</v>
      </c>
      <c r="AF21" s="2">
        <v>2359</v>
      </c>
      <c r="AG21" s="2">
        <v>2354</v>
      </c>
      <c r="AH21" s="2">
        <v>2345</v>
      </c>
      <c r="AI21" s="2">
        <v>2385</v>
      </c>
      <c r="AJ21" s="2">
        <v>2485</v>
      </c>
      <c r="AK21" s="2">
        <v>2485</v>
      </c>
      <c r="AL21" s="2">
        <v>2485</v>
      </c>
      <c r="AM21" s="2">
        <v>2485</v>
      </c>
      <c r="AN21" s="2">
        <v>2485</v>
      </c>
      <c r="AO21" s="2">
        <v>2497</v>
      </c>
      <c r="AP21" s="2">
        <v>2515</v>
      </c>
      <c r="AQ21" s="2">
        <v>2526</v>
      </c>
      <c r="AR21" s="2">
        <v>2497</v>
      </c>
      <c r="AS21" s="2">
        <v>2396</v>
      </c>
      <c r="AT21" s="2">
        <v>2396</v>
      </c>
      <c r="AU21" s="2">
        <v>2396</v>
      </c>
      <c r="AV21" s="462">
        <v>2331</v>
      </c>
      <c r="AW21" s="77">
        <v>-2.712854743004E-2</v>
      </c>
      <c r="AX21" s="77">
        <v>2.5063466280700001E-2</v>
      </c>
    </row>
    <row r="22" spans="1:50">
      <c r="A22" t="s">
        <v>202</v>
      </c>
      <c r="B22" s="2">
        <v>614</v>
      </c>
      <c r="C22" s="2">
        <v>659</v>
      </c>
      <c r="D22" s="2">
        <v>773</v>
      </c>
      <c r="E22" s="2">
        <v>846</v>
      </c>
      <c r="F22" s="2">
        <v>1319</v>
      </c>
      <c r="G22" s="2">
        <v>1348</v>
      </c>
      <c r="H22" s="2">
        <v>1587</v>
      </c>
      <c r="I22" s="2">
        <v>1826</v>
      </c>
      <c r="J22" s="2">
        <v>1826</v>
      </c>
      <c r="K22" s="2">
        <v>1841</v>
      </c>
      <c r="L22" s="2">
        <v>1985</v>
      </c>
      <c r="M22" s="2">
        <v>2031</v>
      </c>
      <c r="N22" s="2">
        <v>1869</v>
      </c>
      <c r="O22" s="2">
        <v>1850</v>
      </c>
      <c r="P22" s="2">
        <v>1850</v>
      </c>
      <c r="Q22" s="2">
        <v>1852</v>
      </c>
      <c r="R22" s="2">
        <v>1705</v>
      </c>
      <c r="S22" s="2">
        <v>1625</v>
      </c>
      <c r="T22" s="2">
        <v>1504</v>
      </c>
      <c r="U22" s="2">
        <v>1500</v>
      </c>
      <c r="V22" s="2">
        <v>1478</v>
      </c>
      <c r="W22" s="2">
        <v>1456</v>
      </c>
      <c r="X22" s="2">
        <v>1363</v>
      </c>
      <c r="Y22" s="2">
        <v>1359</v>
      </c>
      <c r="Z22" s="2">
        <v>1367</v>
      </c>
      <c r="AA22" s="2">
        <v>1207</v>
      </c>
      <c r="AB22" s="2">
        <v>1225</v>
      </c>
      <c r="AC22" s="2">
        <v>1254</v>
      </c>
      <c r="AD22" s="2">
        <v>1197</v>
      </c>
      <c r="AE22" s="2">
        <v>1197</v>
      </c>
      <c r="AF22" s="2">
        <v>1257</v>
      </c>
      <c r="AG22" s="2">
        <v>1234</v>
      </c>
      <c r="AH22" s="2">
        <v>1261</v>
      </c>
      <c r="AI22" s="2">
        <v>1261</v>
      </c>
      <c r="AJ22" s="2">
        <v>1277</v>
      </c>
      <c r="AK22" s="2">
        <v>1277</v>
      </c>
      <c r="AL22" s="2">
        <v>1278</v>
      </c>
      <c r="AM22" s="2">
        <v>1281.5</v>
      </c>
      <c r="AN22" s="2">
        <v>1281.5</v>
      </c>
      <c r="AO22" s="2">
        <v>1283.5</v>
      </c>
      <c r="AP22" s="2">
        <v>1273.9000000000001</v>
      </c>
      <c r="AQ22" s="2">
        <v>1273.886</v>
      </c>
      <c r="AR22" s="2">
        <v>1236.28</v>
      </c>
      <c r="AS22" s="2">
        <v>1279.5799999999899</v>
      </c>
      <c r="AT22" s="2">
        <v>1279.5799999999899</v>
      </c>
      <c r="AU22" s="2">
        <v>1273.9290000000001</v>
      </c>
      <c r="AV22" s="462">
        <v>1276.229</v>
      </c>
      <c r="AW22" s="77">
        <v>1.80543819442E-3</v>
      </c>
      <c r="AX22" s="77">
        <v>1.3722317293289999E-2</v>
      </c>
    </row>
    <row r="23" spans="1:50">
      <c r="A23" t="s">
        <v>112</v>
      </c>
      <c r="B23" s="2">
        <v>60</v>
      </c>
      <c r="C23" s="2">
        <v>60</v>
      </c>
      <c r="D23" s="2">
        <v>98</v>
      </c>
      <c r="E23" s="2">
        <v>107</v>
      </c>
      <c r="F23" s="2">
        <v>117</v>
      </c>
      <c r="G23" s="2">
        <v>194</v>
      </c>
      <c r="H23" s="2">
        <v>161</v>
      </c>
      <c r="I23" s="2">
        <v>173</v>
      </c>
      <c r="J23" s="2">
        <v>168</v>
      </c>
      <c r="K23" s="2">
        <v>168</v>
      </c>
      <c r="L23" s="2">
        <v>259</v>
      </c>
      <c r="M23" s="2">
        <v>259</v>
      </c>
      <c r="N23" s="2">
        <v>264</v>
      </c>
      <c r="O23" s="2">
        <v>260</v>
      </c>
      <c r="P23" s="2">
        <v>260</v>
      </c>
      <c r="Q23" s="2">
        <v>250</v>
      </c>
      <c r="R23" s="2">
        <v>240</v>
      </c>
      <c r="S23" s="2">
        <v>240</v>
      </c>
      <c r="T23" s="2">
        <v>240</v>
      </c>
      <c r="U23" s="2">
        <v>240</v>
      </c>
      <c r="V23" s="2">
        <v>240</v>
      </c>
      <c r="W23" s="2">
        <v>240</v>
      </c>
      <c r="X23" s="2">
        <v>240</v>
      </c>
      <c r="Y23" s="2">
        <v>210</v>
      </c>
      <c r="Z23" s="2">
        <v>260</v>
      </c>
      <c r="AA23" s="2">
        <v>291</v>
      </c>
      <c r="AB23" s="2">
        <v>288</v>
      </c>
      <c r="AC23" s="2">
        <v>288</v>
      </c>
      <c r="AD23" s="2">
        <v>288</v>
      </c>
      <c r="AE23" s="2">
        <v>288</v>
      </c>
      <c r="AF23" s="2">
        <v>298</v>
      </c>
      <c r="AG23" s="2">
        <v>308</v>
      </c>
      <c r="AH23" s="2">
        <v>308</v>
      </c>
      <c r="AI23" s="2">
        <v>310</v>
      </c>
      <c r="AJ23" s="2">
        <v>323</v>
      </c>
      <c r="AK23" s="2">
        <v>318</v>
      </c>
      <c r="AL23" s="2">
        <v>307</v>
      </c>
      <c r="AM23" s="2">
        <v>310</v>
      </c>
      <c r="AN23" s="2">
        <v>310</v>
      </c>
      <c r="AO23" s="2">
        <v>310</v>
      </c>
      <c r="AP23" s="2">
        <v>310</v>
      </c>
      <c r="AQ23" s="2">
        <v>310</v>
      </c>
      <c r="AR23" s="2">
        <v>310</v>
      </c>
      <c r="AS23" s="2">
        <v>310</v>
      </c>
      <c r="AT23" s="2">
        <v>310</v>
      </c>
      <c r="AU23" s="2">
        <v>310</v>
      </c>
      <c r="AV23" s="462">
        <v>310</v>
      </c>
      <c r="AW23" s="94" t="s">
        <v>184</v>
      </c>
      <c r="AX23" s="77">
        <v>3.3331937156599999E-3</v>
      </c>
    </row>
    <row r="24" spans="1:50">
      <c r="A24" t="s">
        <v>90</v>
      </c>
      <c r="B24" s="9" t="s">
        <v>28</v>
      </c>
      <c r="C24" s="9" t="s">
        <v>28</v>
      </c>
      <c r="D24" s="9" t="s">
        <v>28</v>
      </c>
      <c r="E24" s="9" t="s">
        <v>28</v>
      </c>
      <c r="F24" s="9" t="s">
        <v>28</v>
      </c>
      <c r="G24" s="9" t="s">
        <v>28</v>
      </c>
      <c r="H24" s="9" t="s">
        <v>28</v>
      </c>
      <c r="I24" s="9" t="s">
        <v>28</v>
      </c>
      <c r="J24" s="9" t="s">
        <v>28</v>
      </c>
      <c r="K24" s="9" t="s">
        <v>28</v>
      </c>
      <c r="L24" s="9" t="s">
        <v>28</v>
      </c>
      <c r="M24" s="9" t="s">
        <v>28</v>
      </c>
      <c r="N24" s="9" t="s">
        <v>28</v>
      </c>
      <c r="O24" s="2">
        <v>6862</v>
      </c>
      <c r="P24" s="2">
        <v>6922</v>
      </c>
      <c r="Q24" s="2">
        <v>7012</v>
      </c>
      <c r="R24" s="2">
        <v>7012</v>
      </c>
      <c r="S24" s="2">
        <v>7052</v>
      </c>
      <c r="T24" s="2">
        <v>7212</v>
      </c>
      <c r="U24" s="2">
        <v>7222</v>
      </c>
      <c r="V24" s="2">
        <v>7198</v>
      </c>
      <c r="W24" s="2">
        <v>7258</v>
      </c>
      <c r="X24" s="2">
        <v>7294</v>
      </c>
      <c r="Y24" s="2">
        <v>7294</v>
      </c>
      <c r="Z24" s="2">
        <v>7294</v>
      </c>
      <c r="AA24" s="2">
        <v>7193</v>
      </c>
      <c r="AB24" s="2">
        <v>7193</v>
      </c>
      <c r="AC24" s="2">
        <v>6643</v>
      </c>
      <c r="AD24" s="2">
        <v>6466</v>
      </c>
      <c r="AE24" s="2">
        <v>6526</v>
      </c>
      <c r="AF24" s="2">
        <v>6108</v>
      </c>
      <c r="AG24" s="2">
        <v>6070</v>
      </c>
      <c r="AH24" s="2">
        <v>5857</v>
      </c>
      <c r="AI24" s="2">
        <v>5562</v>
      </c>
      <c r="AJ24" s="2">
        <v>5587</v>
      </c>
      <c r="AK24" s="2">
        <v>5536</v>
      </c>
      <c r="AL24" s="2">
        <v>5506</v>
      </c>
      <c r="AM24" s="2">
        <v>5460</v>
      </c>
      <c r="AN24" s="2">
        <v>5324</v>
      </c>
      <c r="AO24" s="2">
        <v>5327</v>
      </c>
      <c r="AP24" s="2">
        <v>5392</v>
      </c>
      <c r="AQ24" s="2">
        <v>5471</v>
      </c>
      <c r="AR24" s="2">
        <v>5484</v>
      </c>
      <c r="AS24" s="2">
        <v>5405</v>
      </c>
      <c r="AT24" s="2">
        <v>5382</v>
      </c>
      <c r="AU24" s="2">
        <v>5491</v>
      </c>
      <c r="AV24" s="462">
        <v>5663</v>
      </c>
      <c r="AW24" s="77">
        <v>3.132398426533E-2</v>
      </c>
      <c r="AX24" s="77">
        <v>6.088992208242E-2</v>
      </c>
    </row>
    <row r="25" spans="1:50">
      <c r="A25" t="s">
        <v>206</v>
      </c>
      <c r="B25" s="2">
        <v>311</v>
      </c>
      <c r="C25" s="2">
        <v>341</v>
      </c>
      <c r="D25" s="2">
        <v>482</v>
      </c>
      <c r="E25" s="2">
        <v>511</v>
      </c>
      <c r="F25" s="2">
        <v>723</v>
      </c>
      <c r="G25" s="2">
        <v>894</v>
      </c>
      <c r="H25" s="2">
        <v>894</v>
      </c>
      <c r="I25" s="2">
        <v>894</v>
      </c>
      <c r="J25" s="2">
        <v>894</v>
      </c>
      <c r="K25" s="2">
        <v>964</v>
      </c>
      <c r="L25" s="2">
        <v>994</v>
      </c>
      <c r="M25" s="2">
        <v>1212</v>
      </c>
      <c r="N25" s="2">
        <v>1275</v>
      </c>
      <c r="O25" s="2">
        <v>1295</v>
      </c>
      <c r="P25" s="2">
        <v>1396</v>
      </c>
      <c r="Q25" s="2">
        <v>1396</v>
      </c>
      <c r="R25" s="2">
        <v>1476</v>
      </c>
      <c r="S25" s="2">
        <v>1476</v>
      </c>
      <c r="T25" s="2">
        <v>1476</v>
      </c>
      <c r="U25" s="2">
        <v>1462</v>
      </c>
      <c r="V25" s="2">
        <v>1342</v>
      </c>
      <c r="W25" s="2">
        <v>1312</v>
      </c>
      <c r="X25" s="2">
        <v>1312</v>
      </c>
      <c r="Y25" s="2">
        <v>1312</v>
      </c>
      <c r="Z25" s="2">
        <v>1287</v>
      </c>
      <c r="AA25" s="2">
        <v>1267</v>
      </c>
      <c r="AB25" s="2">
        <v>1272</v>
      </c>
      <c r="AC25" s="2">
        <v>1272</v>
      </c>
      <c r="AD25" s="2">
        <v>1277</v>
      </c>
      <c r="AE25" s="2">
        <v>1282</v>
      </c>
      <c r="AF25" s="2">
        <v>1308</v>
      </c>
      <c r="AG25" s="2">
        <v>1324</v>
      </c>
      <c r="AH25" s="2">
        <v>1312</v>
      </c>
      <c r="AI25" s="2">
        <v>1312</v>
      </c>
      <c r="AJ25" s="2">
        <v>1326</v>
      </c>
      <c r="AK25" s="2">
        <v>1330</v>
      </c>
      <c r="AL25" s="2">
        <v>1330</v>
      </c>
      <c r="AM25" s="2">
        <v>1330</v>
      </c>
      <c r="AN25" s="2">
        <v>1347</v>
      </c>
      <c r="AO25" s="2">
        <v>1372</v>
      </c>
      <c r="AP25" s="2">
        <v>1377</v>
      </c>
      <c r="AQ25" s="2">
        <v>1377</v>
      </c>
      <c r="AR25" s="2">
        <v>1377</v>
      </c>
      <c r="AS25" s="2">
        <v>1377</v>
      </c>
      <c r="AT25" s="2">
        <v>1377</v>
      </c>
      <c r="AU25" s="2">
        <v>1427</v>
      </c>
      <c r="AV25" s="462">
        <v>1467</v>
      </c>
      <c r="AW25" s="77">
        <v>2.8030833229419998E-2</v>
      </c>
      <c r="AX25" s="77">
        <v>1.5773532912139999E-2</v>
      </c>
    </row>
    <row r="26" spans="1:50">
      <c r="A26" t="s">
        <v>207</v>
      </c>
      <c r="B26" s="2">
        <v>98</v>
      </c>
      <c r="C26" s="2">
        <v>153</v>
      </c>
      <c r="D26" s="2">
        <v>153</v>
      </c>
      <c r="E26" s="2">
        <v>253</v>
      </c>
      <c r="F26" s="2">
        <v>253</v>
      </c>
      <c r="G26" s="2">
        <v>253</v>
      </c>
      <c r="H26" s="2">
        <v>253</v>
      </c>
      <c r="I26" s="2">
        <v>253</v>
      </c>
      <c r="J26" s="2">
        <v>253</v>
      </c>
      <c r="K26" s="2">
        <v>253</v>
      </c>
      <c r="L26" s="2">
        <v>253</v>
      </c>
      <c r="M26" s="2">
        <v>420</v>
      </c>
      <c r="N26" s="2">
        <v>420</v>
      </c>
      <c r="O26" s="2">
        <v>420</v>
      </c>
      <c r="P26" s="2">
        <v>420</v>
      </c>
      <c r="Q26" s="2">
        <v>420</v>
      </c>
      <c r="R26" s="2">
        <v>420</v>
      </c>
      <c r="S26" s="2">
        <v>448</v>
      </c>
      <c r="T26" s="2">
        <v>414</v>
      </c>
      <c r="U26" s="2">
        <v>414</v>
      </c>
      <c r="V26" s="2">
        <v>414</v>
      </c>
      <c r="W26" s="2">
        <v>414</v>
      </c>
      <c r="X26" s="2">
        <v>398</v>
      </c>
      <c r="Y26" s="2">
        <v>398</v>
      </c>
      <c r="Z26" s="2">
        <v>414</v>
      </c>
      <c r="AA26" s="2">
        <v>416</v>
      </c>
      <c r="AB26" s="2">
        <v>422</v>
      </c>
      <c r="AC26" s="2">
        <v>422</v>
      </c>
      <c r="AD26" s="2">
        <v>422</v>
      </c>
      <c r="AE26" s="2">
        <v>422</v>
      </c>
      <c r="AF26" s="2">
        <v>422</v>
      </c>
      <c r="AG26" s="2">
        <v>422</v>
      </c>
      <c r="AH26" s="2">
        <v>422</v>
      </c>
      <c r="AI26" s="2">
        <v>422</v>
      </c>
      <c r="AJ26" s="2">
        <v>422</v>
      </c>
      <c r="AK26" s="2">
        <v>422</v>
      </c>
      <c r="AL26" s="2">
        <v>422</v>
      </c>
      <c r="AM26" s="2">
        <v>422</v>
      </c>
      <c r="AN26" s="2">
        <v>422</v>
      </c>
      <c r="AO26" s="2">
        <v>421.72602739726</v>
      </c>
      <c r="AP26" s="2">
        <v>421.72602739726</v>
      </c>
      <c r="AQ26" s="2">
        <v>421.72602739726</v>
      </c>
      <c r="AR26" s="2">
        <v>421.72602739726</v>
      </c>
      <c r="AS26" s="2">
        <v>421.72602739726</v>
      </c>
      <c r="AT26" s="2">
        <v>421.72602739726</v>
      </c>
      <c r="AU26" s="2">
        <v>421.72602739726</v>
      </c>
      <c r="AV26" s="462">
        <v>434</v>
      </c>
      <c r="AW26" s="77">
        <v>2.910413779318E-2</v>
      </c>
      <c r="AX26" s="77">
        <v>4.6664713881900003E-3</v>
      </c>
    </row>
    <row r="27" spans="1:50">
      <c r="A27" t="s">
        <v>209</v>
      </c>
      <c r="B27" s="2">
        <v>96</v>
      </c>
      <c r="C27" s="2">
        <v>96</v>
      </c>
      <c r="D27" s="2">
        <v>120</v>
      </c>
      <c r="E27" s="2">
        <v>120</v>
      </c>
      <c r="F27" s="2">
        <v>204</v>
      </c>
      <c r="G27" s="2">
        <v>204</v>
      </c>
      <c r="H27" s="2">
        <v>204</v>
      </c>
      <c r="I27" s="2">
        <v>280</v>
      </c>
      <c r="J27" s="2">
        <v>281</v>
      </c>
      <c r="K27" s="2">
        <v>281</v>
      </c>
      <c r="L27" s="2">
        <v>281</v>
      </c>
      <c r="M27" s="2">
        <v>280</v>
      </c>
      <c r="N27" s="2">
        <v>311</v>
      </c>
      <c r="O27" s="2">
        <v>311</v>
      </c>
      <c r="P27" s="2">
        <v>311</v>
      </c>
      <c r="Q27" s="2">
        <v>366</v>
      </c>
      <c r="R27" s="2">
        <v>366</v>
      </c>
      <c r="S27" s="2">
        <v>386</v>
      </c>
      <c r="T27" s="2">
        <v>466</v>
      </c>
      <c r="U27" s="2">
        <v>466</v>
      </c>
      <c r="V27" s="2">
        <v>466</v>
      </c>
      <c r="W27" s="2">
        <v>476</v>
      </c>
      <c r="X27" s="2">
        <v>599</v>
      </c>
      <c r="Y27" s="2">
        <v>703</v>
      </c>
      <c r="Z27" s="2">
        <v>703</v>
      </c>
      <c r="AA27" s="2">
        <v>703</v>
      </c>
      <c r="AB27" s="2">
        <v>708</v>
      </c>
      <c r="AC27" s="2">
        <v>713</v>
      </c>
      <c r="AD27" s="2">
        <v>713</v>
      </c>
      <c r="AE27" s="2">
        <v>713</v>
      </c>
      <c r="AF27" s="2">
        <v>713</v>
      </c>
      <c r="AG27" s="2">
        <v>713</v>
      </c>
      <c r="AH27" s="2">
        <v>713</v>
      </c>
      <c r="AI27" s="2">
        <v>713</v>
      </c>
      <c r="AJ27" s="2">
        <v>713</v>
      </c>
      <c r="AK27" s="2">
        <v>713</v>
      </c>
      <c r="AL27" s="2">
        <v>713</v>
      </c>
      <c r="AM27" s="2">
        <v>713</v>
      </c>
      <c r="AN27" s="2">
        <v>713</v>
      </c>
      <c r="AO27" s="2">
        <v>693</v>
      </c>
      <c r="AP27" s="2">
        <v>613</v>
      </c>
      <c r="AQ27" s="2">
        <v>613</v>
      </c>
      <c r="AR27" s="2">
        <v>613</v>
      </c>
      <c r="AS27" s="2">
        <v>613</v>
      </c>
      <c r="AT27" s="2">
        <v>613</v>
      </c>
      <c r="AU27" s="2">
        <v>613</v>
      </c>
      <c r="AV27" s="462">
        <v>613</v>
      </c>
      <c r="AW27" s="94" t="s">
        <v>184</v>
      </c>
      <c r="AX27" s="77">
        <v>6.5911216661300003E-3</v>
      </c>
    </row>
    <row r="28" spans="1:50">
      <c r="A28" t="s">
        <v>114</v>
      </c>
      <c r="B28" s="2">
        <v>1474</v>
      </c>
      <c r="C28" s="2">
        <v>1683</v>
      </c>
      <c r="D28" s="2">
        <v>1731</v>
      </c>
      <c r="E28" s="2">
        <v>1957</v>
      </c>
      <c r="F28" s="2">
        <v>2195</v>
      </c>
      <c r="G28" s="2">
        <v>2305</v>
      </c>
      <c r="H28" s="2">
        <v>2450</v>
      </c>
      <c r="I28" s="2">
        <v>2487</v>
      </c>
      <c r="J28" s="2">
        <v>2852</v>
      </c>
      <c r="K28" s="2">
        <v>2984</v>
      </c>
      <c r="L28" s="2">
        <v>2940</v>
      </c>
      <c r="M28" s="2">
        <v>2916</v>
      </c>
      <c r="N28" s="2">
        <v>2801</v>
      </c>
      <c r="O28" s="2">
        <v>2681</v>
      </c>
      <c r="P28" s="2">
        <v>2677</v>
      </c>
      <c r="Q28" s="2">
        <v>2614</v>
      </c>
      <c r="R28" s="2">
        <v>2518</v>
      </c>
      <c r="S28" s="2">
        <v>2281</v>
      </c>
      <c r="T28" s="2">
        <v>2022</v>
      </c>
      <c r="U28" s="2">
        <v>1919</v>
      </c>
      <c r="V28" s="2">
        <v>1864</v>
      </c>
      <c r="W28" s="2">
        <v>1805</v>
      </c>
      <c r="X28" s="2">
        <v>1823</v>
      </c>
      <c r="Y28" s="2">
        <v>1814</v>
      </c>
      <c r="Z28" s="2">
        <v>1827</v>
      </c>
      <c r="AA28" s="2">
        <v>1850</v>
      </c>
      <c r="AB28" s="2">
        <v>1827</v>
      </c>
      <c r="AC28" s="2">
        <v>1837</v>
      </c>
      <c r="AD28" s="2">
        <v>1844</v>
      </c>
      <c r="AE28" s="2">
        <v>1866</v>
      </c>
      <c r="AF28" s="2">
        <v>1844</v>
      </c>
      <c r="AG28" s="2">
        <v>1873</v>
      </c>
      <c r="AH28" s="2">
        <v>1823</v>
      </c>
      <c r="AI28" s="2">
        <v>1848</v>
      </c>
      <c r="AJ28" s="2">
        <v>1777</v>
      </c>
      <c r="AK28" s="2">
        <v>1778</v>
      </c>
      <c r="AL28" s="2">
        <v>1769</v>
      </c>
      <c r="AM28" s="2">
        <v>1785</v>
      </c>
      <c r="AN28" s="2">
        <v>1813</v>
      </c>
      <c r="AO28" s="2">
        <v>1847.5616438356101</v>
      </c>
      <c r="AP28" s="2">
        <v>1819.4465753424599</v>
      </c>
      <c r="AQ28" s="2">
        <v>1835.5123287671199</v>
      </c>
      <c r="AR28" s="2">
        <v>1819.4465753424599</v>
      </c>
      <c r="AS28" s="2">
        <v>1827.47945205479</v>
      </c>
      <c r="AT28" s="2">
        <v>1757.19178082191</v>
      </c>
      <c r="AU28" s="2">
        <v>1757.19178082191</v>
      </c>
      <c r="AV28" s="462">
        <v>1757.19178082191</v>
      </c>
      <c r="AW28" s="94" t="s">
        <v>184</v>
      </c>
      <c r="AX28" s="77">
        <v>1.8893744796510001E-2</v>
      </c>
    </row>
    <row r="29" spans="1:50">
      <c r="A29" t="s">
        <v>176</v>
      </c>
      <c r="B29" s="2">
        <v>5451.1244006849302</v>
      </c>
      <c r="C29" s="2">
        <v>5879.7616438356099</v>
      </c>
      <c r="D29" s="2">
        <v>6301.2123287671202</v>
      </c>
      <c r="E29" s="2">
        <v>6837.8630136986303</v>
      </c>
      <c r="F29" s="2">
        <v>7334.8636986301299</v>
      </c>
      <c r="G29" s="2">
        <v>8030.5363013698598</v>
      </c>
      <c r="H29" s="2">
        <v>8668.8123287671206</v>
      </c>
      <c r="I29" s="2">
        <v>9087.9452054794492</v>
      </c>
      <c r="J29" s="2">
        <v>9733.58904109588</v>
      </c>
      <c r="K29" s="2">
        <v>10666.8767123287</v>
      </c>
      <c r="L29" s="2">
        <v>11220.5205479452</v>
      </c>
      <c r="M29" s="2">
        <v>12055.9863013698</v>
      </c>
      <c r="N29" s="2">
        <v>12981.273972602699</v>
      </c>
      <c r="O29" s="2">
        <v>6300</v>
      </c>
      <c r="P29" s="2">
        <v>6525</v>
      </c>
      <c r="Q29" s="2">
        <v>6811</v>
      </c>
      <c r="R29" s="2">
        <v>6993</v>
      </c>
      <c r="S29" s="2">
        <v>7053</v>
      </c>
      <c r="T29" s="2">
        <v>7129</v>
      </c>
      <c r="U29" s="2">
        <v>7243</v>
      </c>
      <c r="V29" s="2">
        <v>7365</v>
      </c>
      <c r="W29" s="2">
        <v>7500</v>
      </c>
      <c r="X29" s="2">
        <v>7530</v>
      </c>
      <c r="Y29" s="2">
        <v>7589</v>
      </c>
      <c r="Z29" s="2">
        <v>7519</v>
      </c>
      <c r="AA29" s="2">
        <v>7529</v>
      </c>
      <c r="AB29" s="2">
        <v>7435</v>
      </c>
      <c r="AC29" s="2">
        <v>7027</v>
      </c>
      <c r="AD29" s="2">
        <v>6965</v>
      </c>
      <c r="AE29" s="2">
        <v>6863</v>
      </c>
      <c r="AF29" s="2">
        <v>6448</v>
      </c>
      <c r="AG29" s="2">
        <v>6193</v>
      </c>
      <c r="AH29" s="2">
        <v>6155</v>
      </c>
      <c r="AI29" s="2">
        <v>6250</v>
      </c>
      <c r="AJ29" s="2">
        <v>6156</v>
      </c>
      <c r="AK29" s="2">
        <v>6000</v>
      </c>
      <c r="AL29" s="2">
        <v>5920</v>
      </c>
      <c r="AM29" s="2">
        <v>5762</v>
      </c>
      <c r="AN29" s="2">
        <v>5699</v>
      </c>
      <c r="AO29" s="2">
        <v>5695.3786301369801</v>
      </c>
      <c r="AP29" s="2">
        <v>5658.4252602739698</v>
      </c>
      <c r="AQ29" s="2">
        <v>5545.1673698630102</v>
      </c>
      <c r="AR29" s="2">
        <v>5581.1345753424603</v>
      </c>
      <c r="AS29" s="2">
        <v>5567.1304657534201</v>
      </c>
      <c r="AT29" s="2">
        <v>5603.7247123287598</v>
      </c>
      <c r="AU29" s="2">
        <v>5699.14884931506</v>
      </c>
      <c r="AV29" s="462">
        <v>5709.5428219178002</v>
      </c>
      <c r="AW29" s="77">
        <v>1.82377628516E-3</v>
      </c>
      <c r="AX29" s="77">
        <v>6.1390362679960002E-2</v>
      </c>
    </row>
    <row r="30" spans="1:50">
      <c r="A30" s="201" t="s">
        <v>177</v>
      </c>
      <c r="B30" s="463">
        <v>13194.124400684899</v>
      </c>
      <c r="C30" s="463">
        <v>15011.7616438356</v>
      </c>
      <c r="D30" s="463">
        <v>16822.212328767098</v>
      </c>
      <c r="E30" s="463">
        <v>18342.863013698599</v>
      </c>
      <c r="F30" s="463">
        <v>20287.863698630099</v>
      </c>
      <c r="G30" s="463">
        <v>21967.536301369801</v>
      </c>
      <c r="H30" s="463">
        <v>23902.812328767101</v>
      </c>
      <c r="I30" s="463">
        <v>25420.945205479398</v>
      </c>
      <c r="J30" s="463">
        <v>27260.589041095802</v>
      </c>
      <c r="K30" s="463">
        <v>29063.8767123287</v>
      </c>
      <c r="L30" s="463">
        <v>30538.520547945202</v>
      </c>
      <c r="M30" s="463">
        <v>31926.986301369801</v>
      </c>
      <c r="N30" s="463">
        <v>32624.273972602699</v>
      </c>
      <c r="O30" s="463">
        <v>32242</v>
      </c>
      <c r="P30" s="463">
        <v>32208</v>
      </c>
      <c r="Q30" s="463">
        <v>32136</v>
      </c>
      <c r="R30" s="463">
        <v>31831</v>
      </c>
      <c r="S30" s="463">
        <v>30746</v>
      </c>
      <c r="T30" s="463">
        <v>29826</v>
      </c>
      <c r="U30" s="463">
        <v>29143</v>
      </c>
      <c r="V30" s="463">
        <v>28561</v>
      </c>
      <c r="W30" s="463">
        <v>28235</v>
      </c>
      <c r="X30" s="463">
        <v>28247</v>
      </c>
      <c r="Y30" s="463">
        <v>28183</v>
      </c>
      <c r="Z30" s="463">
        <v>27989</v>
      </c>
      <c r="AA30" s="463">
        <v>27808</v>
      </c>
      <c r="AB30" s="463">
        <v>27922</v>
      </c>
      <c r="AC30" s="463">
        <v>26980</v>
      </c>
      <c r="AD30" s="463">
        <v>26549</v>
      </c>
      <c r="AE30" s="463">
        <v>26562</v>
      </c>
      <c r="AF30" s="463">
        <v>25684</v>
      </c>
      <c r="AG30" s="463">
        <v>25433</v>
      </c>
      <c r="AH30" s="463">
        <v>25339</v>
      </c>
      <c r="AI30" s="463">
        <v>25322</v>
      </c>
      <c r="AJ30" s="463">
        <v>25378</v>
      </c>
      <c r="AK30" s="463">
        <v>25278</v>
      </c>
      <c r="AL30" s="463">
        <v>25162</v>
      </c>
      <c r="AM30" s="463">
        <v>25036.5</v>
      </c>
      <c r="AN30" s="463">
        <v>24882.5</v>
      </c>
      <c r="AO30" s="463">
        <v>24943.5549863013</v>
      </c>
      <c r="AP30" s="463">
        <v>24877.003013698599</v>
      </c>
      <c r="AQ30" s="463">
        <v>24921.921561643801</v>
      </c>
      <c r="AR30" s="463">
        <v>24862.391315068398</v>
      </c>
      <c r="AS30" s="463">
        <v>24704.256794520501</v>
      </c>
      <c r="AT30" s="463">
        <v>24623.599534246499</v>
      </c>
      <c r="AU30" s="463">
        <v>24435.408643835599</v>
      </c>
      <c r="AV30" s="463">
        <v>24569.624698630101</v>
      </c>
      <c r="AW30" s="442">
        <v>5.4926872253399997E-3</v>
      </c>
      <c r="AX30" s="442">
        <v>0.26417845487594999</v>
      </c>
    </row>
    <row r="31" spans="1:50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462"/>
      <c r="AW31" s="77"/>
      <c r="AX31" s="77"/>
    </row>
    <row r="32" spans="1:50">
      <c r="A32" t="s">
        <v>93</v>
      </c>
      <c r="B32" s="2">
        <v>467</v>
      </c>
      <c r="C32" s="2">
        <v>524</v>
      </c>
      <c r="D32" s="2">
        <v>524</v>
      </c>
      <c r="E32" s="2">
        <v>594</v>
      </c>
      <c r="F32" s="2">
        <v>594</v>
      </c>
      <c r="G32" s="2">
        <v>594</v>
      </c>
      <c r="H32" s="2">
        <v>605</v>
      </c>
      <c r="I32" s="2">
        <v>605</v>
      </c>
      <c r="J32" s="2">
        <v>660</v>
      </c>
      <c r="K32" s="2">
        <v>690</v>
      </c>
      <c r="L32" s="2">
        <v>810</v>
      </c>
      <c r="M32" s="2">
        <v>810</v>
      </c>
      <c r="N32" s="2">
        <v>1050</v>
      </c>
      <c r="O32" s="2">
        <v>1080</v>
      </c>
      <c r="P32" s="2">
        <v>1080</v>
      </c>
      <c r="Q32" s="2">
        <v>1085</v>
      </c>
      <c r="R32" s="2">
        <v>590</v>
      </c>
      <c r="S32" s="2">
        <v>590</v>
      </c>
      <c r="T32" s="2">
        <v>632</v>
      </c>
      <c r="U32" s="2">
        <v>680</v>
      </c>
      <c r="V32" s="2">
        <v>685</v>
      </c>
      <c r="W32" s="2">
        <v>685</v>
      </c>
      <c r="X32" s="2">
        <v>715</v>
      </c>
      <c r="Y32" s="2">
        <v>735</v>
      </c>
      <c r="Z32" s="2">
        <v>825</v>
      </c>
      <c r="AA32" s="2">
        <v>865</v>
      </c>
      <c r="AB32" s="2">
        <v>980</v>
      </c>
      <c r="AC32" s="2">
        <v>1050</v>
      </c>
      <c r="AD32" s="2">
        <v>1145</v>
      </c>
      <c r="AE32" s="2">
        <v>1280</v>
      </c>
      <c r="AF32" s="2">
        <v>1290</v>
      </c>
      <c r="AG32" s="2">
        <v>1290</v>
      </c>
      <c r="AH32" s="2">
        <v>1345</v>
      </c>
      <c r="AI32" s="2">
        <v>1495</v>
      </c>
      <c r="AJ32" s="2">
        <v>1597</v>
      </c>
      <c r="AK32" s="2">
        <v>1597</v>
      </c>
      <c r="AL32" s="2">
        <v>1597</v>
      </c>
      <c r="AM32" s="2">
        <v>1597</v>
      </c>
      <c r="AN32" s="2">
        <v>1607</v>
      </c>
      <c r="AO32" s="2">
        <v>1642</v>
      </c>
      <c r="AP32" s="2">
        <v>1642</v>
      </c>
      <c r="AQ32" s="2">
        <v>1727</v>
      </c>
      <c r="AR32" s="2">
        <v>1772</v>
      </c>
      <c r="AS32" s="2">
        <v>1805</v>
      </c>
      <c r="AT32" s="2">
        <v>1860</v>
      </c>
      <c r="AU32" s="2">
        <v>1860</v>
      </c>
      <c r="AV32" s="462">
        <v>1860</v>
      </c>
      <c r="AW32" s="94" t="s">
        <v>184</v>
      </c>
      <c r="AX32" s="77">
        <v>1.9999161362650002E-2</v>
      </c>
    </row>
    <row r="33" spans="1:50">
      <c r="A33" t="s">
        <v>94</v>
      </c>
      <c r="B33" s="2">
        <v>79</v>
      </c>
      <c r="C33" s="2">
        <v>82</v>
      </c>
      <c r="D33" s="2">
        <v>82</v>
      </c>
      <c r="E33" s="2">
        <v>103</v>
      </c>
      <c r="F33" s="2">
        <v>103</v>
      </c>
      <c r="G33" s="2">
        <v>103</v>
      </c>
      <c r="H33" s="2">
        <v>109</v>
      </c>
      <c r="I33" s="2">
        <v>115</v>
      </c>
      <c r="J33" s="2">
        <v>115</v>
      </c>
      <c r="K33" s="2">
        <v>186</v>
      </c>
      <c r="L33" s="2">
        <v>186</v>
      </c>
      <c r="M33" s="2">
        <v>186</v>
      </c>
      <c r="N33" s="2">
        <v>186</v>
      </c>
      <c r="O33" s="2">
        <v>209</v>
      </c>
      <c r="P33" s="2">
        <v>251</v>
      </c>
      <c r="Q33" s="2">
        <v>297</v>
      </c>
      <c r="R33" s="2">
        <v>228</v>
      </c>
      <c r="S33" s="2">
        <v>200</v>
      </c>
      <c r="T33" s="2">
        <v>342</v>
      </c>
      <c r="U33" s="2">
        <v>450</v>
      </c>
      <c r="V33" s="2">
        <v>520</v>
      </c>
      <c r="W33" s="2">
        <v>528</v>
      </c>
      <c r="X33" s="2">
        <v>530</v>
      </c>
      <c r="Y33" s="2">
        <v>530</v>
      </c>
      <c r="Z33" s="2">
        <v>580</v>
      </c>
      <c r="AA33" s="2">
        <v>600</v>
      </c>
      <c r="AB33" s="2">
        <v>373</v>
      </c>
      <c r="AC33" s="2">
        <v>602</v>
      </c>
      <c r="AD33" s="2">
        <v>650</v>
      </c>
      <c r="AE33" s="2">
        <v>650</v>
      </c>
      <c r="AF33" s="2">
        <v>660</v>
      </c>
      <c r="AG33" s="2">
        <v>680</v>
      </c>
      <c r="AH33" s="2">
        <v>710</v>
      </c>
      <c r="AI33" s="2">
        <v>730</v>
      </c>
      <c r="AJ33" s="2">
        <v>731</v>
      </c>
      <c r="AK33" s="2">
        <v>740</v>
      </c>
      <c r="AL33" s="2">
        <v>740</v>
      </c>
      <c r="AM33" s="2">
        <v>740</v>
      </c>
      <c r="AN33" s="2">
        <v>740</v>
      </c>
      <c r="AO33" s="2">
        <v>740</v>
      </c>
      <c r="AP33" s="2">
        <v>743</v>
      </c>
      <c r="AQ33" s="2">
        <v>748</v>
      </c>
      <c r="AR33" s="2">
        <v>755</v>
      </c>
      <c r="AS33" s="2">
        <v>744</v>
      </c>
      <c r="AT33" s="2">
        <v>754</v>
      </c>
      <c r="AU33" s="2">
        <v>846</v>
      </c>
      <c r="AV33" s="462">
        <v>924</v>
      </c>
      <c r="AW33" s="77">
        <v>9.2198580503459998E-2</v>
      </c>
      <c r="AX33" s="77">
        <v>9.9350679665800006E-3</v>
      </c>
    </row>
    <row r="34" spans="1:50">
      <c r="A34" t="s">
        <v>95</v>
      </c>
      <c r="B34" s="2">
        <v>342</v>
      </c>
      <c r="C34" s="2">
        <v>360</v>
      </c>
      <c r="D34" s="2">
        <v>360</v>
      </c>
      <c r="E34" s="2">
        <v>440</v>
      </c>
      <c r="F34" s="2">
        <v>469</v>
      </c>
      <c r="G34" s="2">
        <v>469</v>
      </c>
      <c r="H34" s="2">
        <v>541</v>
      </c>
      <c r="I34" s="2">
        <v>523</v>
      </c>
      <c r="J34" s="2">
        <v>523</v>
      </c>
      <c r="K34" s="2">
        <v>523</v>
      </c>
      <c r="L34" s="2">
        <v>563</v>
      </c>
      <c r="M34" s="2">
        <v>577</v>
      </c>
      <c r="N34" s="2">
        <v>577</v>
      </c>
      <c r="O34" s="2">
        <v>572</v>
      </c>
      <c r="P34" s="2">
        <v>582</v>
      </c>
      <c r="Q34" s="2">
        <v>579</v>
      </c>
      <c r="R34" s="2">
        <v>554</v>
      </c>
      <c r="S34" s="2">
        <v>534</v>
      </c>
      <c r="T34" s="2">
        <v>534</v>
      </c>
      <c r="U34" s="2">
        <v>549</v>
      </c>
      <c r="V34" s="2">
        <v>644</v>
      </c>
      <c r="W34" s="2">
        <v>654</v>
      </c>
      <c r="X34" s="2">
        <v>689</v>
      </c>
      <c r="Y34" s="2">
        <v>844</v>
      </c>
      <c r="Z34" s="2">
        <v>844</v>
      </c>
      <c r="AA34" s="2">
        <v>570</v>
      </c>
      <c r="AB34" s="2">
        <v>140</v>
      </c>
      <c r="AC34" s="2">
        <v>380</v>
      </c>
      <c r="AD34" s="2">
        <v>464</v>
      </c>
      <c r="AE34" s="2">
        <v>764</v>
      </c>
      <c r="AF34" s="2">
        <v>824</v>
      </c>
      <c r="AG34" s="2">
        <v>854</v>
      </c>
      <c r="AH34" s="2">
        <v>906</v>
      </c>
      <c r="AI34" s="2">
        <v>921</v>
      </c>
      <c r="AJ34" s="2">
        <v>921</v>
      </c>
      <c r="AK34" s="2">
        <v>740</v>
      </c>
      <c r="AL34" s="2">
        <v>759</v>
      </c>
      <c r="AM34" s="2">
        <v>809</v>
      </c>
      <c r="AN34" s="2">
        <v>909</v>
      </c>
      <c r="AO34" s="2">
        <v>931</v>
      </c>
      <c r="AP34" s="2">
        <v>931</v>
      </c>
      <c r="AQ34" s="2">
        <v>931</v>
      </c>
      <c r="AR34" s="2">
        <v>931</v>
      </c>
      <c r="AS34" s="2">
        <v>931</v>
      </c>
      <c r="AT34" s="2">
        <v>931</v>
      </c>
      <c r="AU34" s="2">
        <v>931</v>
      </c>
      <c r="AV34" s="462">
        <v>931</v>
      </c>
      <c r="AW34" s="94" t="s">
        <v>184</v>
      </c>
      <c r="AX34" s="77">
        <v>1.001033373177E-2</v>
      </c>
    </row>
    <row r="35" spans="1:50">
      <c r="A35" t="s">
        <v>96</v>
      </c>
      <c r="B35" s="2">
        <v>303</v>
      </c>
      <c r="C35" s="2">
        <v>335</v>
      </c>
      <c r="D35" s="2">
        <v>335</v>
      </c>
      <c r="E35" s="2">
        <v>347</v>
      </c>
      <c r="F35" s="2">
        <v>347</v>
      </c>
      <c r="G35" s="2">
        <v>676</v>
      </c>
      <c r="H35" s="2">
        <v>676</v>
      </c>
      <c r="I35" s="2">
        <v>676</v>
      </c>
      <c r="J35" s="2">
        <v>676</v>
      </c>
      <c r="K35" s="2">
        <v>676</v>
      </c>
      <c r="L35" s="2">
        <v>703</v>
      </c>
      <c r="M35" s="2">
        <v>703</v>
      </c>
      <c r="N35" s="2">
        <v>703</v>
      </c>
      <c r="O35" s="2">
        <v>758</v>
      </c>
      <c r="P35" s="2">
        <v>758</v>
      </c>
      <c r="Q35" s="2">
        <v>700</v>
      </c>
      <c r="R35" s="2">
        <v>780</v>
      </c>
      <c r="S35" s="2">
        <v>820</v>
      </c>
      <c r="T35" s="2">
        <v>935</v>
      </c>
      <c r="U35" s="2">
        <v>1110</v>
      </c>
      <c r="V35" s="2">
        <v>1420</v>
      </c>
      <c r="W35" s="2">
        <v>1540</v>
      </c>
      <c r="X35" s="2">
        <v>1565</v>
      </c>
      <c r="Y35" s="2">
        <v>1565</v>
      </c>
      <c r="Z35" s="2">
        <v>1620</v>
      </c>
      <c r="AA35" s="2">
        <v>1885</v>
      </c>
      <c r="AB35" s="2">
        <v>1645</v>
      </c>
      <c r="AC35" s="2">
        <v>1660</v>
      </c>
      <c r="AD35" s="2">
        <v>1670</v>
      </c>
      <c r="AE35" s="2">
        <v>1683</v>
      </c>
      <c r="AF35" s="2">
        <v>1692</v>
      </c>
      <c r="AG35" s="2">
        <v>1699</v>
      </c>
      <c r="AH35" s="2">
        <v>1704</v>
      </c>
      <c r="AI35" s="2">
        <v>1762</v>
      </c>
      <c r="AJ35" s="2">
        <v>1823</v>
      </c>
      <c r="AK35" s="2">
        <v>1806</v>
      </c>
      <c r="AL35" s="2">
        <v>1806</v>
      </c>
      <c r="AM35" s="2">
        <v>1810</v>
      </c>
      <c r="AN35" s="2">
        <v>1890</v>
      </c>
      <c r="AO35" s="2">
        <v>2075</v>
      </c>
      <c r="AP35" s="2">
        <v>2100</v>
      </c>
      <c r="AQ35" s="2">
        <v>2100</v>
      </c>
      <c r="AR35" s="2">
        <v>2100</v>
      </c>
      <c r="AS35" s="2">
        <v>2100</v>
      </c>
      <c r="AT35" s="2">
        <v>2100</v>
      </c>
      <c r="AU35" s="2">
        <v>2100</v>
      </c>
      <c r="AV35" s="462">
        <v>2110</v>
      </c>
      <c r="AW35" s="77">
        <v>4.7619049437300004E-3</v>
      </c>
      <c r="AX35" s="77">
        <v>2.268722094595E-2</v>
      </c>
    </row>
    <row r="36" spans="1:50">
      <c r="A36" t="s">
        <v>144</v>
      </c>
      <c r="B36" s="9" t="s">
        <v>184</v>
      </c>
      <c r="C36" s="9" t="s">
        <v>184</v>
      </c>
      <c r="D36" s="9" t="s">
        <v>184</v>
      </c>
      <c r="E36" s="9" t="s">
        <v>184</v>
      </c>
      <c r="F36" s="9" t="s">
        <v>184</v>
      </c>
      <c r="G36" s="9" t="s">
        <v>184</v>
      </c>
      <c r="H36" s="9" t="s">
        <v>184</v>
      </c>
      <c r="I36" s="9" t="s">
        <v>184</v>
      </c>
      <c r="J36" s="9" t="s">
        <v>184</v>
      </c>
      <c r="K36" s="9" t="s">
        <v>184</v>
      </c>
      <c r="L36" s="9" t="s">
        <v>184</v>
      </c>
      <c r="M36" s="2">
        <v>15</v>
      </c>
      <c r="N36" s="2">
        <v>15</v>
      </c>
      <c r="O36" s="2">
        <v>15</v>
      </c>
      <c r="P36" s="2">
        <v>15</v>
      </c>
      <c r="Q36" s="2">
        <v>15</v>
      </c>
      <c r="R36" s="2">
        <v>75</v>
      </c>
      <c r="S36" s="2">
        <v>135</v>
      </c>
      <c r="T36" s="2">
        <v>154</v>
      </c>
      <c r="U36" s="2">
        <v>180</v>
      </c>
      <c r="V36" s="2">
        <v>180</v>
      </c>
      <c r="W36" s="2">
        <v>180</v>
      </c>
      <c r="X36" s="2">
        <v>180</v>
      </c>
      <c r="Y36" s="2">
        <v>180</v>
      </c>
      <c r="Z36" s="2">
        <v>180</v>
      </c>
      <c r="AA36" s="2">
        <v>185</v>
      </c>
      <c r="AB36" s="2">
        <v>192</v>
      </c>
      <c r="AC36" s="2">
        <v>202</v>
      </c>
      <c r="AD36" s="2">
        <v>215</v>
      </c>
      <c r="AE36" s="2">
        <v>220</v>
      </c>
      <c r="AF36" s="2">
        <v>220</v>
      </c>
      <c r="AG36" s="2">
        <v>250</v>
      </c>
      <c r="AH36" s="2">
        <v>298</v>
      </c>
      <c r="AI36" s="2">
        <v>235</v>
      </c>
      <c r="AJ36" s="2">
        <v>290</v>
      </c>
      <c r="AK36" s="2">
        <v>440</v>
      </c>
      <c r="AL36" s="2">
        <v>674</v>
      </c>
      <c r="AM36" s="2">
        <v>711</v>
      </c>
      <c r="AN36" s="2">
        <v>645</v>
      </c>
      <c r="AO36" s="2">
        <v>620</v>
      </c>
      <c r="AP36" s="2">
        <v>620</v>
      </c>
      <c r="AQ36" s="2">
        <v>620</v>
      </c>
      <c r="AR36" s="2">
        <v>625</v>
      </c>
      <c r="AS36" s="2">
        <v>673</v>
      </c>
      <c r="AT36" s="2">
        <v>673</v>
      </c>
      <c r="AU36" s="2">
        <v>673</v>
      </c>
      <c r="AV36" s="462">
        <v>673</v>
      </c>
      <c r="AW36" s="94" t="s">
        <v>184</v>
      </c>
      <c r="AX36" s="77">
        <v>7.2362562641500004E-3</v>
      </c>
    </row>
    <row r="37" spans="1:50">
      <c r="A37" t="s">
        <v>99</v>
      </c>
      <c r="B37" s="2">
        <v>510.85</v>
      </c>
      <c r="C37" s="2">
        <v>532.14999999999895</v>
      </c>
      <c r="D37" s="2">
        <v>544.25</v>
      </c>
      <c r="E37" s="2">
        <v>547.1</v>
      </c>
      <c r="F37" s="2">
        <v>575.85</v>
      </c>
      <c r="G37" s="2">
        <v>623.54999999999905</v>
      </c>
      <c r="H37" s="2">
        <v>622.6</v>
      </c>
      <c r="I37" s="2">
        <v>678</v>
      </c>
      <c r="J37" s="2">
        <v>744</v>
      </c>
      <c r="K37" s="2">
        <v>752</v>
      </c>
      <c r="L37" s="2">
        <v>799</v>
      </c>
      <c r="M37" s="2">
        <v>824</v>
      </c>
      <c r="N37" s="2">
        <v>789</v>
      </c>
      <c r="O37" s="2">
        <v>800</v>
      </c>
      <c r="P37" s="2">
        <v>804</v>
      </c>
      <c r="Q37" s="2">
        <v>852</v>
      </c>
      <c r="R37" s="2">
        <v>955</v>
      </c>
      <c r="S37" s="2">
        <v>977</v>
      </c>
      <c r="T37" s="2">
        <v>1083</v>
      </c>
      <c r="U37" s="2">
        <v>1086</v>
      </c>
      <c r="V37" s="2">
        <v>1116</v>
      </c>
      <c r="W37" s="2">
        <v>1187</v>
      </c>
      <c r="X37" s="2">
        <v>1202</v>
      </c>
      <c r="Y37" s="2">
        <v>1202</v>
      </c>
      <c r="Z37" s="2">
        <v>1175</v>
      </c>
      <c r="AA37" s="2">
        <v>1155</v>
      </c>
      <c r="AB37" s="2">
        <v>1168</v>
      </c>
      <c r="AC37" s="2">
        <v>1163</v>
      </c>
      <c r="AD37" s="2">
        <v>1146</v>
      </c>
      <c r="AE37" s="2">
        <v>1146</v>
      </c>
      <c r="AF37" s="2">
        <v>1150</v>
      </c>
      <c r="AG37" s="2">
        <v>1150</v>
      </c>
      <c r="AH37" s="2">
        <v>1150</v>
      </c>
      <c r="AI37" s="2">
        <v>1155</v>
      </c>
      <c r="AJ37" s="2">
        <v>1168</v>
      </c>
      <c r="AK37" s="2">
        <v>1168</v>
      </c>
      <c r="AL37" s="2">
        <v>1170</v>
      </c>
      <c r="AM37" s="2">
        <v>1248</v>
      </c>
      <c r="AN37" s="2">
        <v>1248</v>
      </c>
      <c r="AO37" s="2">
        <v>1248</v>
      </c>
      <c r="AP37" s="2">
        <v>1248</v>
      </c>
      <c r="AQ37" s="2">
        <v>1283</v>
      </c>
      <c r="AR37" s="2">
        <v>1341</v>
      </c>
      <c r="AS37" s="2">
        <v>1350</v>
      </c>
      <c r="AT37" s="2">
        <v>1501</v>
      </c>
      <c r="AU37" s="2">
        <v>1513</v>
      </c>
      <c r="AV37" s="462">
        <v>1513</v>
      </c>
      <c r="AW37" s="94" t="s">
        <v>184</v>
      </c>
      <c r="AX37" s="77">
        <v>1.6268135979770001E-2</v>
      </c>
    </row>
    <row r="38" spans="1:50">
      <c r="A38" s="201" t="s">
        <v>100</v>
      </c>
      <c r="B38" s="463">
        <v>1701.8499999999899</v>
      </c>
      <c r="C38" s="463">
        <v>1833.15</v>
      </c>
      <c r="D38" s="463">
        <v>1845.25</v>
      </c>
      <c r="E38" s="463">
        <v>2031.0999999999899</v>
      </c>
      <c r="F38" s="463">
        <v>2088.8499999999899</v>
      </c>
      <c r="G38" s="463">
        <v>2465.5500000000002</v>
      </c>
      <c r="H38" s="463">
        <v>2553.5999999999899</v>
      </c>
      <c r="I38" s="463">
        <v>2597</v>
      </c>
      <c r="J38" s="463">
        <v>2718</v>
      </c>
      <c r="K38" s="463">
        <v>2827</v>
      </c>
      <c r="L38" s="463">
        <v>3061</v>
      </c>
      <c r="M38" s="463">
        <v>3115</v>
      </c>
      <c r="N38" s="463">
        <v>3320</v>
      </c>
      <c r="O38" s="463">
        <v>3434</v>
      </c>
      <c r="P38" s="463">
        <v>3490</v>
      </c>
      <c r="Q38" s="463">
        <v>3528</v>
      </c>
      <c r="R38" s="463">
        <v>3182</v>
      </c>
      <c r="S38" s="463">
        <v>3256</v>
      </c>
      <c r="T38" s="463">
        <v>3680</v>
      </c>
      <c r="U38" s="463">
        <v>4055</v>
      </c>
      <c r="V38" s="463">
        <v>4565</v>
      </c>
      <c r="W38" s="463">
        <v>4774</v>
      </c>
      <c r="X38" s="463">
        <v>4881</v>
      </c>
      <c r="Y38" s="463">
        <v>5056</v>
      </c>
      <c r="Z38" s="463">
        <v>5224</v>
      </c>
      <c r="AA38" s="463">
        <v>5260</v>
      </c>
      <c r="AB38" s="463">
        <v>4498</v>
      </c>
      <c r="AC38" s="463">
        <v>5057</v>
      </c>
      <c r="AD38" s="463">
        <v>5290</v>
      </c>
      <c r="AE38" s="463">
        <v>5743</v>
      </c>
      <c r="AF38" s="463">
        <v>5836</v>
      </c>
      <c r="AG38" s="463">
        <v>5923</v>
      </c>
      <c r="AH38" s="463">
        <v>6113</v>
      </c>
      <c r="AI38" s="463">
        <v>6298</v>
      </c>
      <c r="AJ38" s="463">
        <v>6530</v>
      </c>
      <c r="AK38" s="463">
        <v>6491</v>
      </c>
      <c r="AL38" s="463">
        <v>6746</v>
      </c>
      <c r="AM38" s="463">
        <v>6915</v>
      </c>
      <c r="AN38" s="463">
        <v>7039</v>
      </c>
      <c r="AO38" s="463">
        <v>7256</v>
      </c>
      <c r="AP38" s="463">
        <v>7284</v>
      </c>
      <c r="AQ38" s="463">
        <v>7409</v>
      </c>
      <c r="AR38" s="463">
        <v>7524</v>
      </c>
      <c r="AS38" s="463">
        <v>7603</v>
      </c>
      <c r="AT38" s="463">
        <v>7819</v>
      </c>
      <c r="AU38" s="463">
        <v>7923</v>
      </c>
      <c r="AV38" s="463">
        <v>8011</v>
      </c>
      <c r="AW38" s="442">
        <v>1.1106903664770001E-2</v>
      </c>
      <c r="AX38" s="442">
        <v>8.6136177182199999E-2</v>
      </c>
    </row>
    <row r="39" spans="1:50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462"/>
      <c r="AW39" s="77"/>
      <c r="AX39" s="77"/>
    </row>
    <row r="40" spans="1:50">
      <c r="A40" s="201" t="s">
        <v>119</v>
      </c>
      <c r="B40" s="463">
        <v>560</v>
      </c>
      <c r="C40" s="463">
        <v>598</v>
      </c>
      <c r="D40" s="463">
        <v>646</v>
      </c>
      <c r="E40" s="463">
        <v>597</v>
      </c>
      <c r="F40" s="463">
        <v>549</v>
      </c>
      <c r="G40" s="463">
        <v>697</v>
      </c>
      <c r="H40" s="463">
        <v>806</v>
      </c>
      <c r="I40" s="463">
        <v>935</v>
      </c>
      <c r="J40" s="463">
        <v>1066</v>
      </c>
      <c r="K40" s="463">
        <v>1173</v>
      </c>
      <c r="L40" s="463">
        <v>1242</v>
      </c>
      <c r="M40" s="463">
        <v>1253</v>
      </c>
      <c r="N40" s="463">
        <v>1383</v>
      </c>
      <c r="O40" s="463">
        <v>1612</v>
      </c>
      <c r="P40" s="463">
        <v>1708</v>
      </c>
      <c r="Q40" s="463">
        <v>2102</v>
      </c>
      <c r="R40" s="463">
        <v>2324</v>
      </c>
      <c r="S40" s="463">
        <v>2409</v>
      </c>
      <c r="T40" s="463">
        <v>2359</v>
      </c>
      <c r="U40" s="463">
        <v>2304</v>
      </c>
      <c r="V40" s="463">
        <v>2532</v>
      </c>
      <c r="W40" s="463">
        <v>2578</v>
      </c>
      <c r="X40" s="463">
        <v>2627</v>
      </c>
      <c r="Y40" s="463">
        <v>2687</v>
      </c>
      <c r="Z40" s="463">
        <v>2734</v>
      </c>
      <c r="AA40" s="463">
        <v>2804</v>
      </c>
      <c r="AB40" s="463">
        <v>2794</v>
      </c>
      <c r="AC40" s="463">
        <v>2803</v>
      </c>
      <c r="AD40" s="463">
        <v>2903</v>
      </c>
      <c r="AE40" s="463">
        <v>2830</v>
      </c>
      <c r="AF40" s="463">
        <v>2900</v>
      </c>
      <c r="AG40" s="463">
        <v>2982</v>
      </c>
      <c r="AH40" s="463">
        <v>2913</v>
      </c>
      <c r="AI40" s="463">
        <v>2846</v>
      </c>
      <c r="AJ40" s="463">
        <v>2950</v>
      </c>
      <c r="AK40" s="463">
        <v>2897</v>
      </c>
      <c r="AL40" s="463">
        <v>3164</v>
      </c>
      <c r="AM40" s="463">
        <v>3228</v>
      </c>
      <c r="AN40" s="463">
        <v>3177</v>
      </c>
      <c r="AO40" s="463">
        <v>3116</v>
      </c>
      <c r="AP40" s="463">
        <v>3224</v>
      </c>
      <c r="AQ40" s="463">
        <v>3049</v>
      </c>
      <c r="AR40" s="463">
        <v>3037</v>
      </c>
      <c r="AS40" s="463">
        <v>3151</v>
      </c>
      <c r="AT40" s="463">
        <v>3012</v>
      </c>
      <c r="AU40" s="463">
        <v>3192</v>
      </c>
      <c r="AV40" s="463">
        <v>3317</v>
      </c>
      <c r="AW40" s="442">
        <v>3.9160400629039999E-2</v>
      </c>
      <c r="AX40" s="442">
        <v>3.5665173083540003E-2</v>
      </c>
    </row>
    <row r="41" spans="1:50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462"/>
      <c r="AW41" s="77"/>
      <c r="AX41" s="77"/>
    </row>
    <row r="42" spans="1:50">
      <c r="A42" t="s">
        <v>126</v>
      </c>
      <c r="B42" s="2">
        <v>462</v>
      </c>
      <c r="C42" s="2">
        <v>455</v>
      </c>
      <c r="D42" s="2">
        <v>496</v>
      </c>
      <c r="E42" s="2">
        <v>543</v>
      </c>
      <c r="F42" s="2">
        <v>554</v>
      </c>
      <c r="G42" s="2">
        <v>603</v>
      </c>
      <c r="H42" s="2">
        <v>624</v>
      </c>
      <c r="I42" s="2">
        <v>640</v>
      </c>
      <c r="J42" s="2">
        <v>686</v>
      </c>
      <c r="K42" s="2">
        <v>689</v>
      </c>
      <c r="L42" s="2">
        <v>702</v>
      </c>
      <c r="M42" s="2">
        <v>691</v>
      </c>
      <c r="N42" s="2">
        <v>715</v>
      </c>
      <c r="O42" s="2">
        <v>715</v>
      </c>
      <c r="P42" s="2">
        <v>730</v>
      </c>
      <c r="Q42" s="2">
        <v>723</v>
      </c>
      <c r="R42" s="2">
        <v>725</v>
      </c>
      <c r="S42" s="2">
        <v>725</v>
      </c>
      <c r="T42" s="2">
        <v>725</v>
      </c>
      <c r="U42" s="2">
        <v>723</v>
      </c>
      <c r="V42" s="2">
        <v>670</v>
      </c>
      <c r="W42" s="2">
        <v>659</v>
      </c>
      <c r="X42" s="2">
        <v>647</v>
      </c>
      <c r="Y42" s="2">
        <v>660</v>
      </c>
      <c r="Z42" s="2">
        <v>662</v>
      </c>
      <c r="AA42" s="2">
        <v>662</v>
      </c>
      <c r="AB42" s="2">
        <v>677</v>
      </c>
      <c r="AC42" s="2">
        <v>694</v>
      </c>
      <c r="AD42" s="2">
        <v>703</v>
      </c>
      <c r="AE42" s="2">
        <v>708</v>
      </c>
      <c r="AF42" s="2">
        <v>730</v>
      </c>
      <c r="AG42" s="2">
        <v>751</v>
      </c>
      <c r="AH42" s="2">
        <v>793</v>
      </c>
      <c r="AI42" s="2">
        <v>810</v>
      </c>
      <c r="AJ42" s="2">
        <v>828</v>
      </c>
      <c r="AK42" s="2">
        <v>828</v>
      </c>
      <c r="AL42" s="2">
        <v>815</v>
      </c>
      <c r="AM42" s="2">
        <v>829</v>
      </c>
      <c r="AN42" s="2">
        <v>756</v>
      </c>
      <c r="AO42" s="2">
        <v>763</v>
      </c>
      <c r="AP42" s="2">
        <v>711</v>
      </c>
      <c r="AQ42" s="2">
        <v>693.79999999999905</v>
      </c>
      <c r="AR42" s="2">
        <v>732.89999999999895</v>
      </c>
      <c r="AS42" s="2">
        <v>733.89999999999895</v>
      </c>
      <c r="AT42" s="2">
        <v>733.89999999999895</v>
      </c>
      <c r="AU42" s="2">
        <v>739.6</v>
      </c>
      <c r="AV42" s="462">
        <v>742.39999999999895</v>
      </c>
      <c r="AW42" s="77">
        <v>3.78583022393E-3</v>
      </c>
      <c r="AX42" s="77">
        <v>7.9824617132500005E-3</v>
      </c>
    </row>
    <row r="43" spans="1:50">
      <c r="A43" t="s">
        <v>74</v>
      </c>
      <c r="B43" s="2">
        <v>221</v>
      </c>
      <c r="C43" s="2">
        <v>291</v>
      </c>
      <c r="D43" s="2">
        <v>291</v>
      </c>
      <c r="E43" s="2">
        <v>423</v>
      </c>
      <c r="F43" s="2">
        <v>494</v>
      </c>
      <c r="G43" s="2">
        <v>554</v>
      </c>
      <c r="H43" s="2">
        <v>703</v>
      </c>
      <c r="I43" s="2">
        <v>801</v>
      </c>
      <c r="J43" s="2">
        <v>934</v>
      </c>
      <c r="K43" s="2">
        <v>1125</v>
      </c>
      <c r="L43" s="2">
        <v>1215</v>
      </c>
      <c r="M43" s="2">
        <v>1442</v>
      </c>
      <c r="N43" s="2">
        <v>1607</v>
      </c>
      <c r="O43" s="2">
        <v>1578</v>
      </c>
      <c r="P43" s="2">
        <v>1600</v>
      </c>
      <c r="Q43" s="2">
        <v>1805</v>
      </c>
      <c r="R43" s="2">
        <v>1810</v>
      </c>
      <c r="S43" s="2">
        <v>2000</v>
      </c>
      <c r="T43" s="2">
        <v>2048</v>
      </c>
      <c r="U43" s="2">
        <v>2053</v>
      </c>
      <c r="V43" s="2">
        <v>2149</v>
      </c>
      <c r="W43" s="2">
        <v>2169</v>
      </c>
      <c r="X43" s="2">
        <v>2229</v>
      </c>
      <c r="Y43" s="2">
        <v>2343</v>
      </c>
      <c r="Z43" s="2">
        <v>2470</v>
      </c>
      <c r="AA43" s="2">
        <v>2892</v>
      </c>
      <c r="AB43" s="2">
        <v>2892</v>
      </c>
      <c r="AC43" s="2">
        <v>3044</v>
      </c>
      <c r="AD43" s="2">
        <v>3334</v>
      </c>
      <c r="AE43" s="2">
        <v>3567</v>
      </c>
      <c r="AF43" s="2">
        <v>4014</v>
      </c>
      <c r="AG43" s="2">
        <v>4226</v>
      </c>
      <c r="AH43" s="2">
        <v>4559</v>
      </c>
      <c r="AI43" s="2">
        <v>4592</v>
      </c>
      <c r="AJ43" s="2">
        <v>5401</v>
      </c>
      <c r="AK43" s="2">
        <v>5407</v>
      </c>
      <c r="AL43" s="2">
        <v>5643</v>
      </c>
      <c r="AM43" s="2">
        <v>5932.8015890410898</v>
      </c>
      <c r="AN43" s="2">
        <v>6294.8031780821902</v>
      </c>
      <c r="AO43" s="2">
        <v>6602.8037534246496</v>
      </c>
      <c r="AP43" s="2">
        <v>7164.8038904109499</v>
      </c>
      <c r="AQ43" s="2">
        <v>7864.7887671232802</v>
      </c>
      <c r="AR43" s="2">
        <v>8398.7943287671205</v>
      </c>
      <c r="AS43" s="2">
        <v>8721.7963013698609</v>
      </c>
      <c r="AT43" s="2">
        <v>9478.7945205479391</v>
      </c>
      <c r="AU43" s="2">
        <v>10302.1643835616</v>
      </c>
      <c r="AV43" s="462">
        <v>10834.3424657534</v>
      </c>
      <c r="AW43" s="77">
        <v>5.1656920462850003E-2</v>
      </c>
      <c r="AX43" s="77">
        <v>0.11649342626332999</v>
      </c>
    </row>
    <row r="44" spans="1:50">
      <c r="A44" t="s">
        <v>121</v>
      </c>
      <c r="B44" s="2">
        <v>231</v>
      </c>
      <c r="C44" s="2">
        <v>329</v>
      </c>
      <c r="D44" s="2">
        <v>320.14999999999901</v>
      </c>
      <c r="E44" s="2">
        <v>366.69999999999902</v>
      </c>
      <c r="F44" s="2">
        <v>423.69999999999902</v>
      </c>
      <c r="G44" s="2">
        <v>411.63499999999902</v>
      </c>
      <c r="H44" s="2">
        <v>415.14999999999901</v>
      </c>
      <c r="I44" s="2">
        <v>489</v>
      </c>
      <c r="J44" s="2">
        <v>499</v>
      </c>
      <c r="K44" s="2">
        <v>555</v>
      </c>
      <c r="L44" s="2">
        <v>564</v>
      </c>
      <c r="M44" s="2">
        <v>568</v>
      </c>
      <c r="N44" s="2">
        <v>564</v>
      </c>
      <c r="O44" s="2">
        <v>626</v>
      </c>
      <c r="P44" s="2">
        <v>557</v>
      </c>
      <c r="Q44" s="2">
        <v>557</v>
      </c>
      <c r="R44" s="2">
        <v>557</v>
      </c>
      <c r="S44" s="2">
        <v>753</v>
      </c>
      <c r="T44" s="2">
        <v>779</v>
      </c>
      <c r="U44" s="2">
        <v>705</v>
      </c>
      <c r="V44" s="2">
        <v>867</v>
      </c>
      <c r="W44" s="2">
        <v>991</v>
      </c>
      <c r="X44" s="2">
        <v>1059</v>
      </c>
      <c r="Y44" s="2">
        <v>1051</v>
      </c>
      <c r="Z44" s="2">
        <v>1080</v>
      </c>
      <c r="AA44" s="2">
        <v>1122</v>
      </c>
      <c r="AB44" s="2">
        <v>1122</v>
      </c>
      <c r="AC44" s="2">
        <v>1041</v>
      </c>
      <c r="AD44" s="2">
        <v>1069</v>
      </c>
      <c r="AE44" s="2">
        <v>1072</v>
      </c>
      <c r="AF44" s="2">
        <v>1133</v>
      </c>
      <c r="AG44" s="2">
        <v>1210</v>
      </c>
      <c r="AH44" s="2">
        <v>1236</v>
      </c>
      <c r="AI44" s="2">
        <v>1356</v>
      </c>
      <c r="AJ44" s="2">
        <v>2190</v>
      </c>
      <c r="AK44" s="2">
        <v>2219</v>
      </c>
      <c r="AL44" s="2">
        <v>2261</v>
      </c>
      <c r="AM44" s="2">
        <v>2303.0387064383499</v>
      </c>
      <c r="AN44" s="2">
        <v>2292.87129356164</v>
      </c>
      <c r="AO44" s="2">
        <v>2558.4064477260199</v>
      </c>
      <c r="AP44" s="2">
        <v>2558.4064477260199</v>
      </c>
      <c r="AQ44" s="2">
        <v>2871.7048458356098</v>
      </c>
      <c r="AR44" s="2">
        <v>2983.3099999999899</v>
      </c>
      <c r="AS44" s="2">
        <v>2992.0587064383499</v>
      </c>
      <c r="AT44" s="2">
        <v>3574.4423684931498</v>
      </c>
      <c r="AU44" s="2">
        <v>3703.30838739726</v>
      </c>
      <c r="AV44" s="462">
        <v>3804.03678751506</v>
      </c>
      <c r="AW44" s="77">
        <v>2.719957195222E-2</v>
      </c>
      <c r="AX44" s="77">
        <v>4.0901906788349998E-2</v>
      </c>
    </row>
    <row r="45" spans="1:50">
      <c r="A45" t="s">
        <v>127</v>
      </c>
      <c r="B45" s="2">
        <v>237</v>
      </c>
      <c r="C45" s="2">
        <v>241</v>
      </c>
      <c r="D45" s="2">
        <v>251</v>
      </c>
      <c r="E45" s="2">
        <v>251</v>
      </c>
      <c r="F45" s="2">
        <v>256</v>
      </c>
      <c r="G45" s="2">
        <v>284</v>
      </c>
      <c r="H45" s="2">
        <v>361</v>
      </c>
      <c r="I45" s="2">
        <v>361</v>
      </c>
      <c r="J45" s="2">
        <v>361</v>
      </c>
      <c r="K45" s="2">
        <v>361</v>
      </c>
      <c r="L45" s="2">
        <v>361</v>
      </c>
      <c r="M45" s="2">
        <v>473</v>
      </c>
      <c r="N45" s="2">
        <v>473</v>
      </c>
      <c r="O45" s="2">
        <v>503</v>
      </c>
      <c r="P45" s="2">
        <v>503</v>
      </c>
      <c r="Q45" s="2">
        <v>449</v>
      </c>
      <c r="R45" s="2">
        <v>447</v>
      </c>
      <c r="S45" s="2">
        <v>447</v>
      </c>
      <c r="T45" s="2">
        <v>447</v>
      </c>
      <c r="U45" s="2">
        <v>747</v>
      </c>
      <c r="V45" s="2">
        <v>867</v>
      </c>
      <c r="W45" s="2">
        <v>867</v>
      </c>
      <c r="X45" s="2">
        <v>867</v>
      </c>
      <c r="Y45" s="2">
        <v>867</v>
      </c>
      <c r="Z45" s="2">
        <v>866</v>
      </c>
      <c r="AA45" s="2">
        <v>866</v>
      </c>
      <c r="AB45" s="2">
        <v>866</v>
      </c>
      <c r="AC45" s="2">
        <v>866</v>
      </c>
      <c r="AD45" s="2">
        <v>866</v>
      </c>
      <c r="AE45" s="2">
        <v>931</v>
      </c>
      <c r="AF45" s="2">
        <v>991</v>
      </c>
      <c r="AG45" s="2">
        <v>991</v>
      </c>
      <c r="AH45" s="2">
        <v>1016</v>
      </c>
      <c r="AI45" s="2">
        <v>1096</v>
      </c>
      <c r="AJ45" s="2">
        <v>1119</v>
      </c>
      <c r="AK45" s="2">
        <v>1127</v>
      </c>
      <c r="AL45" s="2">
        <v>1127</v>
      </c>
      <c r="AM45" s="2">
        <v>1092</v>
      </c>
      <c r="AN45" s="2">
        <v>1057</v>
      </c>
      <c r="AO45" s="2">
        <v>1057</v>
      </c>
      <c r="AP45" s="2">
        <v>1057</v>
      </c>
      <c r="AQ45" s="2">
        <v>1127</v>
      </c>
      <c r="AR45" s="2">
        <v>1150</v>
      </c>
      <c r="AS45" s="2">
        <v>1052</v>
      </c>
      <c r="AT45" s="2">
        <v>1085</v>
      </c>
      <c r="AU45" s="2">
        <v>1139</v>
      </c>
      <c r="AV45" s="462">
        <v>1141</v>
      </c>
      <c r="AW45" s="77">
        <v>1.7559262923899999E-3</v>
      </c>
      <c r="AX45" s="77">
        <v>1.2268302962180001E-2</v>
      </c>
    </row>
    <row r="46" spans="1:50">
      <c r="A46" t="s">
        <v>214</v>
      </c>
      <c r="B46" s="2">
        <v>1917</v>
      </c>
      <c r="C46" s="2">
        <v>2102</v>
      </c>
      <c r="D46" s="2">
        <v>2214</v>
      </c>
      <c r="E46" s="2">
        <v>2613</v>
      </c>
      <c r="F46" s="2">
        <v>3029</v>
      </c>
      <c r="G46" s="2">
        <v>3504</v>
      </c>
      <c r="H46" s="2">
        <v>3904</v>
      </c>
      <c r="I46" s="2">
        <v>4635</v>
      </c>
      <c r="J46" s="2">
        <v>5140</v>
      </c>
      <c r="K46" s="2">
        <v>5377</v>
      </c>
      <c r="L46" s="2">
        <v>5567</v>
      </c>
      <c r="M46" s="2">
        <v>5643</v>
      </c>
      <c r="N46" s="2">
        <v>5643</v>
      </c>
      <c r="O46" s="2">
        <v>5643</v>
      </c>
      <c r="P46" s="2">
        <v>5643</v>
      </c>
      <c r="Q46" s="2">
        <v>5643</v>
      </c>
      <c r="R46" s="2">
        <v>5643</v>
      </c>
      <c r="S46" s="2">
        <v>5643</v>
      </c>
      <c r="T46" s="2">
        <v>4724</v>
      </c>
      <c r="U46" s="2">
        <v>4724</v>
      </c>
      <c r="V46" s="2">
        <v>4724</v>
      </c>
      <c r="W46" s="2">
        <v>4619</v>
      </c>
      <c r="X46" s="2">
        <v>4461</v>
      </c>
      <c r="Y46" s="2">
        <v>4324</v>
      </c>
      <c r="Z46" s="2">
        <v>4324</v>
      </c>
      <c r="AA46" s="2">
        <v>4324</v>
      </c>
      <c r="AB46" s="2">
        <v>4505</v>
      </c>
      <c r="AC46" s="2">
        <v>4636</v>
      </c>
      <c r="AD46" s="2">
        <v>4802</v>
      </c>
      <c r="AE46" s="2">
        <v>4862</v>
      </c>
      <c r="AF46" s="2">
        <v>5006</v>
      </c>
      <c r="AG46" s="2">
        <v>5006</v>
      </c>
      <c r="AH46" s="2">
        <v>5056</v>
      </c>
      <c r="AI46" s="2">
        <v>5144</v>
      </c>
      <c r="AJ46" s="2">
        <v>5087</v>
      </c>
      <c r="AK46" s="2">
        <v>5010</v>
      </c>
      <c r="AL46" s="2">
        <v>4704.9794999999904</v>
      </c>
      <c r="AM46" s="2">
        <v>4727.7794999999896</v>
      </c>
      <c r="AN46" s="2">
        <v>4645.12949999999</v>
      </c>
      <c r="AO46" s="2">
        <v>4531.12949999999</v>
      </c>
      <c r="AP46" s="2">
        <v>4531.12949999999</v>
      </c>
      <c r="AQ46" s="2">
        <v>4588.4277999999904</v>
      </c>
      <c r="AR46" s="2">
        <v>4650.1777999999904</v>
      </c>
      <c r="AS46" s="2">
        <v>4650.1777999999904</v>
      </c>
      <c r="AT46" s="2">
        <v>4629.7528000000002</v>
      </c>
      <c r="AU46" s="2">
        <v>4290.6027999999897</v>
      </c>
      <c r="AV46" s="462">
        <v>4274.2627999999904</v>
      </c>
      <c r="AW46" s="77">
        <v>-3.8083225954299998E-3</v>
      </c>
      <c r="AX46" s="77">
        <v>4.5957889407870003E-2</v>
      </c>
    </row>
    <row r="47" spans="1:50">
      <c r="A47" t="s">
        <v>218</v>
      </c>
      <c r="B47" s="2">
        <v>50</v>
      </c>
      <c r="C47" s="2">
        <v>79</v>
      </c>
      <c r="D47" s="2">
        <v>162</v>
      </c>
      <c r="E47" s="2">
        <v>170</v>
      </c>
      <c r="F47" s="2">
        <v>180</v>
      </c>
      <c r="G47" s="2">
        <v>288</v>
      </c>
      <c r="H47" s="2">
        <v>303</v>
      </c>
      <c r="I47" s="2">
        <v>490</v>
      </c>
      <c r="J47" s="2">
        <v>700</v>
      </c>
      <c r="K47" s="2">
        <v>956</v>
      </c>
      <c r="L47" s="2">
        <v>923</v>
      </c>
      <c r="M47" s="2">
        <v>918</v>
      </c>
      <c r="N47" s="2">
        <v>918</v>
      </c>
      <c r="O47" s="2">
        <v>918</v>
      </c>
      <c r="P47" s="2">
        <v>921</v>
      </c>
      <c r="Q47" s="2">
        <v>1069</v>
      </c>
      <c r="R47" s="2">
        <v>1083</v>
      </c>
      <c r="S47" s="2">
        <v>1103</v>
      </c>
      <c r="T47" s="2">
        <v>1108</v>
      </c>
      <c r="U47" s="2">
        <v>1079</v>
      </c>
      <c r="V47" s="2">
        <v>968</v>
      </c>
      <c r="W47" s="2">
        <v>961</v>
      </c>
      <c r="X47" s="2">
        <v>858</v>
      </c>
      <c r="Y47" s="2">
        <v>932</v>
      </c>
      <c r="Z47" s="2">
        <v>1017</v>
      </c>
      <c r="AA47" s="2">
        <v>1060</v>
      </c>
      <c r="AB47" s="2">
        <v>1085</v>
      </c>
      <c r="AC47" s="2">
        <v>1115</v>
      </c>
      <c r="AD47" s="2">
        <v>1160</v>
      </c>
      <c r="AE47" s="2">
        <v>1158</v>
      </c>
      <c r="AF47" s="2">
        <v>1273</v>
      </c>
      <c r="AG47" s="2">
        <v>1245</v>
      </c>
      <c r="AH47" s="2">
        <v>1246</v>
      </c>
      <c r="AI47" s="2">
        <v>1246</v>
      </c>
      <c r="AJ47" s="2">
        <v>1246</v>
      </c>
      <c r="AK47" s="2">
        <v>1255</v>
      </c>
      <c r="AL47" s="2">
        <v>1255</v>
      </c>
      <c r="AM47" s="2">
        <v>1255</v>
      </c>
      <c r="AN47" s="2">
        <v>1255</v>
      </c>
      <c r="AO47" s="2">
        <v>1255</v>
      </c>
      <c r="AP47" s="2">
        <v>1255</v>
      </c>
      <c r="AQ47" s="2">
        <v>1255</v>
      </c>
      <c r="AR47" s="2">
        <v>1255</v>
      </c>
      <c r="AS47" s="2">
        <v>1385</v>
      </c>
      <c r="AT47" s="2">
        <v>1385</v>
      </c>
      <c r="AU47" s="2">
        <v>1385</v>
      </c>
      <c r="AV47" s="462">
        <v>1395</v>
      </c>
      <c r="AW47" s="77">
        <v>7.2202165611100003E-3</v>
      </c>
      <c r="AX47" s="77">
        <v>1.499937195331E-2</v>
      </c>
    </row>
    <row r="48" spans="1:50">
      <c r="A48" t="s">
        <v>219</v>
      </c>
      <c r="B48" s="2">
        <v>33</v>
      </c>
      <c r="C48" s="2">
        <v>38</v>
      </c>
      <c r="D48" s="2">
        <v>57</v>
      </c>
      <c r="E48" s="2">
        <v>114</v>
      </c>
      <c r="F48" s="2">
        <v>171</v>
      </c>
      <c r="G48" s="2">
        <v>209</v>
      </c>
      <c r="H48" s="2">
        <v>257</v>
      </c>
      <c r="I48" s="2">
        <v>380</v>
      </c>
      <c r="J48" s="2">
        <v>380</v>
      </c>
      <c r="K48" s="2">
        <v>418</v>
      </c>
      <c r="L48" s="2">
        <v>418</v>
      </c>
      <c r="M48" s="2">
        <v>418</v>
      </c>
      <c r="N48" s="2">
        <v>380</v>
      </c>
      <c r="O48" s="2">
        <v>551</v>
      </c>
      <c r="P48" s="2">
        <v>551</v>
      </c>
      <c r="Q48" s="2">
        <v>608</v>
      </c>
      <c r="R48" s="2">
        <v>751</v>
      </c>
      <c r="S48" s="2">
        <v>751</v>
      </c>
      <c r="T48" s="2">
        <v>751</v>
      </c>
      <c r="U48" s="2">
        <v>751</v>
      </c>
      <c r="V48" s="2">
        <v>751</v>
      </c>
      <c r="W48" s="2">
        <v>751</v>
      </c>
      <c r="X48" s="2">
        <v>751</v>
      </c>
      <c r="Y48" s="2">
        <v>798</v>
      </c>
      <c r="Z48" s="2">
        <v>798</v>
      </c>
      <c r="AA48" s="2">
        <v>798</v>
      </c>
      <c r="AB48" s="2">
        <v>984</v>
      </c>
      <c r="AC48" s="2">
        <v>1370</v>
      </c>
      <c r="AD48" s="2">
        <v>1591</v>
      </c>
      <c r="AE48" s="2">
        <v>1615</v>
      </c>
      <c r="AF48" s="2">
        <v>1727</v>
      </c>
      <c r="AG48" s="2">
        <v>1917</v>
      </c>
      <c r="AH48" s="2">
        <v>2598</v>
      </c>
      <c r="AI48" s="2">
        <v>2598</v>
      </c>
      <c r="AJ48" s="2">
        <v>2598</v>
      </c>
      <c r="AK48" s="2">
        <v>2598</v>
      </c>
      <c r="AL48" s="2">
        <v>2598</v>
      </c>
      <c r="AM48" s="2">
        <v>2598</v>
      </c>
      <c r="AN48" s="2">
        <v>2598</v>
      </c>
      <c r="AO48" s="2">
        <v>2598</v>
      </c>
      <c r="AP48" s="2">
        <v>2598.25</v>
      </c>
      <c r="AQ48" s="2">
        <v>2633.4</v>
      </c>
      <c r="AR48" s="2">
        <v>2671.4</v>
      </c>
      <c r="AS48" s="2">
        <v>2712.25</v>
      </c>
      <c r="AT48" s="2">
        <v>2712.25</v>
      </c>
      <c r="AU48" s="2">
        <v>2712.25</v>
      </c>
      <c r="AV48" s="462">
        <v>2782.5499999999902</v>
      </c>
      <c r="AW48" s="77">
        <v>2.591943927109E-2</v>
      </c>
      <c r="AX48" s="77">
        <v>2.9918638989330001E-2</v>
      </c>
    </row>
    <row r="49" spans="1:50">
      <c r="A49" t="s">
        <v>220</v>
      </c>
      <c r="B49" s="2">
        <v>46</v>
      </c>
      <c r="C49" s="2">
        <v>50</v>
      </c>
      <c r="D49" s="2">
        <v>50</v>
      </c>
      <c r="E49" s="2">
        <v>103</v>
      </c>
      <c r="F49" s="2">
        <v>103</v>
      </c>
      <c r="G49" s="2">
        <v>103</v>
      </c>
      <c r="H49" s="2">
        <v>122</v>
      </c>
      <c r="I49" s="2">
        <v>193</v>
      </c>
      <c r="J49" s="2">
        <v>193</v>
      </c>
      <c r="K49" s="2">
        <v>288</v>
      </c>
      <c r="L49" s="2">
        <v>274</v>
      </c>
      <c r="M49" s="2">
        <v>369</v>
      </c>
      <c r="N49" s="2">
        <v>464</v>
      </c>
      <c r="O49" s="2">
        <v>447</v>
      </c>
      <c r="P49" s="2">
        <v>447</v>
      </c>
      <c r="Q49" s="2">
        <v>542</v>
      </c>
      <c r="R49" s="2">
        <v>542</v>
      </c>
      <c r="S49" s="2">
        <v>542</v>
      </c>
      <c r="T49" s="2">
        <v>542</v>
      </c>
      <c r="U49" s="2">
        <v>542</v>
      </c>
      <c r="V49" s="2">
        <v>570</v>
      </c>
      <c r="W49" s="2">
        <v>570</v>
      </c>
      <c r="X49" s="2">
        <v>570</v>
      </c>
      <c r="Y49" s="2">
        <v>570</v>
      </c>
      <c r="Z49" s="2">
        <v>570</v>
      </c>
      <c r="AA49" s="2">
        <v>570</v>
      </c>
      <c r="AB49" s="2">
        <v>570</v>
      </c>
      <c r="AC49" s="2">
        <v>570</v>
      </c>
      <c r="AD49" s="2">
        <v>570</v>
      </c>
      <c r="AE49" s="2">
        <v>570</v>
      </c>
      <c r="AF49" s="2">
        <v>732</v>
      </c>
      <c r="AG49" s="2">
        <v>732</v>
      </c>
      <c r="AH49" s="2">
        <v>732</v>
      </c>
      <c r="AI49" s="2">
        <v>732</v>
      </c>
      <c r="AJ49" s="2">
        <v>732</v>
      </c>
      <c r="AK49" s="2">
        <v>732</v>
      </c>
      <c r="AL49" s="2">
        <v>874</v>
      </c>
      <c r="AM49" s="2">
        <v>1159</v>
      </c>
      <c r="AN49" s="2">
        <v>1159</v>
      </c>
      <c r="AO49" s="2">
        <v>1159</v>
      </c>
      <c r="AP49" s="2">
        <v>1159</v>
      </c>
      <c r="AQ49" s="2">
        <v>1140</v>
      </c>
      <c r="AR49" s="2">
        <v>1197</v>
      </c>
      <c r="AS49" s="2">
        <v>1197</v>
      </c>
      <c r="AT49" s="2">
        <v>1197</v>
      </c>
      <c r="AU49" s="2">
        <v>1197</v>
      </c>
      <c r="AV49" s="462">
        <v>1197</v>
      </c>
      <c r="AW49" s="94" t="s">
        <v>184</v>
      </c>
      <c r="AX49" s="77">
        <v>1.2870429083699999E-2</v>
      </c>
    </row>
    <row r="50" spans="1:50">
      <c r="A50" t="s">
        <v>123</v>
      </c>
      <c r="B50" s="2">
        <v>45</v>
      </c>
      <c r="C50" s="2">
        <v>45</v>
      </c>
      <c r="D50" s="2">
        <v>45</v>
      </c>
      <c r="E50" s="2">
        <v>45</v>
      </c>
      <c r="F50" s="2">
        <v>63</v>
      </c>
      <c r="G50" s="2">
        <v>122</v>
      </c>
      <c r="H50" s="2">
        <v>122</v>
      </c>
      <c r="I50" s="2">
        <v>153</v>
      </c>
      <c r="J50" s="2">
        <v>153</v>
      </c>
      <c r="K50" s="2">
        <v>153</v>
      </c>
      <c r="L50" s="2">
        <v>153</v>
      </c>
      <c r="M50" s="2">
        <v>153</v>
      </c>
      <c r="N50" s="2">
        <v>153</v>
      </c>
      <c r="O50" s="2">
        <v>153</v>
      </c>
      <c r="P50" s="2">
        <v>158</v>
      </c>
      <c r="Q50" s="2">
        <v>163</v>
      </c>
      <c r="R50" s="2">
        <v>163</v>
      </c>
      <c r="S50" s="2">
        <v>163</v>
      </c>
      <c r="T50" s="2">
        <v>163</v>
      </c>
      <c r="U50" s="2">
        <v>163</v>
      </c>
      <c r="V50" s="2">
        <v>181</v>
      </c>
      <c r="W50" s="2">
        <v>181</v>
      </c>
      <c r="X50" s="2">
        <v>181</v>
      </c>
      <c r="Y50" s="2">
        <v>181</v>
      </c>
      <c r="Z50" s="2">
        <v>222.28</v>
      </c>
      <c r="AA50" s="2">
        <v>222.28</v>
      </c>
      <c r="AB50" s="2">
        <v>222.28</v>
      </c>
      <c r="AC50" s="2">
        <v>409.69999999999902</v>
      </c>
      <c r="AD50" s="2">
        <v>449.89999999999901</v>
      </c>
      <c r="AE50" s="2">
        <v>476.69999999999902</v>
      </c>
      <c r="AF50" s="2">
        <v>476.69999999999902</v>
      </c>
      <c r="AG50" s="2">
        <v>817.5</v>
      </c>
      <c r="AH50" s="2">
        <v>866.5</v>
      </c>
      <c r="AI50" s="2">
        <v>883.5</v>
      </c>
      <c r="AJ50" s="2">
        <v>898.5</v>
      </c>
      <c r="AK50" s="2">
        <v>898.5</v>
      </c>
      <c r="AL50" s="2">
        <v>1063.5</v>
      </c>
      <c r="AM50" s="2">
        <v>1067.5</v>
      </c>
      <c r="AN50" s="2">
        <v>1067.5</v>
      </c>
      <c r="AO50" s="2">
        <v>1067.5</v>
      </c>
      <c r="AP50" s="2">
        <v>1077.5</v>
      </c>
      <c r="AQ50" s="2">
        <v>1124.5</v>
      </c>
      <c r="AR50" s="2">
        <v>1124.5</v>
      </c>
      <c r="AS50" s="2">
        <v>1219.5</v>
      </c>
      <c r="AT50" s="2">
        <v>1284.5</v>
      </c>
      <c r="AU50" s="2">
        <v>1297.5</v>
      </c>
      <c r="AV50" s="462">
        <v>1297.5</v>
      </c>
      <c r="AW50" s="94" t="s">
        <v>184</v>
      </c>
      <c r="AX50" s="77">
        <v>1.3951028697189999E-2</v>
      </c>
    </row>
    <row r="51" spans="1:50">
      <c r="A51" t="s">
        <v>75</v>
      </c>
      <c r="B51" s="2">
        <v>357.69999999999902</v>
      </c>
      <c r="C51" s="2">
        <v>379.69999999999902</v>
      </c>
      <c r="D51" s="2">
        <v>442.69999999999902</v>
      </c>
      <c r="E51" s="2">
        <v>454.69999999999902</v>
      </c>
      <c r="F51" s="2">
        <v>504.69999999999902</v>
      </c>
      <c r="G51" s="2">
        <v>509.69999999999902</v>
      </c>
      <c r="H51" s="2">
        <v>516.70000000000005</v>
      </c>
      <c r="I51" s="2">
        <v>645</v>
      </c>
      <c r="J51" s="2">
        <v>645</v>
      </c>
      <c r="K51" s="2">
        <v>706</v>
      </c>
      <c r="L51" s="2">
        <v>667</v>
      </c>
      <c r="M51" s="2">
        <v>664</v>
      </c>
      <c r="N51" s="2">
        <v>710</v>
      </c>
      <c r="O51" s="2">
        <v>747</v>
      </c>
      <c r="P51" s="2">
        <v>765</v>
      </c>
      <c r="Q51" s="2">
        <v>805</v>
      </c>
      <c r="R51" s="2">
        <v>847</v>
      </c>
      <c r="S51" s="2">
        <v>872</v>
      </c>
      <c r="T51" s="2">
        <v>910</v>
      </c>
      <c r="U51" s="2">
        <v>927</v>
      </c>
      <c r="V51" s="2">
        <v>887</v>
      </c>
      <c r="W51" s="2">
        <v>891</v>
      </c>
      <c r="X51" s="2">
        <v>919</v>
      </c>
      <c r="Y51" s="2">
        <v>921</v>
      </c>
      <c r="Z51" s="2">
        <v>928</v>
      </c>
      <c r="AA51" s="2">
        <v>954</v>
      </c>
      <c r="AB51" s="2">
        <v>960</v>
      </c>
      <c r="AC51" s="2">
        <v>961</v>
      </c>
      <c r="AD51" s="2">
        <v>965</v>
      </c>
      <c r="AE51" s="2">
        <v>1043</v>
      </c>
      <c r="AF51" s="2">
        <v>1168</v>
      </c>
      <c r="AG51" s="2">
        <v>1190</v>
      </c>
      <c r="AH51" s="2">
        <v>1211</v>
      </c>
      <c r="AI51" s="2">
        <v>1258</v>
      </c>
      <c r="AJ51" s="2">
        <v>1344</v>
      </c>
      <c r="AK51" s="2">
        <v>1403</v>
      </c>
      <c r="AL51" s="2">
        <v>1511.5271232876701</v>
      </c>
      <c r="AM51" s="2">
        <v>1486.5271232876701</v>
      </c>
      <c r="AN51" s="2">
        <v>1415.53123287671</v>
      </c>
      <c r="AO51" s="2">
        <v>1409.6463013698601</v>
      </c>
      <c r="AP51" s="2">
        <v>1427.6468493150601</v>
      </c>
      <c r="AQ51" s="2">
        <v>1435.0701369863</v>
      </c>
      <c r="AR51" s="2">
        <v>1443.2709589041001</v>
      </c>
      <c r="AS51" s="2">
        <v>1458.88164383561</v>
      </c>
      <c r="AT51" s="2">
        <v>1604.66938356164</v>
      </c>
      <c r="AU51" s="2">
        <v>1638.48910958904</v>
      </c>
      <c r="AV51" s="462">
        <v>1666.6858219178</v>
      </c>
      <c r="AW51" s="77">
        <v>1.720897108316E-2</v>
      </c>
      <c r="AX51" s="77">
        <v>1.7920602113010001E-2</v>
      </c>
    </row>
    <row r="52" spans="1:50">
      <c r="A52" s="201" t="s">
        <v>107</v>
      </c>
      <c r="B52" s="463">
        <v>3599.6999999999898</v>
      </c>
      <c r="C52" s="463">
        <v>4009.6999999999898</v>
      </c>
      <c r="D52" s="463">
        <v>4328.8500000000004</v>
      </c>
      <c r="E52" s="463">
        <v>5083.3999999999896</v>
      </c>
      <c r="F52" s="463">
        <v>5778.3999999999896</v>
      </c>
      <c r="G52" s="463">
        <v>6588.335</v>
      </c>
      <c r="H52" s="463">
        <v>7327.85</v>
      </c>
      <c r="I52" s="463">
        <v>8787</v>
      </c>
      <c r="J52" s="463">
        <v>9691</v>
      </c>
      <c r="K52" s="463">
        <v>10628</v>
      </c>
      <c r="L52" s="463">
        <v>10844</v>
      </c>
      <c r="M52" s="463">
        <v>11339</v>
      </c>
      <c r="N52" s="463">
        <v>11627</v>
      </c>
      <c r="O52" s="463">
        <v>11881</v>
      </c>
      <c r="P52" s="463">
        <v>11875</v>
      </c>
      <c r="Q52" s="463">
        <v>12364</v>
      </c>
      <c r="R52" s="463">
        <v>12568</v>
      </c>
      <c r="S52" s="463">
        <v>12999</v>
      </c>
      <c r="T52" s="463">
        <v>12197</v>
      </c>
      <c r="U52" s="463">
        <v>12414</v>
      </c>
      <c r="V52" s="463">
        <v>12634</v>
      </c>
      <c r="W52" s="463">
        <v>12659</v>
      </c>
      <c r="X52" s="463">
        <v>12542</v>
      </c>
      <c r="Y52" s="463">
        <v>12647</v>
      </c>
      <c r="Z52" s="463">
        <v>12937.28</v>
      </c>
      <c r="AA52" s="463">
        <v>13470.28</v>
      </c>
      <c r="AB52" s="463">
        <v>13883.28</v>
      </c>
      <c r="AC52" s="463">
        <v>14706.7</v>
      </c>
      <c r="AD52" s="463">
        <v>15509.9</v>
      </c>
      <c r="AE52" s="463">
        <v>16002.7</v>
      </c>
      <c r="AF52" s="463">
        <v>17250.7</v>
      </c>
      <c r="AG52" s="463">
        <v>18085.5</v>
      </c>
      <c r="AH52" s="463">
        <v>19313.5</v>
      </c>
      <c r="AI52" s="463">
        <v>19715.5</v>
      </c>
      <c r="AJ52" s="463">
        <v>21443.5</v>
      </c>
      <c r="AK52" s="463">
        <v>21477.5</v>
      </c>
      <c r="AL52" s="463">
        <v>21853.006623287602</v>
      </c>
      <c r="AM52" s="463">
        <v>22450.646918767099</v>
      </c>
      <c r="AN52" s="463">
        <v>22540.835204520499</v>
      </c>
      <c r="AO52" s="463">
        <v>23001.486002520502</v>
      </c>
      <c r="AP52" s="463">
        <v>23539.736687452001</v>
      </c>
      <c r="AQ52" s="463">
        <v>24733.691549945201</v>
      </c>
      <c r="AR52" s="463">
        <v>25606.353087671199</v>
      </c>
      <c r="AS52" s="463">
        <v>26122.564451643801</v>
      </c>
      <c r="AT52" s="463">
        <v>27685.3090726027</v>
      </c>
      <c r="AU52" s="463">
        <v>28404.914680547899</v>
      </c>
      <c r="AV52" s="463">
        <v>29134.777875186301</v>
      </c>
      <c r="AW52" s="442">
        <v>2.5694962590930001E-2</v>
      </c>
      <c r="AX52" s="442">
        <v>0.31326407194138001</v>
      </c>
    </row>
    <row r="53" spans="1:50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462"/>
      <c r="AW53" s="77"/>
      <c r="AX53" s="77"/>
    </row>
    <row r="54" spans="1:50">
      <c r="A54" s="203" t="s">
        <v>502</v>
      </c>
      <c r="B54" s="206">
        <v>34513.64802909</v>
      </c>
      <c r="C54" s="206">
        <v>37469.095127910397</v>
      </c>
      <c r="D54" s="206">
        <v>40657.193962338599</v>
      </c>
      <c r="E54" s="206">
        <v>43731.277398179504</v>
      </c>
      <c r="F54" s="206">
        <v>47016.159948913199</v>
      </c>
      <c r="G54" s="206">
        <v>51344.410082719398</v>
      </c>
      <c r="H54" s="206">
        <v>55415.269973697898</v>
      </c>
      <c r="I54" s="206">
        <v>59663.432525741096</v>
      </c>
      <c r="J54" s="206">
        <v>64300.504784226599</v>
      </c>
      <c r="K54" s="206">
        <v>68214.046491022906</v>
      </c>
      <c r="L54" s="206">
        <v>70651.726170648006</v>
      </c>
      <c r="M54" s="206">
        <v>73862.850858886304</v>
      </c>
      <c r="N54" s="206">
        <v>76083.094741168796</v>
      </c>
      <c r="O54" s="206">
        <v>76852.379306132701</v>
      </c>
      <c r="P54" s="206">
        <v>77754.393084378302</v>
      </c>
      <c r="Q54" s="206">
        <v>79362.751740464504</v>
      </c>
      <c r="R54" s="206">
        <v>78338.2238758116</v>
      </c>
      <c r="S54" s="206">
        <v>76507.532932586299</v>
      </c>
      <c r="T54" s="206">
        <v>74104.207231948196</v>
      </c>
      <c r="U54" s="206">
        <v>73231.755883831793</v>
      </c>
      <c r="V54" s="206">
        <v>73017.955243418503</v>
      </c>
      <c r="W54" s="206">
        <v>72710.268112847494</v>
      </c>
      <c r="X54" s="206">
        <v>73341.596963930904</v>
      </c>
      <c r="Y54" s="206">
        <v>73337.845759571195</v>
      </c>
      <c r="Z54" s="206">
        <v>73882.506104821907</v>
      </c>
      <c r="AA54" s="206">
        <v>74545.785573375906</v>
      </c>
      <c r="AB54" s="206">
        <v>74199.137718280705</v>
      </c>
      <c r="AC54" s="206">
        <v>74130.7093130047</v>
      </c>
      <c r="AD54" s="206">
        <v>74601.995434202399</v>
      </c>
      <c r="AE54" s="206">
        <v>75848.387235770206</v>
      </c>
      <c r="AF54" s="206">
        <v>76122.572733761699</v>
      </c>
      <c r="AG54" s="206">
        <v>76974.4368304932</v>
      </c>
      <c r="AH54" s="206">
        <v>78812.899282472004</v>
      </c>
      <c r="AI54" s="206">
        <v>79851.743216095099</v>
      </c>
      <c r="AJ54" s="206">
        <v>82333.020338826405</v>
      </c>
      <c r="AK54" s="206">
        <v>82351.500688665605</v>
      </c>
      <c r="AL54" s="206">
        <v>83354.709955809099</v>
      </c>
      <c r="AM54" s="206">
        <v>84068.329314565504</v>
      </c>
      <c r="AN54" s="206">
        <v>84308.339881912703</v>
      </c>
      <c r="AO54" s="206">
        <v>85197.547421135198</v>
      </c>
      <c r="AP54" s="206">
        <v>86027.477777934095</v>
      </c>
      <c r="AQ54" s="206">
        <v>87347.310523299398</v>
      </c>
      <c r="AR54" s="206">
        <v>88494.778824008899</v>
      </c>
      <c r="AS54" s="206">
        <v>89324.294301543006</v>
      </c>
      <c r="AT54" s="206">
        <v>90945.636221588007</v>
      </c>
      <c r="AU54" s="206">
        <v>91616.382301384801</v>
      </c>
      <c r="AV54" s="206">
        <v>93003.895502264902</v>
      </c>
      <c r="AW54" s="646">
        <v>1.514481566846E-2</v>
      </c>
      <c r="AX54" s="646">
        <v>1</v>
      </c>
    </row>
    <row r="55" spans="1:50">
      <c r="A55" t="s">
        <v>614</v>
      </c>
      <c r="B55" s="2">
        <v>22851.994878404999</v>
      </c>
      <c r="C55" s="2">
        <v>24907.518484074801</v>
      </c>
      <c r="D55" s="2">
        <v>27410.876633571501</v>
      </c>
      <c r="E55" s="2">
        <v>29508.3393844809</v>
      </c>
      <c r="F55" s="2">
        <v>31967.471250283001</v>
      </c>
      <c r="G55" s="2">
        <v>34590.563781349498</v>
      </c>
      <c r="H55" s="2">
        <v>37181.284794930798</v>
      </c>
      <c r="I55" s="2">
        <v>39664.9773202617</v>
      </c>
      <c r="J55" s="2">
        <v>42659.065743130697</v>
      </c>
      <c r="K55" s="2">
        <v>44647.319778694102</v>
      </c>
      <c r="L55" s="2">
        <v>46287.355622702802</v>
      </c>
      <c r="M55" s="2">
        <v>48391.014557516501</v>
      </c>
      <c r="N55" s="2">
        <v>48829.970768566098</v>
      </c>
      <c r="O55" s="2">
        <v>49029.529306132703</v>
      </c>
      <c r="P55" s="2">
        <v>49546.543084378303</v>
      </c>
      <c r="Q55" s="2">
        <v>49832.901740464396</v>
      </c>
      <c r="R55" s="2">
        <v>48775.373875811601</v>
      </c>
      <c r="S55" s="2">
        <v>46465.6829325863</v>
      </c>
      <c r="T55" s="2">
        <v>43471.357231948197</v>
      </c>
      <c r="U55" s="2">
        <v>42181.905883831801</v>
      </c>
      <c r="V55" s="2">
        <v>41258.955243418503</v>
      </c>
      <c r="W55" s="2">
        <v>40673.268112847501</v>
      </c>
      <c r="X55" s="2">
        <v>41083.596963930897</v>
      </c>
      <c r="Y55" s="2">
        <v>40576.845759571203</v>
      </c>
      <c r="Z55" s="2">
        <v>40477.226104821901</v>
      </c>
      <c r="AA55" s="2">
        <v>40541.5055733759</v>
      </c>
      <c r="AB55" s="2">
        <v>41015.857718280698</v>
      </c>
      <c r="AC55" s="2">
        <v>40980.009313004703</v>
      </c>
      <c r="AD55" s="2">
        <v>41011.095434202398</v>
      </c>
      <c r="AE55" s="2">
        <v>41624.687235770201</v>
      </c>
      <c r="AF55" s="2">
        <v>41723.872733761702</v>
      </c>
      <c r="AG55" s="2">
        <v>42123.9368304932</v>
      </c>
      <c r="AH55" s="2">
        <v>43310.586513154398</v>
      </c>
      <c r="AI55" s="2">
        <v>44236.205551580199</v>
      </c>
      <c r="AJ55" s="2">
        <v>44602.9364481589</v>
      </c>
      <c r="AK55" s="2">
        <v>44760.638916138203</v>
      </c>
      <c r="AL55" s="2">
        <v>44697.321059993999</v>
      </c>
      <c r="AM55" s="2">
        <v>44906.917399126301</v>
      </c>
      <c r="AN55" s="2">
        <v>44986.2451165811</v>
      </c>
      <c r="AO55" s="2">
        <v>45132.801857803599</v>
      </c>
      <c r="AP55" s="2">
        <v>45204.1341662173</v>
      </c>
      <c r="AQ55" s="2">
        <v>45468.676382266298</v>
      </c>
      <c r="AR55" s="2">
        <v>45688.010474526898</v>
      </c>
      <c r="AS55" s="2">
        <v>45789.1746676107</v>
      </c>
      <c r="AT55" s="2">
        <v>45752.196045074103</v>
      </c>
      <c r="AU55" s="2">
        <v>44988.886516925799</v>
      </c>
      <c r="AV55" s="462">
        <v>45426.080831711901</v>
      </c>
      <c r="AW55" s="77">
        <v>9.7178295254699999E-3</v>
      </c>
      <c r="AX55" s="77">
        <v>0.48843201994896002</v>
      </c>
    </row>
    <row r="56" spans="1:50">
      <c r="A56" t="s">
        <v>615</v>
      </c>
      <c r="B56" s="2">
        <v>11661.653150684901</v>
      </c>
      <c r="C56" s="2">
        <v>12561.5766438356</v>
      </c>
      <c r="D56" s="2">
        <v>13246.3173287671</v>
      </c>
      <c r="E56" s="2">
        <v>14222.9380136986</v>
      </c>
      <c r="F56" s="2">
        <v>15048.6886986301</v>
      </c>
      <c r="G56" s="2">
        <v>16753.846301369798</v>
      </c>
      <c r="H56" s="2">
        <v>18233.9851787671</v>
      </c>
      <c r="I56" s="2">
        <v>19998.4552054794</v>
      </c>
      <c r="J56" s="2">
        <v>21641.4390410958</v>
      </c>
      <c r="K56" s="2">
        <v>23566.726712328698</v>
      </c>
      <c r="L56" s="2">
        <v>24364.3705479452</v>
      </c>
      <c r="M56" s="2">
        <v>25471.8363013698</v>
      </c>
      <c r="N56" s="2">
        <v>27253.123972602702</v>
      </c>
      <c r="O56" s="2">
        <v>27822.8499999999</v>
      </c>
      <c r="P56" s="2">
        <v>28207.8499999999</v>
      </c>
      <c r="Q56" s="2">
        <v>29529.8499999999</v>
      </c>
      <c r="R56" s="2">
        <v>29562.8499999999</v>
      </c>
      <c r="S56" s="2">
        <v>30041.8499999999</v>
      </c>
      <c r="T56" s="2">
        <v>30632.8499999999</v>
      </c>
      <c r="U56" s="2">
        <v>31049.8499999999</v>
      </c>
      <c r="V56" s="2">
        <v>31759</v>
      </c>
      <c r="W56" s="2">
        <v>32037</v>
      </c>
      <c r="X56" s="2">
        <v>32258</v>
      </c>
      <c r="Y56" s="2">
        <v>32761</v>
      </c>
      <c r="Z56" s="2">
        <v>33405.279999999897</v>
      </c>
      <c r="AA56" s="2">
        <v>34004.279999999897</v>
      </c>
      <c r="AB56" s="2">
        <v>33183.279999999897</v>
      </c>
      <c r="AC56" s="2">
        <v>33150.699999999903</v>
      </c>
      <c r="AD56" s="2">
        <v>33590.9</v>
      </c>
      <c r="AE56" s="2">
        <v>34223.699999999903</v>
      </c>
      <c r="AF56" s="2">
        <v>34398.699999999903</v>
      </c>
      <c r="AG56" s="2">
        <v>34850.5</v>
      </c>
      <c r="AH56" s="2">
        <v>35502.312769317497</v>
      </c>
      <c r="AI56" s="2">
        <v>35615.537664514799</v>
      </c>
      <c r="AJ56" s="2">
        <v>37730.083890667498</v>
      </c>
      <c r="AK56" s="2">
        <v>37590.861772527402</v>
      </c>
      <c r="AL56" s="2">
        <v>38657.388895814998</v>
      </c>
      <c r="AM56" s="2">
        <v>39161.411915439203</v>
      </c>
      <c r="AN56" s="2">
        <v>39322.094765331502</v>
      </c>
      <c r="AO56" s="2">
        <v>40064.745563331497</v>
      </c>
      <c r="AP56" s="2">
        <v>40823.3436117167</v>
      </c>
      <c r="AQ56" s="2">
        <v>41878.634141033101</v>
      </c>
      <c r="AR56" s="2">
        <v>42806.768349481899</v>
      </c>
      <c r="AS56" s="2">
        <v>43535.119633932198</v>
      </c>
      <c r="AT56" s="2">
        <v>45193.440176513803</v>
      </c>
      <c r="AU56" s="2">
        <v>46627.495784459003</v>
      </c>
      <c r="AV56" s="462">
        <v>47577.8146705529</v>
      </c>
      <c r="AW56" s="77">
        <v>2.038108371198E-2</v>
      </c>
      <c r="AX56" s="77">
        <v>0.51156795024872004</v>
      </c>
    </row>
    <row r="57" spans="1:50">
      <c r="A57" t="s">
        <v>616</v>
      </c>
      <c r="B57" s="2">
        <v>8412.6812499999905</v>
      </c>
      <c r="C57" s="2">
        <v>9907.6</v>
      </c>
      <c r="D57" s="2">
        <v>11370.4</v>
      </c>
      <c r="E57" s="2">
        <v>12507.299999999899</v>
      </c>
      <c r="F57" s="2">
        <v>14051.25</v>
      </c>
      <c r="G57" s="2">
        <v>15119.25</v>
      </c>
      <c r="H57" s="2">
        <v>16600.25</v>
      </c>
      <c r="I57" s="2">
        <v>17705</v>
      </c>
      <c r="J57" s="2">
        <v>19127</v>
      </c>
      <c r="K57" s="2">
        <v>20122</v>
      </c>
      <c r="L57" s="2">
        <v>21104</v>
      </c>
      <c r="M57" s="2">
        <v>21915</v>
      </c>
      <c r="N57" s="2">
        <v>21729</v>
      </c>
      <c r="O57" s="2">
        <v>21403</v>
      </c>
      <c r="P57" s="2">
        <v>21129</v>
      </c>
      <c r="Q57" s="2">
        <v>20669</v>
      </c>
      <c r="R57" s="2">
        <v>20194</v>
      </c>
      <c r="S57" s="2">
        <v>18959</v>
      </c>
      <c r="T57" s="2">
        <v>17709</v>
      </c>
      <c r="U57" s="2">
        <v>16826</v>
      </c>
      <c r="V57" s="2">
        <v>16388</v>
      </c>
      <c r="W57" s="2">
        <v>15857</v>
      </c>
      <c r="X57" s="2">
        <v>15680</v>
      </c>
      <c r="Y57" s="2">
        <v>15542</v>
      </c>
      <c r="Z57" s="2">
        <v>15370</v>
      </c>
      <c r="AA57" s="2">
        <v>15239</v>
      </c>
      <c r="AB57" s="2">
        <v>15421</v>
      </c>
      <c r="AC57" s="2">
        <v>15257</v>
      </c>
      <c r="AD57" s="2">
        <v>15043</v>
      </c>
      <c r="AE57" s="2">
        <v>15111</v>
      </c>
      <c r="AF57" s="2">
        <v>15057</v>
      </c>
      <c r="AG57" s="2">
        <v>15048</v>
      </c>
      <c r="AH57" s="2">
        <v>15173</v>
      </c>
      <c r="AI57" s="2">
        <v>15322</v>
      </c>
      <c r="AJ57" s="2">
        <v>15378</v>
      </c>
      <c r="AK57" s="2">
        <v>15456</v>
      </c>
      <c r="AL57" s="2">
        <v>15540</v>
      </c>
      <c r="AM57" s="2">
        <v>15690.5</v>
      </c>
      <c r="AN57" s="2">
        <v>15728.5</v>
      </c>
      <c r="AO57" s="2">
        <v>15802.5549863013</v>
      </c>
      <c r="AP57" s="2">
        <v>15811.003013698601</v>
      </c>
      <c r="AQ57" s="2">
        <v>15856.9215616438</v>
      </c>
      <c r="AR57" s="2">
        <v>15784.3913150684</v>
      </c>
      <c r="AS57" s="2">
        <v>15658.256794520499</v>
      </c>
      <c r="AT57" s="2">
        <v>15552.599534246499</v>
      </c>
      <c r="AU57" s="2">
        <v>15229.408643835601</v>
      </c>
      <c r="AV57" s="462">
        <v>15233.624698630099</v>
      </c>
      <c r="AW57" s="92" t="s">
        <v>159</v>
      </c>
      <c r="AX57" s="77">
        <v>0.16379556059837</v>
      </c>
    </row>
    <row r="58" spans="1:50">
      <c r="A58" s="10" t="s">
        <v>283</v>
      </c>
      <c r="B58" s="20">
        <v>4518.4931506849298</v>
      </c>
      <c r="C58" s="20">
        <v>4779.5616438356101</v>
      </c>
      <c r="D58" s="20">
        <v>5060.7123287671202</v>
      </c>
      <c r="E58" s="20">
        <v>5341.8630136986303</v>
      </c>
      <c r="F58" s="20">
        <v>5623.0136986301304</v>
      </c>
      <c r="G58" s="20">
        <v>6104.9863013698596</v>
      </c>
      <c r="H58" s="20">
        <v>6526.7123287671202</v>
      </c>
      <c r="I58" s="20">
        <v>6827.9452054794501</v>
      </c>
      <c r="J58" s="20">
        <v>7229.58904109589</v>
      </c>
      <c r="K58" s="20">
        <v>8032.8767123287598</v>
      </c>
      <c r="L58" s="20">
        <v>8434.5205479451997</v>
      </c>
      <c r="M58" s="20">
        <v>9036.9863013698596</v>
      </c>
      <c r="N58" s="20">
        <v>9840.2739726027303</v>
      </c>
      <c r="O58" s="20">
        <v>9762</v>
      </c>
      <c r="P58" s="20">
        <v>9942</v>
      </c>
      <c r="Q58" s="20">
        <v>10190</v>
      </c>
      <c r="R58" s="20">
        <v>10370</v>
      </c>
      <c r="S58" s="20">
        <v>10490</v>
      </c>
      <c r="T58" s="20">
        <v>10700</v>
      </c>
      <c r="U58" s="20">
        <v>10900</v>
      </c>
      <c r="V58" s="20">
        <v>10996</v>
      </c>
      <c r="W58" s="20">
        <v>11181</v>
      </c>
      <c r="X58" s="20">
        <v>11217</v>
      </c>
      <c r="Y58" s="20">
        <v>11217</v>
      </c>
      <c r="Z58" s="20">
        <v>11217</v>
      </c>
      <c r="AA58" s="20">
        <v>11116</v>
      </c>
      <c r="AB58" s="20">
        <v>11006</v>
      </c>
      <c r="AC58" s="20">
        <v>10266</v>
      </c>
      <c r="AD58" s="20">
        <v>10049</v>
      </c>
      <c r="AE58" s="20">
        <v>10004</v>
      </c>
      <c r="AF58" s="20">
        <v>9178</v>
      </c>
      <c r="AG58" s="20">
        <v>8926</v>
      </c>
      <c r="AH58" s="20">
        <v>8707</v>
      </c>
      <c r="AI58" s="20">
        <v>8579</v>
      </c>
      <c r="AJ58" s="20">
        <v>8606</v>
      </c>
      <c r="AK58" s="20">
        <v>8453</v>
      </c>
      <c r="AL58" s="20">
        <v>8290</v>
      </c>
      <c r="AM58" s="20">
        <v>8011</v>
      </c>
      <c r="AN58" s="20">
        <v>7815</v>
      </c>
      <c r="AO58" s="20">
        <v>7818</v>
      </c>
      <c r="AP58" s="20">
        <v>7823</v>
      </c>
      <c r="AQ58" s="20">
        <v>7841</v>
      </c>
      <c r="AR58" s="20">
        <v>7854</v>
      </c>
      <c r="AS58" s="20">
        <v>7825</v>
      </c>
      <c r="AT58" s="20">
        <v>7828</v>
      </c>
      <c r="AU58" s="20">
        <v>7963</v>
      </c>
      <c r="AV58" s="463">
        <v>8093</v>
      </c>
      <c r="AW58" s="78">
        <v>1.6325505450369999E-2</v>
      </c>
      <c r="AX58" s="78">
        <v>8.7017863988880007E-2</v>
      </c>
    </row>
    <row r="59" spans="1:50">
      <c r="AX59" s="8" t="s">
        <v>468</v>
      </c>
    </row>
    <row r="60" spans="1:50" ht="11.25" customHeight="1">
      <c r="A60" t="s">
        <v>388</v>
      </c>
      <c r="AV60" s="8"/>
    </row>
    <row r="61" spans="1:50">
      <c r="A61" t="s">
        <v>506</v>
      </c>
    </row>
    <row r="62" spans="1:50">
      <c r="A62" s="1" t="s">
        <v>386</v>
      </c>
    </row>
  </sheetData>
  <phoneticPr fontId="2" type="noConversion"/>
  <pageMargins left="0.25" right="0" top="0.25" bottom="0" header="0" footer="0"/>
  <pageSetup paperSize="8" scale="5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6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27.83203125" customWidth="1"/>
    <col min="29" max="29" width="10.33203125" customWidth="1"/>
    <col min="30" max="30" width="10.5" customWidth="1"/>
  </cols>
  <sheetData>
    <row r="1" spans="1:35" ht="12.75">
      <c r="A1" s="647" t="s">
        <v>254</v>
      </c>
      <c r="AH1" s="8" t="s">
        <v>221</v>
      </c>
      <c r="AI1" s="8">
        <v>2011</v>
      </c>
    </row>
    <row r="2" spans="1:35">
      <c r="A2" s="557"/>
      <c r="AH2" s="8" t="s">
        <v>665</v>
      </c>
      <c r="AI2" s="8" t="s">
        <v>186</v>
      </c>
    </row>
    <row r="3" spans="1:35">
      <c r="A3" s="557" t="s">
        <v>508</v>
      </c>
      <c r="B3">
        <v>1980</v>
      </c>
      <c r="C3">
        <v>1981</v>
      </c>
      <c r="D3">
        <v>1982</v>
      </c>
      <c r="E3">
        <v>1983</v>
      </c>
      <c r="F3">
        <v>1984</v>
      </c>
      <c r="G3">
        <v>1985</v>
      </c>
      <c r="H3">
        <v>1986</v>
      </c>
      <c r="I3">
        <v>1987</v>
      </c>
      <c r="J3">
        <v>1988</v>
      </c>
      <c r="K3">
        <v>1989</v>
      </c>
      <c r="L3">
        <v>1990</v>
      </c>
      <c r="M3">
        <v>1991</v>
      </c>
      <c r="N3">
        <v>1992</v>
      </c>
      <c r="O3">
        <v>1993</v>
      </c>
      <c r="P3">
        <v>1994</v>
      </c>
      <c r="Q3">
        <v>1995</v>
      </c>
      <c r="R3">
        <v>1996</v>
      </c>
      <c r="S3">
        <v>1997</v>
      </c>
      <c r="T3">
        <v>1998</v>
      </c>
      <c r="U3">
        <v>1999</v>
      </c>
      <c r="V3">
        <v>2000</v>
      </c>
      <c r="W3">
        <v>2001</v>
      </c>
      <c r="X3">
        <v>2002</v>
      </c>
      <c r="Y3">
        <v>2003</v>
      </c>
      <c r="Z3">
        <v>2004</v>
      </c>
      <c r="AA3">
        <v>2005</v>
      </c>
      <c r="AB3">
        <v>2006</v>
      </c>
      <c r="AC3">
        <v>2007</v>
      </c>
      <c r="AD3">
        <v>2008</v>
      </c>
      <c r="AE3">
        <v>2009</v>
      </c>
      <c r="AF3">
        <v>2010</v>
      </c>
      <c r="AG3" s="200">
        <v>2011</v>
      </c>
      <c r="AH3" s="8">
        <v>2010</v>
      </c>
      <c r="AI3" s="8" t="s">
        <v>183</v>
      </c>
    </row>
    <row r="4" spans="1:35">
      <c r="A4" s="557"/>
      <c r="B4" s="557"/>
      <c r="C4" s="557"/>
      <c r="D4" s="557"/>
      <c r="AF4" s="1"/>
    </row>
    <row r="5" spans="1:35">
      <c r="A5" s="557" t="s">
        <v>67</v>
      </c>
      <c r="B5" s="648">
        <v>13481</v>
      </c>
      <c r="C5" s="648">
        <v>12470</v>
      </c>
      <c r="D5" s="648">
        <v>11774</v>
      </c>
      <c r="E5" s="2">
        <v>11685</v>
      </c>
      <c r="F5" s="2">
        <v>12044</v>
      </c>
      <c r="G5" s="2">
        <v>12002</v>
      </c>
      <c r="H5" s="2">
        <v>12716</v>
      </c>
      <c r="I5" s="2">
        <v>12854</v>
      </c>
      <c r="J5" s="2">
        <v>13246</v>
      </c>
      <c r="K5" s="2">
        <v>13401</v>
      </c>
      <c r="L5" s="2">
        <v>13409</v>
      </c>
      <c r="M5" s="2">
        <v>13301</v>
      </c>
      <c r="N5" s="2">
        <v>13411</v>
      </c>
      <c r="O5" s="2">
        <v>13613</v>
      </c>
      <c r="P5" s="2">
        <v>13866</v>
      </c>
      <c r="Q5" s="2">
        <v>13973</v>
      </c>
      <c r="R5" s="2">
        <v>14195</v>
      </c>
      <c r="S5" s="2">
        <v>14662</v>
      </c>
      <c r="T5" s="2">
        <v>14889</v>
      </c>
      <c r="U5" s="2">
        <v>14804</v>
      </c>
      <c r="V5" s="2">
        <v>15067</v>
      </c>
      <c r="W5" s="2">
        <v>15128</v>
      </c>
      <c r="X5" s="2">
        <v>14947</v>
      </c>
      <c r="Y5" s="2">
        <v>15304</v>
      </c>
      <c r="Z5" s="2">
        <v>15475</v>
      </c>
      <c r="AA5" s="2">
        <v>15220.088</v>
      </c>
      <c r="AB5" s="2">
        <v>15242</v>
      </c>
      <c r="AC5" s="2">
        <v>15156</v>
      </c>
      <c r="AD5" s="2">
        <v>14648</v>
      </c>
      <c r="AE5" s="2">
        <v>14336</v>
      </c>
      <c r="AF5" s="2">
        <v>14724</v>
      </c>
      <c r="AG5" s="462">
        <v>14833</v>
      </c>
      <c r="AH5" s="77">
        <v>7.40287965164E-3</v>
      </c>
      <c r="AI5" s="77">
        <v>0.19629892706870999</v>
      </c>
    </row>
    <row r="6" spans="1:35">
      <c r="A6" s="557" t="s">
        <v>87</v>
      </c>
      <c r="B6" s="2">
        <v>1892.98144146909</v>
      </c>
      <c r="C6" s="2">
        <v>1759.1971669474001</v>
      </c>
      <c r="D6" s="2">
        <v>1505.79327169917</v>
      </c>
      <c r="E6" s="2">
        <v>1437.43560853501</v>
      </c>
      <c r="F6" s="2">
        <v>1443.3102917697699</v>
      </c>
      <c r="G6" s="2">
        <v>1406.39539251411</v>
      </c>
      <c r="H6" s="2">
        <v>1375.03439614528</v>
      </c>
      <c r="I6" s="2">
        <v>1444.4487475144001</v>
      </c>
      <c r="J6" s="2">
        <v>1516.9451061480199</v>
      </c>
      <c r="K6" s="2">
        <v>1547.73372973916</v>
      </c>
      <c r="L6" s="2">
        <v>1583.68968272558</v>
      </c>
      <c r="M6" s="2">
        <v>1491.38846776012</v>
      </c>
      <c r="N6" s="2">
        <v>1457.92798379123</v>
      </c>
      <c r="O6" s="2">
        <v>1539.5848404953699</v>
      </c>
      <c r="P6" s="2">
        <v>1580.0431606387399</v>
      </c>
      <c r="Q6" s="2">
        <v>1569.4085726537</v>
      </c>
      <c r="R6" s="2">
        <v>1640.4841210464599</v>
      </c>
      <c r="S6" s="2">
        <v>1693.8892176084601</v>
      </c>
      <c r="T6" s="2">
        <v>1709.43161567424</v>
      </c>
      <c r="U6" s="2">
        <v>1713.9272277467801</v>
      </c>
      <c r="V6" s="2">
        <v>1765.38737183587</v>
      </c>
      <c r="W6" s="2">
        <v>1811.5682680131099</v>
      </c>
      <c r="X6" s="2">
        <v>1862.18323668678</v>
      </c>
      <c r="Y6" s="2">
        <v>1879.6481455630501</v>
      </c>
      <c r="Z6" s="2">
        <v>1957.40432963999</v>
      </c>
      <c r="AA6" s="2">
        <v>1882.50465018811</v>
      </c>
      <c r="AB6" s="2">
        <v>1835.1986217040901</v>
      </c>
      <c r="AC6" s="2">
        <v>1908.4500850417701</v>
      </c>
      <c r="AD6" s="2">
        <v>1838.6701974063201</v>
      </c>
      <c r="AE6" s="2">
        <v>1773.3485001296599</v>
      </c>
      <c r="AF6" s="2">
        <v>1831.8232507735599</v>
      </c>
      <c r="AG6" s="462">
        <v>1733.1348794727701</v>
      </c>
      <c r="AH6" s="77">
        <v>-5.3874395787719999E-2</v>
      </c>
      <c r="AI6" s="77">
        <v>2.2936191409830001E-2</v>
      </c>
    </row>
    <row r="7" spans="1:35">
      <c r="A7" t="s">
        <v>73</v>
      </c>
      <c r="B7" s="2">
        <v>1129</v>
      </c>
      <c r="C7" s="2">
        <v>1250</v>
      </c>
      <c r="D7" s="2">
        <v>1225</v>
      </c>
      <c r="E7" s="2">
        <v>1217</v>
      </c>
      <c r="F7" s="2">
        <v>1271</v>
      </c>
      <c r="G7" s="2">
        <v>1297</v>
      </c>
      <c r="H7" s="2">
        <v>1305</v>
      </c>
      <c r="I7" s="2">
        <v>1355</v>
      </c>
      <c r="J7" s="2">
        <v>1360</v>
      </c>
      <c r="K7" s="2">
        <v>1421</v>
      </c>
      <c r="L7" s="2">
        <v>1490</v>
      </c>
      <c r="M7" s="2">
        <v>1548.6911230000001</v>
      </c>
      <c r="N7" s="2">
        <v>1509.813801</v>
      </c>
      <c r="O7" s="2">
        <v>1524.798759</v>
      </c>
      <c r="P7" s="2">
        <v>1562.9167319999899</v>
      </c>
      <c r="Q7" s="2">
        <v>1487.8703849999899</v>
      </c>
      <c r="R7" s="2">
        <v>1489.9945499999901</v>
      </c>
      <c r="S7" s="2">
        <v>1436.480832</v>
      </c>
      <c r="T7" s="2">
        <v>1446.138772</v>
      </c>
      <c r="U7" s="2">
        <v>1377.5865899999901</v>
      </c>
      <c r="V7" s="2">
        <v>1363.400161</v>
      </c>
      <c r="W7" s="2">
        <v>1398.0968109999901</v>
      </c>
      <c r="X7" s="2">
        <v>1389.9158629999899</v>
      </c>
      <c r="Y7" s="2">
        <v>1435.6883700000001</v>
      </c>
      <c r="Z7" s="2">
        <v>1436.0081049999901</v>
      </c>
      <c r="AA7" s="2">
        <v>1415.368291</v>
      </c>
      <c r="AB7" s="2">
        <v>1406.5314900000001</v>
      </c>
      <c r="AC7" s="2">
        <v>1395.3295419999899</v>
      </c>
      <c r="AD7" s="2">
        <v>1392.1929</v>
      </c>
      <c r="AE7" s="2">
        <v>1392.3425</v>
      </c>
      <c r="AF7" s="2">
        <v>1184.123</v>
      </c>
      <c r="AG7" s="462">
        <v>1166.531293</v>
      </c>
      <c r="AH7" s="77">
        <v>-1.485631708056E-2</v>
      </c>
      <c r="AI7" s="77">
        <v>1.5437796711920001E-2</v>
      </c>
    </row>
    <row r="8" spans="1:35">
      <c r="A8" t="s">
        <v>228</v>
      </c>
      <c r="B8" s="2">
        <v>5249</v>
      </c>
      <c r="C8" s="2">
        <v>4867</v>
      </c>
      <c r="D8" s="2">
        <v>4752</v>
      </c>
      <c r="E8" s="2">
        <v>4595</v>
      </c>
      <c r="F8" s="2">
        <v>4555</v>
      </c>
      <c r="G8" s="2">
        <v>4312</v>
      </c>
      <c r="H8" s="2">
        <v>4322</v>
      </c>
      <c r="I8" s="2">
        <v>4382</v>
      </c>
      <c r="J8" s="2">
        <v>4546</v>
      </c>
      <c r="K8" s="2">
        <v>4555</v>
      </c>
      <c r="L8" s="2">
        <v>4301</v>
      </c>
      <c r="M8" s="2">
        <v>4449</v>
      </c>
      <c r="N8" s="2">
        <v>4520</v>
      </c>
      <c r="O8" s="2">
        <v>4538</v>
      </c>
      <c r="P8" s="2">
        <v>4603</v>
      </c>
      <c r="Q8" s="2">
        <v>4809</v>
      </c>
      <c r="R8" s="2">
        <v>4834</v>
      </c>
      <c r="S8" s="2">
        <v>4907</v>
      </c>
      <c r="T8" s="2">
        <v>5107</v>
      </c>
      <c r="U8" s="2">
        <v>5177</v>
      </c>
      <c r="V8" s="2">
        <v>5324</v>
      </c>
      <c r="W8" s="2">
        <v>5318</v>
      </c>
      <c r="X8" s="2">
        <v>4918</v>
      </c>
      <c r="Y8" s="2">
        <v>5009</v>
      </c>
      <c r="Z8" s="2">
        <v>5401</v>
      </c>
      <c r="AA8" s="2">
        <v>5378</v>
      </c>
      <c r="AB8" s="2">
        <v>5334</v>
      </c>
      <c r="AC8" s="2">
        <v>5456</v>
      </c>
      <c r="AD8" s="2">
        <v>5370</v>
      </c>
      <c r="AE8" s="2">
        <v>4752</v>
      </c>
      <c r="AF8" s="2">
        <v>4615</v>
      </c>
      <c r="AG8" s="462">
        <v>4812</v>
      </c>
      <c r="AH8" s="77">
        <v>4.2686890810730002E-2</v>
      </c>
      <c r="AI8" s="77">
        <v>6.3681684434409996E-2</v>
      </c>
    </row>
    <row r="9" spans="1:35">
      <c r="A9" t="s">
        <v>252</v>
      </c>
      <c r="B9" s="2">
        <v>24398.4084186939</v>
      </c>
      <c r="C9" s="2">
        <v>23233.981028069698</v>
      </c>
      <c r="D9" s="2">
        <v>22406.316519427899</v>
      </c>
      <c r="E9" s="2">
        <v>21980.3558146221</v>
      </c>
      <c r="F9" s="2">
        <v>21850.269637853398</v>
      </c>
      <c r="G9" s="2">
        <v>21673.5574200521</v>
      </c>
      <c r="H9" s="2">
        <v>22657.617827818001</v>
      </c>
      <c r="I9" s="2">
        <v>22699.9022859693</v>
      </c>
      <c r="J9" s="2">
        <v>23026.764152445499</v>
      </c>
      <c r="K9" s="2">
        <v>23113.704675837202</v>
      </c>
      <c r="L9" s="2">
        <v>22689.2218353926</v>
      </c>
      <c r="M9" s="2">
        <v>22638.852167643501</v>
      </c>
      <c r="N9" s="2">
        <v>20938.788982978102</v>
      </c>
      <c r="O9" s="2">
        <v>19830.1543781361</v>
      </c>
      <c r="P9" s="2">
        <v>19059.955729565201</v>
      </c>
      <c r="Q9" s="2">
        <v>18960.614158790901</v>
      </c>
      <c r="R9" s="2">
        <v>19046.419933961701</v>
      </c>
      <c r="S9" s="2">
        <v>19360.176267479401</v>
      </c>
      <c r="T9" s="2">
        <v>19576.5879907743</v>
      </c>
      <c r="U9" s="2">
        <v>18944.320812723701</v>
      </c>
      <c r="V9" s="2">
        <v>19202.214700528599</v>
      </c>
      <c r="W9" s="2">
        <v>19367.071461268999</v>
      </c>
      <c r="X9" s="2">
        <v>19427.1424827298</v>
      </c>
      <c r="Y9" s="2">
        <v>19915.802558355899</v>
      </c>
      <c r="Z9" s="2">
        <v>20368.515832322599</v>
      </c>
      <c r="AA9" s="2">
        <v>20732.245091795699</v>
      </c>
      <c r="AB9" s="2">
        <v>20780.0972071752</v>
      </c>
      <c r="AC9" s="2">
        <v>20714.304270968201</v>
      </c>
      <c r="AD9" s="2">
        <v>20634.1513695254</v>
      </c>
      <c r="AE9" s="2">
        <v>19471.931593991401</v>
      </c>
      <c r="AF9" s="2">
        <v>19624.336749282102</v>
      </c>
      <c r="AG9" s="462">
        <v>19543.8837646457</v>
      </c>
      <c r="AH9" s="77">
        <v>-4.0996535681199998E-3</v>
      </c>
      <c r="AI9" s="77">
        <v>0.25864243507384999</v>
      </c>
    </row>
    <row r="10" spans="1:35">
      <c r="A10" t="s">
        <v>231</v>
      </c>
      <c r="B10" s="2">
        <v>2427</v>
      </c>
      <c r="C10" s="2">
        <v>2301</v>
      </c>
      <c r="D10" s="2">
        <v>2602</v>
      </c>
      <c r="E10" s="2">
        <v>3023</v>
      </c>
      <c r="F10" s="2">
        <v>3213</v>
      </c>
      <c r="G10" s="2">
        <v>3568</v>
      </c>
      <c r="H10" s="2">
        <v>3868</v>
      </c>
      <c r="I10" s="2">
        <v>4079</v>
      </c>
      <c r="J10" s="2">
        <v>4297</v>
      </c>
      <c r="K10" s="2">
        <v>4446</v>
      </c>
      <c r="L10" s="2">
        <v>4470</v>
      </c>
      <c r="M10" s="2">
        <v>3907</v>
      </c>
      <c r="N10" s="2">
        <v>4441</v>
      </c>
      <c r="O10" s="2">
        <v>4501</v>
      </c>
      <c r="P10" s="2">
        <v>4776</v>
      </c>
      <c r="Q10" s="2">
        <v>5134</v>
      </c>
      <c r="R10" s="2">
        <v>5477</v>
      </c>
      <c r="S10" s="2">
        <v>5488</v>
      </c>
      <c r="T10" s="2">
        <v>5639</v>
      </c>
      <c r="U10" s="2">
        <v>5632</v>
      </c>
      <c r="V10" s="2">
        <v>5430</v>
      </c>
      <c r="W10" s="2">
        <v>5406</v>
      </c>
      <c r="X10" s="2">
        <v>5482</v>
      </c>
      <c r="Y10" s="2">
        <v>5599</v>
      </c>
      <c r="Z10" s="2">
        <v>5805</v>
      </c>
      <c r="AA10" s="2">
        <v>6007</v>
      </c>
      <c r="AB10" s="2">
        <v>6294</v>
      </c>
      <c r="AC10" s="2">
        <v>6442</v>
      </c>
      <c r="AD10" s="2">
        <v>6404</v>
      </c>
      <c r="AE10" s="2">
        <v>6334</v>
      </c>
      <c r="AF10" s="2">
        <v>6484</v>
      </c>
      <c r="AG10" s="462">
        <v>6505</v>
      </c>
      <c r="AH10" s="77">
        <v>3.2387415412799998E-3</v>
      </c>
      <c r="AI10" s="77">
        <v>8.6086735129360006E-2</v>
      </c>
    </row>
    <row r="11" spans="1:35">
      <c r="A11" t="s">
        <v>232</v>
      </c>
      <c r="B11" s="2">
        <v>1439</v>
      </c>
      <c r="C11" s="2">
        <v>1579</v>
      </c>
      <c r="D11" s="2">
        <v>1737</v>
      </c>
      <c r="E11" s="2">
        <v>1716</v>
      </c>
      <c r="F11" s="2">
        <v>1799</v>
      </c>
      <c r="G11" s="2">
        <v>1809</v>
      </c>
      <c r="H11" s="2">
        <v>1890</v>
      </c>
      <c r="I11" s="2">
        <v>1940</v>
      </c>
      <c r="J11" s="2">
        <v>2063</v>
      </c>
      <c r="K11" s="2">
        <v>2158</v>
      </c>
      <c r="L11" s="2">
        <v>2171</v>
      </c>
      <c r="M11" s="2">
        <v>2242</v>
      </c>
      <c r="N11" s="2">
        <v>2147</v>
      </c>
      <c r="O11" s="2">
        <v>2262</v>
      </c>
      <c r="P11" s="2">
        <v>2294</v>
      </c>
      <c r="Q11" s="2">
        <v>2372</v>
      </c>
      <c r="R11" s="2">
        <v>2389</v>
      </c>
      <c r="S11" s="2">
        <v>2339</v>
      </c>
      <c r="T11" s="2">
        <v>2386</v>
      </c>
      <c r="U11" s="2">
        <v>2343</v>
      </c>
      <c r="V11" s="2">
        <v>2188</v>
      </c>
      <c r="W11" s="2">
        <v>2443</v>
      </c>
      <c r="X11" s="2">
        <v>2377</v>
      </c>
      <c r="Y11" s="2">
        <v>2301</v>
      </c>
      <c r="Z11" s="2">
        <v>2304</v>
      </c>
      <c r="AA11" s="2">
        <v>2490</v>
      </c>
      <c r="AB11" s="2">
        <v>2352</v>
      </c>
      <c r="AC11" s="2">
        <v>2343</v>
      </c>
      <c r="AD11" s="2">
        <v>2456</v>
      </c>
      <c r="AE11" s="2">
        <v>2313</v>
      </c>
      <c r="AF11" s="2">
        <v>2457</v>
      </c>
      <c r="AG11" s="462">
        <v>2219</v>
      </c>
      <c r="AH11" s="77">
        <v>-9.6866093575949996E-2</v>
      </c>
      <c r="AI11" s="77">
        <v>2.9366096481679999E-2</v>
      </c>
    </row>
    <row r="12" spans="1:35">
      <c r="A12" t="s">
        <v>251</v>
      </c>
      <c r="B12" s="2">
        <v>608.80200568305997</v>
      </c>
      <c r="C12" s="2">
        <v>633.35090356164301</v>
      </c>
      <c r="D12" s="2">
        <v>627.05744589041001</v>
      </c>
      <c r="E12" s="2">
        <v>608.86819517808203</v>
      </c>
      <c r="F12" s="2">
        <v>631.68991702185701</v>
      </c>
      <c r="G12" s="2">
        <v>604.09914331506798</v>
      </c>
      <c r="H12" s="2">
        <v>600.94695753424605</v>
      </c>
      <c r="I12" s="2">
        <v>649.69846142465701</v>
      </c>
      <c r="J12" s="2">
        <v>685.14787672131104</v>
      </c>
      <c r="K12" s="2">
        <v>704.48483139726</v>
      </c>
      <c r="L12" s="2">
        <v>715.73364975342395</v>
      </c>
      <c r="M12" s="2">
        <v>737.99813391780799</v>
      </c>
      <c r="N12" s="2">
        <v>743.85998950819601</v>
      </c>
      <c r="O12" s="2">
        <v>786.56263536986296</v>
      </c>
      <c r="P12" s="2">
        <v>786.17449063013601</v>
      </c>
      <c r="Q12" s="2">
        <v>806.70717246575305</v>
      </c>
      <c r="R12" s="2">
        <v>841.68963412568303</v>
      </c>
      <c r="S12" s="2">
        <v>871.62175224657506</v>
      </c>
      <c r="T12" s="2">
        <v>866.09830821917797</v>
      </c>
      <c r="U12" s="2">
        <v>879.94168164383495</v>
      </c>
      <c r="V12" s="2">
        <v>851.32864122950798</v>
      </c>
      <c r="W12" s="2">
        <v>847.33510630136902</v>
      </c>
      <c r="X12" s="2">
        <v>854.99333134246501</v>
      </c>
      <c r="Y12" s="2">
        <v>823.14011208219097</v>
      </c>
      <c r="Z12" s="2">
        <v>820.20958603825102</v>
      </c>
      <c r="AA12" s="2">
        <v>757.32123199653404</v>
      </c>
      <c r="AB12" s="2">
        <v>748.79435107236998</v>
      </c>
      <c r="AC12" s="2">
        <v>766.82480460836803</v>
      </c>
      <c r="AD12" s="2">
        <v>756.34466178620198</v>
      </c>
      <c r="AE12" s="2">
        <v>761.80954174086901</v>
      </c>
      <c r="AF12" s="2">
        <v>756.22937674981495</v>
      </c>
      <c r="AG12" s="462">
        <v>788.59870249991604</v>
      </c>
      <c r="AH12" s="77">
        <v>4.2803581804040002E-2</v>
      </c>
      <c r="AI12" s="77">
        <v>1.043626200408E-2</v>
      </c>
    </row>
    <row r="13" spans="1:35">
      <c r="A13" t="s">
        <v>74</v>
      </c>
      <c r="B13" s="2">
        <v>1510</v>
      </c>
      <c r="C13" s="2">
        <v>1435</v>
      </c>
      <c r="D13" s="2">
        <v>1447</v>
      </c>
      <c r="E13" s="2">
        <v>1602</v>
      </c>
      <c r="F13" s="2">
        <v>1638</v>
      </c>
      <c r="G13" s="2">
        <v>1697</v>
      </c>
      <c r="H13" s="2">
        <v>1839</v>
      </c>
      <c r="I13" s="2">
        <v>1952</v>
      </c>
      <c r="J13" s="2">
        <v>2035</v>
      </c>
      <c r="K13" s="2">
        <v>2114</v>
      </c>
      <c r="L13" s="2">
        <v>2153</v>
      </c>
      <c r="M13" s="2">
        <v>2282</v>
      </c>
      <c r="N13" s="2">
        <v>2426</v>
      </c>
      <c r="O13" s="2">
        <v>2570</v>
      </c>
      <c r="P13" s="2">
        <v>2548</v>
      </c>
      <c r="Q13" s="2">
        <v>2711</v>
      </c>
      <c r="R13" s="2">
        <v>2850</v>
      </c>
      <c r="S13" s="2">
        <v>3084</v>
      </c>
      <c r="T13" s="2">
        <v>3060</v>
      </c>
      <c r="U13" s="2">
        <v>3686</v>
      </c>
      <c r="V13" s="2">
        <v>4218</v>
      </c>
      <c r="W13" s="2">
        <v>4215</v>
      </c>
      <c r="X13" s="2">
        <v>4395</v>
      </c>
      <c r="Y13" s="2">
        <v>4823</v>
      </c>
      <c r="Z13" s="2">
        <v>5382.4230054644804</v>
      </c>
      <c r="AA13" s="2">
        <v>5915.63131506849</v>
      </c>
      <c r="AB13" s="2">
        <v>6155.3042410958897</v>
      </c>
      <c r="AC13" s="2">
        <v>6562.6594520547897</v>
      </c>
      <c r="AD13" s="2">
        <v>6953.0857923497197</v>
      </c>
      <c r="AE13" s="2">
        <v>7487.9263561643802</v>
      </c>
      <c r="AF13" s="2">
        <v>8571.24010958904</v>
      </c>
      <c r="AG13" s="462">
        <v>8991.5001369863003</v>
      </c>
      <c r="AH13" s="77">
        <v>4.9031414091590002E-2</v>
      </c>
      <c r="AI13" s="77">
        <v>0.11899290978909</v>
      </c>
    </row>
    <row r="14" spans="1:35">
      <c r="A14" t="s">
        <v>121</v>
      </c>
      <c r="B14" s="2">
        <v>502</v>
      </c>
      <c r="C14" s="2">
        <v>593</v>
      </c>
      <c r="D14" s="2">
        <v>645</v>
      </c>
      <c r="E14" s="2">
        <v>694</v>
      </c>
      <c r="F14" s="2">
        <v>706</v>
      </c>
      <c r="G14" s="2">
        <v>828</v>
      </c>
      <c r="H14" s="2">
        <v>902</v>
      </c>
      <c r="I14" s="2">
        <v>953</v>
      </c>
      <c r="J14" s="2">
        <v>959</v>
      </c>
      <c r="K14" s="2">
        <v>1044</v>
      </c>
      <c r="L14" s="2">
        <v>1038</v>
      </c>
      <c r="M14" s="2">
        <v>1023</v>
      </c>
      <c r="N14" s="2">
        <v>1089</v>
      </c>
      <c r="O14" s="2">
        <v>1074</v>
      </c>
      <c r="P14" s="2">
        <v>1133</v>
      </c>
      <c r="Q14" s="2">
        <v>1165</v>
      </c>
      <c r="R14" s="2">
        <v>1236</v>
      </c>
      <c r="S14" s="2">
        <v>1296</v>
      </c>
      <c r="T14" s="2">
        <v>1339</v>
      </c>
      <c r="U14" s="2">
        <v>1597</v>
      </c>
      <c r="V14" s="2">
        <v>2039</v>
      </c>
      <c r="W14" s="2">
        <v>2144</v>
      </c>
      <c r="X14" s="2">
        <v>2212.01326027397</v>
      </c>
      <c r="Y14" s="2">
        <v>2379.9606301369799</v>
      </c>
      <c r="Z14" s="2">
        <v>2558.5905737704902</v>
      </c>
      <c r="AA14" s="2">
        <v>2561.4835616438299</v>
      </c>
      <c r="AB14" s="2">
        <v>2860.0455068493102</v>
      </c>
      <c r="AC14" s="2">
        <v>3106.61465753424</v>
      </c>
      <c r="AD14" s="2">
        <v>3213.3237978142001</v>
      </c>
      <c r="AE14" s="2">
        <v>3640.9013698630101</v>
      </c>
      <c r="AF14" s="2">
        <v>3898.9264309479399</v>
      </c>
      <c r="AG14" s="462">
        <v>4084.9224437451999</v>
      </c>
      <c r="AH14" s="77">
        <v>4.7704417258499998E-2</v>
      </c>
      <c r="AI14" s="77">
        <v>5.4059591144319998E-2</v>
      </c>
    </row>
    <row r="15" spans="1:35">
      <c r="A15" t="s">
        <v>214</v>
      </c>
      <c r="B15" s="2">
        <v>4015</v>
      </c>
      <c r="C15" s="2">
        <v>3630</v>
      </c>
      <c r="D15" s="2">
        <v>3360</v>
      </c>
      <c r="E15" s="2">
        <v>3254</v>
      </c>
      <c r="F15" s="2">
        <v>3355</v>
      </c>
      <c r="G15" s="2">
        <v>3120</v>
      </c>
      <c r="H15" s="2">
        <v>2991</v>
      </c>
      <c r="I15" s="2">
        <v>2910</v>
      </c>
      <c r="J15" s="2">
        <v>2990</v>
      </c>
      <c r="K15" s="2">
        <v>3175</v>
      </c>
      <c r="L15" s="2">
        <v>3437</v>
      </c>
      <c r="M15" s="2">
        <v>3653</v>
      </c>
      <c r="N15" s="2">
        <v>3882</v>
      </c>
      <c r="O15" s="2">
        <v>3982</v>
      </c>
      <c r="P15" s="2">
        <v>4167</v>
      </c>
      <c r="Q15" s="2">
        <v>4169</v>
      </c>
      <c r="R15" s="2">
        <v>4168</v>
      </c>
      <c r="S15" s="2">
        <v>4319</v>
      </c>
      <c r="T15" s="2">
        <v>4212</v>
      </c>
      <c r="U15" s="2">
        <v>4149</v>
      </c>
      <c r="V15" s="2">
        <v>4145</v>
      </c>
      <c r="W15" s="2">
        <v>4107</v>
      </c>
      <c r="X15" s="2">
        <v>3986.05</v>
      </c>
      <c r="Y15" s="2">
        <v>4118.2179999999898</v>
      </c>
      <c r="Z15" s="2">
        <v>4037.5909999999899</v>
      </c>
      <c r="AA15" s="2">
        <v>4135.7079999999896</v>
      </c>
      <c r="AB15" s="2">
        <v>4025.6790000000001</v>
      </c>
      <c r="AC15" s="2">
        <v>3995.1790000000001</v>
      </c>
      <c r="AD15" s="2">
        <v>3946.4789999999898</v>
      </c>
      <c r="AE15" s="2">
        <v>3626.8969999999899</v>
      </c>
      <c r="AF15" s="2">
        <v>3618.799</v>
      </c>
      <c r="AG15" s="462">
        <v>3405.6653000000001</v>
      </c>
      <c r="AH15" s="77">
        <v>-5.889625102282E-2</v>
      </c>
      <c r="AI15" s="77">
        <v>4.5070346444850001E-2</v>
      </c>
    </row>
    <row r="16" spans="1:35">
      <c r="A16" s="10" t="s">
        <v>75</v>
      </c>
      <c r="B16" s="20">
        <v>2591.1799999999898</v>
      </c>
      <c r="C16" s="20">
        <v>2689.48</v>
      </c>
      <c r="D16" s="20">
        <v>2596.88</v>
      </c>
      <c r="E16" s="20">
        <v>2683.8199999999902</v>
      </c>
      <c r="F16" s="20">
        <v>2703.0999999999899</v>
      </c>
      <c r="G16" s="20">
        <v>2744.54</v>
      </c>
      <c r="H16" s="20">
        <v>2951.6889999999999</v>
      </c>
      <c r="I16" s="20">
        <v>2964.8609999999899</v>
      </c>
      <c r="J16" s="20">
        <v>3262.8449999999998</v>
      </c>
      <c r="K16" s="20">
        <v>3582.68</v>
      </c>
      <c r="L16" s="20">
        <v>3839.5229935912998</v>
      </c>
      <c r="M16" s="20">
        <v>4227.8259969482397</v>
      </c>
      <c r="N16" s="20">
        <v>4603.4909940490697</v>
      </c>
      <c r="O16" s="20">
        <v>4949.3579967956503</v>
      </c>
      <c r="P16" s="20">
        <v>5189.4999993896399</v>
      </c>
      <c r="Q16" s="20">
        <v>5617.8899948120097</v>
      </c>
      <c r="R16" s="20">
        <v>6313.6249984741198</v>
      </c>
      <c r="S16" s="20">
        <v>6854.6635442488096</v>
      </c>
      <c r="T16" s="20">
        <v>6630.8556898485904</v>
      </c>
      <c r="U16" s="20">
        <v>6640.1672148713296</v>
      </c>
      <c r="V16" s="20">
        <v>6830.3630739465898</v>
      </c>
      <c r="W16" s="20">
        <v>6840.6336549388197</v>
      </c>
      <c r="X16" s="20">
        <v>6629.5977644546301</v>
      </c>
      <c r="Y16" s="20">
        <v>6876.7001217176503</v>
      </c>
      <c r="Z16" s="20">
        <v>7351.5480198413297</v>
      </c>
      <c r="AA16" s="20">
        <v>7464.7926250419396</v>
      </c>
      <c r="AB16" s="20">
        <v>7460.2787835486897</v>
      </c>
      <c r="AC16" s="20">
        <v>7483.5164906687596</v>
      </c>
      <c r="AD16" s="20">
        <v>7347.7767332654203</v>
      </c>
      <c r="AE16" s="20">
        <v>7217.8655289784701</v>
      </c>
      <c r="AF16" s="20">
        <v>7422.0529945746703</v>
      </c>
      <c r="AG16" s="463">
        <v>7480.0899186385204</v>
      </c>
      <c r="AH16" s="78">
        <v>7.8195240348599999E-3</v>
      </c>
      <c r="AI16" s="78">
        <v>9.899100661278E-2</v>
      </c>
    </row>
    <row r="17" spans="1:3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462"/>
      <c r="AH17" s="77"/>
      <c r="AI17" s="77"/>
    </row>
    <row r="18" spans="1:35">
      <c r="A18" s="203" t="s">
        <v>502</v>
      </c>
      <c r="B18" s="206">
        <v>59243.3718658461</v>
      </c>
      <c r="C18" s="206">
        <v>56441.009098578703</v>
      </c>
      <c r="D18" s="206">
        <v>54678.047237017498</v>
      </c>
      <c r="E18" s="206">
        <v>54496.479618335201</v>
      </c>
      <c r="F18" s="206">
        <v>55209.369846645001</v>
      </c>
      <c r="G18" s="206">
        <v>55061.591955881297</v>
      </c>
      <c r="H18" s="206">
        <v>57418.288181497599</v>
      </c>
      <c r="I18" s="206">
        <v>58183.910494908298</v>
      </c>
      <c r="J18" s="206">
        <v>59987.702135314903</v>
      </c>
      <c r="K18" s="206">
        <v>61262.6032369737</v>
      </c>
      <c r="L18" s="206">
        <v>61297.168161463</v>
      </c>
      <c r="M18" s="206">
        <v>61501.755889269698</v>
      </c>
      <c r="N18" s="206">
        <v>61169.881751326597</v>
      </c>
      <c r="O18" s="206">
        <v>61170.458609797002</v>
      </c>
      <c r="P18" s="206">
        <v>61565.590112223697</v>
      </c>
      <c r="Q18" s="206">
        <v>62775.4902837224</v>
      </c>
      <c r="R18" s="206">
        <v>64481.213237607997</v>
      </c>
      <c r="S18" s="206">
        <v>66311.831613583301</v>
      </c>
      <c r="T18" s="206">
        <v>66861.112376516307</v>
      </c>
      <c r="U18" s="206">
        <v>66943.943526985706</v>
      </c>
      <c r="V18" s="206">
        <v>68423.693948540604</v>
      </c>
      <c r="W18" s="206">
        <v>69025.705301522306</v>
      </c>
      <c r="X18" s="206">
        <v>68480.895938487607</v>
      </c>
      <c r="Y18" s="206">
        <v>70465.157937855794</v>
      </c>
      <c r="Z18" s="206">
        <v>72897.290452077097</v>
      </c>
      <c r="AA18" s="206">
        <v>73960.1427667346</v>
      </c>
      <c r="AB18" s="206">
        <v>74493.929201445499</v>
      </c>
      <c r="AC18" s="206">
        <v>75329.878302876197</v>
      </c>
      <c r="AD18" s="206">
        <v>74960.024452147307</v>
      </c>
      <c r="AE18" s="206">
        <v>73108.022390867802</v>
      </c>
      <c r="AF18" s="206">
        <v>75187.530911917202</v>
      </c>
      <c r="AG18" s="206">
        <v>75563.326438988501</v>
      </c>
      <c r="AH18" s="646">
        <v>4.9981097690799999E-3</v>
      </c>
      <c r="AI18" s="646">
        <v>1</v>
      </c>
    </row>
    <row r="19" spans="1:35">
      <c r="A19" t="s">
        <v>614</v>
      </c>
      <c r="B19" s="2">
        <v>35487.076783846103</v>
      </c>
      <c r="C19" s="2">
        <v>32923.3022492487</v>
      </c>
      <c r="D19" s="2">
        <v>30831.036278137501</v>
      </c>
      <c r="E19" s="2">
        <v>30159.484549795201</v>
      </c>
      <c r="F19" s="2">
        <v>30626.029300185</v>
      </c>
      <c r="G19" s="2">
        <v>30129.313955911301</v>
      </c>
      <c r="H19" s="2">
        <v>31461.1520308576</v>
      </c>
      <c r="I19" s="2">
        <v>31589.365001788301</v>
      </c>
      <c r="J19" s="2">
        <v>32781.248883934903</v>
      </c>
      <c r="K19" s="2">
        <v>33396.085620533602</v>
      </c>
      <c r="L19" s="2">
        <v>34000.129975054297</v>
      </c>
      <c r="M19" s="2">
        <v>34675.250602513501</v>
      </c>
      <c r="N19" s="2">
        <v>35540.250757277499</v>
      </c>
      <c r="O19" s="2">
        <v>36236.536421221397</v>
      </c>
      <c r="P19" s="2">
        <v>36866.958277213998</v>
      </c>
      <c r="Q19" s="2">
        <v>37115.8861245304</v>
      </c>
      <c r="R19" s="2">
        <v>38048.048239133801</v>
      </c>
      <c r="S19" s="2">
        <v>39395.288069334398</v>
      </c>
      <c r="T19" s="2">
        <v>39868.756686667701</v>
      </c>
      <c r="U19" s="2">
        <v>39289.2763121143</v>
      </c>
      <c r="V19" s="2">
        <v>39671.750874593999</v>
      </c>
      <c r="W19" s="2">
        <v>39684.831646583501</v>
      </c>
      <c r="X19" s="2">
        <v>39014.064913759001</v>
      </c>
      <c r="Y19" s="2">
        <v>39811.277183941202</v>
      </c>
      <c r="Z19" s="2">
        <v>40366.683443241098</v>
      </c>
      <c r="AA19" s="2">
        <v>40163.366092377597</v>
      </c>
      <c r="AB19" s="2">
        <v>39976.698412868303</v>
      </c>
      <c r="AC19" s="2">
        <v>39716.9427086086</v>
      </c>
      <c r="AD19" s="2">
        <v>38789.752341475301</v>
      </c>
      <c r="AE19" s="2">
        <v>36923.132009176799</v>
      </c>
      <c r="AF19" s="2">
        <v>37239.341099130797</v>
      </c>
      <c r="AG19" s="462">
        <v>36931.355633227802</v>
      </c>
      <c r="AH19" s="77">
        <v>-8.2704331725799995E-3</v>
      </c>
      <c r="AI19" s="77">
        <v>0.48874709010124001</v>
      </c>
    </row>
    <row r="20" spans="1:35">
      <c r="A20" t="s">
        <v>615</v>
      </c>
      <c r="B20" s="2">
        <v>23756.295082000001</v>
      </c>
      <c r="C20" s="2">
        <v>23517.706849329901</v>
      </c>
      <c r="D20" s="2">
        <v>23847.010958880001</v>
      </c>
      <c r="E20" s="2">
        <v>24336.99506854</v>
      </c>
      <c r="F20" s="2">
        <v>24583.34054646</v>
      </c>
      <c r="G20" s="2">
        <v>24932.27799997</v>
      </c>
      <c r="H20" s="2">
        <v>25957.136150639901</v>
      </c>
      <c r="I20" s="2">
        <v>26594.54549312</v>
      </c>
      <c r="J20" s="2">
        <v>27206.45325138</v>
      </c>
      <c r="K20" s="2">
        <v>27866.51761644</v>
      </c>
      <c r="L20" s="2">
        <v>27297.038186408601</v>
      </c>
      <c r="M20" s="2">
        <v>26826.505286756201</v>
      </c>
      <c r="N20" s="2">
        <v>25629.630994048999</v>
      </c>
      <c r="O20" s="2">
        <v>24933.922188575601</v>
      </c>
      <c r="P20" s="2">
        <v>24698.631835009601</v>
      </c>
      <c r="Q20" s="2">
        <v>25659.604159192</v>
      </c>
      <c r="R20" s="2">
        <v>26433.164998474102</v>
      </c>
      <c r="S20" s="2">
        <v>26916.543544248801</v>
      </c>
      <c r="T20" s="2">
        <v>26992.3556898485</v>
      </c>
      <c r="U20" s="2">
        <v>27654.667214871301</v>
      </c>
      <c r="V20" s="2">
        <v>28751.943073946499</v>
      </c>
      <c r="W20" s="2">
        <v>29340.873654938801</v>
      </c>
      <c r="X20" s="2">
        <v>29466.831024728599</v>
      </c>
      <c r="Y20" s="2">
        <v>30653.880753914498</v>
      </c>
      <c r="Z20" s="2">
        <v>32530.607008835999</v>
      </c>
      <c r="AA20" s="2">
        <v>33796.776674357003</v>
      </c>
      <c r="AB20" s="2">
        <v>34517.230788577202</v>
      </c>
      <c r="AC20" s="2">
        <v>35612.935594267503</v>
      </c>
      <c r="AD20" s="2">
        <v>36170.272110671896</v>
      </c>
      <c r="AE20" s="2">
        <v>36184.890381691002</v>
      </c>
      <c r="AF20" s="2">
        <v>37948.189812786302</v>
      </c>
      <c r="AG20" s="462">
        <v>38631.970805760597</v>
      </c>
      <c r="AH20" s="77">
        <v>1.8018804490570001E-2</v>
      </c>
      <c r="AI20" s="77">
        <v>0.51125293970107999</v>
      </c>
    </row>
    <row r="21" spans="1:35">
      <c r="A21" t="s">
        <v>616</v>
      </c>
      <c r="B21" s="2">
        <v>14178.9917519927</v>
      </c>
      <c r="C21" s="2">
        <v>13011.263384214601</v>
      </c>
      <c r="D21" s="2">
        <v>12148.972683832801</v>
      </c>
      <c r="E21" s="2">
        <v>11690.8581433415</v>
      </c>
      <c r="F21" s="2">
        <v>11578.4074793656</v>
      </c>
      <c r="G21" s="2">
        <v>11341.113036524201</v>
      </c>
      <c r="H21" s="2">
        <v>12100.498540192</v>
      </c>
      <c r="I21" s="2">
        <v>11946.7493818934</v>
      </c>
      <c r="J21" s="2">
        <v>12402.952294507701</v>
      </c>
      <c r="K21" s="2">
        <v>12526.905881315201</v>
      </c>
      <c r="L21" s="2">
        <v>12396.644341204101</v>
      </c>
      <c r="M21" s="2">
        <v>12432.3500559153</v>
      </c>
      <c r="N21" s="2">
        <v>12729.719584070999</v>
      </c>
      <c r="O21" s="2">
        <v>12915.107337040199</v>
      </c>
      <c r="P21" s="2">
        <v>13012.622167921299</v>
      </c>
      <c r="Q21" s="2">
        <v>13031.788076599099</v>
      </c>
      <c r="R21" s="2">
        <v>13323.018076038201</v>
      </c>
      <c r="S21" s="2">
        <v>13586.8869250137</v>
      </c>
      <c r="T21" s="2">
        <v>14089.4855524181</v>
      </c>
      <c r="U21" s="2">
        <v>13491.6222647785</v>
      </c>
      <c r="V21" s="2">
        <v>13700.625465555901</v>
      </c>
      <c r="W21" s="2">
        <v>13645.8761735977</v>
      </c>
      <c r="X21" s="2">
        <v>13439.652866291401</v>
      </c>
      <c r="Y21" s="2">
        <v>13683.0592412275</v>
      </c>
      <c r="Z21" s="2">
        <v>14027.7391110874</v>
      </c>
      <c r="AA21" s="2">
        <v>14101.4010370011</v>
      </c>
      <c r="AB21" s="2">
        <v>13941.2005336535</v>
      </c>
      <c r="AC21" s="2">
        <v>13701.280064411099</v>
      </c>
      <c r="AD21" s="2">
        <v>13594.185883730401</v>
      </c>
      <c r="AE21" s="2">
        <v>12582.521057956301</v>
      </c>
      <c r="AF21" s="2">
        <v>12510.684437218601</v>
      </c>
      <c r="AG21" s="462">
        <v>12193.0636536981</v>
      </c>
      <c r="AH21" s="77">
        <v>-2.538796141744E-2</v>
      </c>
      <c r="AI21" s="77">
        <v>0.16136218607426001</v>
      </c>
    </row>
    <row r="22" spans="1:35">
      <c r="A22" s="10" t="s">
        <v>283</v>
      </c>
      <c r="B22" s="20">
        <v>9388.8087431999902</v>
      </c>
      <c r="C22" s="20">
        <v>9429.5931507000005</v>
      </c>
      <c r="D22" s="20">
        <v>9444.6547945000002</v>
      </c>
      <c r="E22" s="20">
        <v>9459.7164384000007</v>
      </c>
      <c r="F22" s="20">
        <v>9448.8907104000009</v>
      </c>
      <c r="G22" s="20">
        <v>9489.8196437999904</v>
      </c>
      <c r="H22" s="20">
        <v>9637.38358899999</v>
      </c>
      <c r="I22" s="20">
        <v>9730.7456985999906</v>
      </c>
      <c r="J22" s="20">
        <v>9533.0054645</v>
      </c>
      <c r="K22" s="20">
        <v>9547.0739725999902</v>
      </c>
      <c r="L22" s="20">
        <v>9183.6526722673407</v>
      </c>
      <c r="M22" s="20">
        <v>9167.6737281679598</v>
      </c>
      <c r="N22" s="20">
        <v>7288</v>
      </c>
      <c r="O22" s="20">
        <v>5977</v>
      </c>
      <c r="P22" s="20">
        <v>5099</v>
      </c>
      <c r="Q22" s="20">
        <v>4950</v>
      </c>
      <c r="R22" s="20">
        <v>4713</v>
      </c>
      <c r="S22" s="20">
        <v>4761</v>
      </c>
      <c r="T22" s="20">
        <v>4519</v>
      </c>
      <c r="U22" s="20">
        <v>4471</v>
      </c>
      <c r="V22" s="20">
        <v>4583</v>
      </c>
      <c r="W22" s="20">
        <v>4797</v>
      </c>
      <c r="X22" s="20">
        <v>5060</v>
      </c>
      <c r="Y22" s="20">
        <v>5276</v>
      </c>
      <c r="Z22" s="20">
        <v>5416.9573224043697</v>
      </c>
      <c r="AA22" s="20">
        <v>5712.7161863013598</v>
      </c>
      <c r="AB22" s="20">
        <v>5872.9995150684899</v>
      </c>
      <c r="AC22" s="20">
        <v>6016.9995369863</v>
      </c>
      <c r="AD22" s="20">
        <v>6187.9999999234897</v>
      </c>
      <c r="AE22" s="20">
        <v>6186.9999999452002</v>
      </c>
      <c r="AF22" s="20">
        <v>6395.9999999588999</v>
      </c>
      <c r="AG22" s="463">
        <v>6600.9999996849301</v>
      </c>
      <c r="AH22" s="78">
        <v>3.2051283866169997E-2</v>
      </c>
      <c r="AI22" s="78">
        <v>8.7357193231580005E-2</v>
      </c>
    </row>
    <row r="23" spans="1:35" ht="14.25" customHeight="1">
      <c r="A23" s="74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2"/>
      <c r="AF23" s="138"/>
      <c r="AG23" s="138"/>
      <c r="AI23" s="8" t="s">
        <v>448</v>
      </c>
    </row>
    <row r="24" spans="1:35">
      <c r="A24" t="s">
        <v>556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2"/>
      <c r="AD24" s="138"/>
      <c r="AE24" s="138"/>
      <c r="AF24" s="8"/>
    </row>
    <row r="25" spans="1:35">
      <c r="A25" t="s">
        <v>507</v>
      </c>
    </row>
    <row r="26" spans="1:35">
      <c r="A26" s="1" t="s">
        <v>386</v>
      </c>
    </row>
  </sheetData>
  <phoneticPr fontId="2" type="noConversion"/>
  <pageMargins left="0.25" right="0" top="0.25" bottom="0" header="0" footer="0"/>
  <pageSetup paperSize="8" scale="7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showGridLines="0" workbookViewId="0">
      <pane ySplit="4" topLeftCell="A5" activePane="bottomLeft" state="frozen"/>
      <selection pane="bottomLeft"/>
    </sheetView>
  </sheetViews>
  <sheetFormatPr defaultRowHeight="11.25"/>
  <cols>
    <col min="1" max="1" width="7.6640625" bestFit="1" customWidth="1"/>
    <col min="2" max="2" width="32.83203125" bestFit="1" customWidth="1"/>
    <col min="3" max="3" width="25.5" customWidth="1"/>
    <col min="4" max="4" width="34.5" customWidth="1"/>
  </cols>
  <sheetData>
    <row r="1" spans="1:5" s="557" customFormat="1" ht="12.75">
      <c r="A1" s="639" t="s">
        <v>327</v>
      </c>
    </row>
    <row r="2" spans="1:5" s="557" customFormat="1">
      <c r="B2" s="553"/>
      <c r="C2" s="553"/>
      <c r="D2" s="553"/>
      <c r="E2" s="553"/>
    </row>
    <row r="3" spans="1:5" s="557" customFormat="1">
      <c r="A3" s="553" t="s">
        <v>239</v>
      </c>
      <c r="B3" s="553"/>
      <c r="C3" s="553"/>
      <c r="D3" s="553"/>
      <c r="E3" s="553"/>
    </row>
    <row r="4" spans="1:5" s="557" customFormat="1">
      <c r="A4" s="640"/>
      <c r="B4" s="641" t="s">
        <v>707</v>
      </c>
      <c r="C4" s="641" t="s">
        <v>708</v>
      </c>
      <c r="D4" s="641" t="s">
        <v>709</v>
      </c>
      <c r="E4" s="553"/>
    </row>
    <row r="5" spans="1:5" s="557" customFormat="1" ht="9.75" customHeight="1">
      <c r="A5" s="642"/>
      <c r="B5" s="643"/>
      <c r="C5" s="643"/>
      <c r="D5" s="643"/>
      <c r="E5" s="553"/>
    </row>
    <row r="6" spans="1:5" s="557" customFormat="1">
      <c r="A6" s="644" t="s">
        <v>480</v>
      </c>
      <c r="B6" s="645">
        <v>2.84</v>
      </c>
      <c r="C6" s="645">
        <v>2.35</v>
      </c>
      <c r="D6" s="645">
        <v>3.33</v>
      </c>
      <c r="E6" s="553"/>
    </row>
    <row r="7" spans="1:5" s="557" customFormat="1">
      <c r="A7" s="644" t="s">
        <v>481</v>
      </c>
      <c r="B7" s="645">
        <v>3.35</v>
      </c>
      <c r="C7" s="645">
        <v>2.17</v>
      </c>
      <c r="D7" s="645">
        <v>3.39</v>
      </c>
      <c r="E7" s="553"/>
    </row>
    <row r="8" spans="1:5" s="557" customFormat="1">
      <c r="A8" s="644" t="s">
        <v>482</v>
      </c>
      <c r="B8" s="645">
        <v>2.4</v>
      </c>
      <c r="C8" s="645">
        <v>2.2799999999999998</v>
      </c>
      <c r="D8" s="645">
        <v>3.43</v>
      </c>
      <c r="E8" s="553"/>
    </row>
    <row r="9" spans="1:5" s="557" customFormat="1">
      <c r="A9" s="644" t="s">
        <v>483</v>
      </c>
      <c r="B9" s="645">
        <v>2.0499999999999998</v>
      </c>
      <c r="C9" s="645">
        <v>2.59</v>
      </c>
      <c r="D9" s="645">
        <v>3.88</v>
      </c>
      <c r="E9" s="553"/>
    </row>
    <row r="10" spans="1:5" s="557" customFormat="1">
      <c r="A10" s="644" t="s">
        <v>484</v>
      </c>
      <c r="B10" s="645">
        <v>1.96</v>
      </c>
      <c r="C10" s="645">
        <v>2.21</v>
      </c>
      <c r="D10" s="645">
        <v>4.3</v>
      </c>
      <c r="E10" s="553"/>
    </row>
    <row r="11" spans="1:5" s="557" customFormat="1">
      <c r="A11" s="644" t="s">
        <v>485</v>
      </c>
      <c r="B11" s="645">
        <v>3.31</v>
      </c>
      <c r="C11" s="645">
        <v>2.56</v>
      </c>
      <c r="D11" s="645">
        <v>4.63</v>
      </c>
      <c r="E11" s="553"/>
    </row>
    <row r="12" spans="1:5" s="557" customFormat="1">
      <c r="A12" s="644" t="s">
        <v>486</v>
      </c>
      <c r="B12" s="645">
        <v>2.89</v>
      </c>
      <c r="C12" s="645">
        <v>2.5299999999999998</v>
      </c>
      <c r="D12" s="645">
        <v>3.8</v>
      </c>
      <c r="E12" s="553"/>
    </row>
    <row r="13" spans="1:5">
      <c r="A13" s="157" t="s">
        <v>487</v>
      </c>
      <c r="B13" s="79">
        <v>1.88</v>
      </c>
      <c r="C13" s="79">
        <v>3.06</v>
      </c>
      <c r="D13" s="79">
        <v>4.5</v>
      </c>
      <c r="E13" s="15"/>
    </row>
    <row r="14" spans="1:5">
      <c r="A14" s="157" t="s">
        <v>488</v>
      </c>
      <c r="B14" s="79">
        <v>2.89</v>
      </c>
      <c r="C14" s="79">
        <v>2.48</v>
      </c>
      <c r="D14" s="79">
        <v>3.76</v>
      </c>
      <c r="E14" s="15"/>
    </row>
    <row r="15" spans="1:5">
      <c r="A15" s="157" t="s">
        <v>489</v>
      </c>
      <c r="B15" s="79">
        <v>1.88</v>
      </c>
      <c r="C15" s="79">
        <v>1.94</v>
      </c>
      <c r="D15" s="79">
        <v>2.7</v>
      </c>
      <c r="E15" s="15"/>
    </row>
    <row r="16" spans="1:5">
      <c r="A16" s="157" t="s">
        <v>490</v>
      </c>
      <c r="B16" s="79">
        <v>1.87</v>
      </c>
      <c r="C16" s="79">
        <v>2.02</v>
      </c>
      <c r="D16" s="79">
        <v>2</v>
      </c>
      <c r="E16" s="15"/>
    </row>
    <row r="17" spans="1:5">
      <c r="A17" s="157" t="s">
        <v>491</v>
      </c>
      <c r="B17" s="79">
        <v>0.73</v>
      </c>
      <c r="C17" s="79">
        <v>1.42</v>
      </c>
      <c r="D17" s="79">
        <v>3.09</v>
      </c>
      <c r="E17" s="15"/>
    </row>
    <row r="18" spans="1:5">
      <c r="A18" s="157" t="s">
        <v>492</v>
      </c>
      <c r="B18" s="79">
        <v>0.62</v>
      </c>
      <c r="C18" s="79">
        <v>1.07</v>
      </c>
      <c r="D18" s="79">
        <v>2.2200000000000002</v>
      </c>
      <c r="E18" s="15"/>
    </row>
    <row r="19" spans="1:5">
      <c r="A19" s="157" t="s">
        <v>493</v>
      </c>
      <c r="B19" s="79">
        <v>2.78</v>
      </c>
      <c r="C19" s="79">
        <v>1.67</v>
      </c>
      <c r="D19" s="79">
        <v>2.12</v>
      </c>
      <c r="E19" s="15"/>
    </row>
    <row r="20" spans="1:5">
      <c r="A20" s="157" t="s">
        <v>494</v>
      </c>
      <c r="B20" s="79">
        <v>1.79</v>
      </c>
      <c r="C20" s="79">
        <v>1.96</v>
      </c>
      <c r="D20" s="79">
        <v>1.99</v>
      </c>
      <c r="E20" s="15"/>
    </row>
    <row r="21" spans="1:5">
      <c r="A21" s="157" t="s">
        <v>495</v>
      </c>
      <c r="B21" s="79">
        <v>1.1399999999999999</v>
      </c>
      <c r="C21" s="79">
        <v>2.04</v>
      </c>
      <c r="D21" s="79">
        <v>3.58</v>
      </c>
      <c r="E21" s="15"/>
    </row>
    <row r="22" spans="1:5">
      <c r="A22" s="157" t="s">
        <v>496</v>
      </c>
      <c r="B22" s="79">
        <v>1.33</v>
      </c>
      <c r="C22" s="79">
        <v>2.04</v>
      </c>
      <c r="D22" s="79">
        <v>5.39</v>
      </c>
      <c r="E22" s="15"/>
    </row>
    <row r="23" spans="1:5">
      <c r="A23" s="157" t="s">
        <v>497</v>
      </c>
      <c r="B23" s="79">
        <v>2.1800000000000002</v>
      </c>
      <c r="C23" s="79">
        <v>1.94</v>
      </c>
      <c r="D23" s="79">
        <v>3.68</v>
      </c>
      <c r="E23" s="15"/>
    </row>
    <row r="24" spans="1:5">
      <c r="A24" s="157" t="s">
        <v>498</v>
      </c>
      <c r="B24" s="79">
        <v>1.41</v>
      </c>
      <c r="C24" s="79">
        <v>1.91</v>
      </c>
      <c r="D24" s="79">
        <v>2.54</v>
      </c>
      <c r="E24" s="15"/>
    </row>
    <row r="25" spans="1:5">
      <c r="A25" s="157" t="s">
        <v>499</v>
      </c>
      <c r="B25" s="79">
        <v>2.12</v>
      </c>
      <c r="C25" s="79">
        <v>2.54</v>
      </c>
      <c r="D25" s="79">
        <v>3.8</v>
      </c>
      <c r="E25" s="15"/>
    </row>
    <row r="26" spans="1:5">
      <c r="A26" s="8" t="s">
        <v>399</v>
      </c>
      <c r="B26" s="79">
        <v>3.05</v>
      </c>
      <c r="C26" s="79">
        <v>1.88</v>
      </c>
      <c r="D26" s="79">
        <v>3.73</v>
      </c>
    </row>
    <row r="27" spans="1:5">
      <c r="A27" s="8" t="s">
        <v>400</v>
      </c>
      <c r="B27" s="79">
        <v>3.14</v>
      </c>
      <c r="C27" s="79">
        <v>2.2000000000000002</v>
      </c>
      <c r="D27" s="79">
        <v>2.99</v>
      </c>
    </row>
    <row r="28" spans="1:5">
      <c r="A28" s="8" t="s">
        <v>401</v>
      </c>
      <c r="B28" s="79">
        <v>3.64</v>
      </c>
      <c r="C28" s="79">
        <v>2.3199999999999998</v>
      </c>
      <c r="D28" s="79">
        <v>1.46</v>
      </c>
    </row>
    <row r="29" spans="1:5">
      <c r="A29" s="8" t="s">
        <v>402</v>
      </c>
      <c r="B29" s="79">
        <v>1.67</v>
      </c>
      <c r="C29" s="79">
        <v>2</v>
      </c>
      <c r="D29" s="79">
        <v>1.43</v>
      </c>
    </row>
    <row r="30" spans="1:5">
      <c r="A30" s="8" t="s">
        <v>403</v>
      </c>
      <c r="B30" s="79">
        <v>2.57</v>
      </c>
      <c r="C30" s="79">
        <v>2.34</v>
      </c>
      <c r="D30" s="79">
        <v>1.5</v>
      </c>
    </row>
    <row r="31" spans="1:5">
      <c r="A31" s="8" t="s">
        <v>404</v>
      </c>
      <c r="B31" s="79">
        <v>3.71</v>
      </c>
      <c r="C31" s="79">
        <v>2.21</v>
      </c>
      <c r="D31" s="79">
        <v>1.62</v>
      </c>
    </row>
    <row r="32" spans="1:5">
      <c r="A32" s="8" t="s">
        <v>405</v>
      </c>
      <c r="B32" s="79">
        <v>1.79</v>
      </c>
      <c r="C32" s="79">
        <v>1.95</v>
      </c>
      <c r="D32" s="79">
        <v>0.27</v>
      </c>
    </row>
    <row r="33" spans="1:4">
      <c r="A33" s="8" t="s">
        <v>406</v>
      </c>
      <c r="B33" s="79">
        <v>1.51</v>
      </c>
      <c r="C33" s="79">
        <v>1.93</v>
      </c>
      <c r="D33" s="79">
        <v>1.05</v>
      </c>
    </row>
    <row r="34" spans="1:4">
      <c r="A34" s="8" t="s">
        <v>407</v>
      </c>
      <c r="B34" s="79">
        <v>0.96</v>
      </c>
      <c r="C34" s="79">
        <v>1.21</v>
      </c>
      <c r="D34" s="79">
        <v>0.79</v>
      </c>
    </row>
    <row r="35" spans="1:4">
      <c r="A35" s="8" t="s">
        <v>408</v>
      </c>
      <c r="B35" s="79">
        <v>1.48</v>
      </c>
      <c r="C35" s="79">
        <v>0.81</v>
      </c>
      <c r="D35" s="79">
        <v>0.18</v>
      </c>
    </row>
    <row r="36" spans="1:4">
      <c r="A36" s="8" t="s">
        <v>409</v>
      </c>
      <c r="B36" s="79">
        <v>1.9</v>
      </c>
      <c r="C36" s="79">
        <v>1.43</v>
      </c>
      <c r="D36" s="79">
        <v>0.59</v>
      </c>
    </row>
    <row r="37" spans="1:4">
      <c r="A37" s="8" t="s">
        <v>410</v>
      </c>
      <c r="B37" s="79">
        <v>0.76</v>
      </c>
      <c r="C37" s="79">
        <v>1.34</v>
      </c>
      <c r="D37" s="79">
        <v>0.46</v>
      </c>
    </row>
    <row r="38" spans="1:4">
      <c r="A38" s="8" t="s">
        <v>411</v>
      </c>
      <c r="B38" s="79">
        <v>2.7</v>
      </c>
      <c r="C38" s="79">
        <v>2.0699999999999998</v>
      </c>
      <c r="D38" s="79">
        <v>2.42</v>
      </c>
    </row>
    <row r="39" spans="1:4">
      <c r="A39" s="8" t="s">
        <v>412</v>
      </c>
      <c r="B39" s="79">
        <v>5.22</v>
      </c>
      <c r="C39" s="79">
        <v>4.26</v>
      </c>
      <c r="D39" s="79">
        <v>0.63</v>
      </c>
    </row>
    <row r="40" spans="1:4">
      <c r="A40" s="8" t="s">
        <v>413</v>
      </c>
      <c r="B40" s="79">
        <v>3.87</v>
      </c>
      <c r="C40" s="79">
        <v>3.44</v>
      </c>
      <c r="D40" s="79">
        <v>3.19</v>
      </c>
    </row>
    <row r="41" spans="1:4">
      <c r="A41" s="8" t="s">
        <v>414</v>
      </c>
      <c r="B41" s="79">
        <v>3.78</v>
      </c>
      <c r="C41" s="79">
        <v>3.63</v>
      </c>
      <c r="D41" s="79">
        <v>2.19</v>
      </c>
    </row>
    <row r="42" spans="1:4">
      <c r="A42" s="8" t="s">
        <v>415</v>
      </c>
      <c r="B42">
        <v>6.69</v>
      </c>
      <c r="C42">
        <v>2.35</v>
      </c>
      <c r="D42">
        <v>0.7</v>
      </c>
    </row>
    <row r="43" spans="1:4">
      <c r="A43" s="8" t="s">
        <v>416</v>
      </c>
      <c r="B43">
        <v>7.71</v>
      </c>
      <c r="C43">
        <v>3.35</v>
      </c>
      <c r="D43">
        <v>0.96</v>
      </c>
    </row>
    <row r="44" spans="1:4">
      <c r="A44" s="8" t="s">
        <v>417</v>
      </c>
      <c r="B44">
        <v>3.24</v>
      </c>
      <c r="C44">
        <v>1.74</v>
      </c>
      <c r="D44">
        <v>0.75</v>
      </c>
    </row>
    <row r="45" spans="1:4">
      <c r="A45" s="8" t="s">
        <v>418</v>
      </c>
      <c r="B45">
        <v>1.79</v>
      </c>
      <c r="C45">
        <v>1.53</v>
      </c>
      <c r="D45">
        <v>1.2</v>
      </c>
    </row>
    <row r="46" spans="1:4">
      <c r="A46" s="8" t="s">
        <v>419</v>
      </c>
      <c r="B46">
        <v>2.04</v>
      </c>
      <c r="C46">
        <v>0.09</v>
      </c>
      <c r="D46">
        <v>0.2</v>
      </c>
    </row>
    <row r="47" spans="1:4">
      <c r="A47" s="8" t="s">
        <v>420</v>
      </c>
      <c r="B47">
        <v>2.62</v>
      </c>
      <c r="C47">
        <v>0.59</v>
      </c>
      <c r="D47">
        <v>0.18</v>
      </c>
    </row>
    <row r="48" spans="1:4">
      <c r="A48" s="8" t="s">
        <v>421</v>
      </c>
      <c r="B48">
        <v>1.82</v>
      </c>
      <c r="C48">
        <v>1.28</v>
      </c>
      <c r="D48">
        <v>0.47</v>
      </c>
    </row>
    <row r="49" spans="1:4">
      <c r="A49" s="8" t="s">
        <v>422</v>
      </c>
      <c r="B49">
        <v>2.98</v>
      </c>
      <c r="C49">
        <v>2.19</v>
      </c>
      <c r="D49">
        <v>1.41</v>
      </c>
    </row>
    <row r="50" spans="1:4">
      <c r="A50" s="8" t="s">
        <v>423</v>
      </c>
      <c r="B50">
        <v>6.14</v>
      </c>
      <c r="C50">
        <v>3.7</v>
      </c>
      <c r="D50">
        <v>2.98</v>
      </c>
    </row>
    <row r="51" spans="1:4">
      <c r="A51" s="8" t="s">
        <v>424</v>
      </c>
      <c r="B51">
        <v>3.59</v>
      </c>
      <c r="C51">
        <v>2.14</v>
      </c>
      <c r="D51">
        <v>0.66</v>
      </c>
    </row>
    <row r="52" spans="1:4">
      <c r="A52" s="8" t="s">
        <v>425</v>
      </c>
      <c r="B52">
        <v>5.61</v>
      </c>
      <c r="C52">
        <v>2.4700000000000002</v>
      </c>
      <c r="D52">
        <v>1.27</v>
      </c>
    </row>
    <row r="53" spans="1:4">
      <c r="A53" s="8" t="s">
        <v>426</v>
      </c>
      <c r="B53">
        <v>3.52</v>
      </c>
      <c r="C53">
        <v>2.21</v>
      </c>
      <c r="D53">
        <v>2.2000000000000002</v>
      </c>
    </row>
    <row r="54" spans="1:4">
      <c r="A54" s="8" t="s">
        <v>427</v>
      </c>
      <c r="B54">
        <v>6.92</v>
      </c>
      <c r="C54">
        <v>2.73</v>
      </c>
      <c r="D54">
        <v>3.42</v>
      </c>
    </row>
    <row r="55" spans="1:4">
      <c r="A55" s="8" t="s">
        <v>428</v>
      </c>
      <c r="B55">
        <v>9.18</v>
      </c>
      <c r="C55">
        <v>5.29</v>
      </c>
      <c r="D55">
        <v>2.8</v>
      </c>
    </row>
    <row r="56" spans="1:4">
      <c r="A56" s="8" t="s">
        <v>429</v>
      </c>
      <c r="B56">
        <v>6.99</v>
      </c>
      <c r="C56">
        <v>4.37</v>
      </c>
      <c r="D56">
        <v>5.48</v>
      </c>
    </row>
    <row r="57" spans="1:4">
      <c r="A57" s="8" t="s">
        <v>430</v>
      </c>
      <c r="B57">
        <v>5.52</v>
      </c>
      <c r="C57">
        <v>4.72</v>
      </c>
      <c r="D57">
        <v>8.02</v>
      </c>
    </row>
    <row r="58" spans="1:4">
      <c r="A58" s="8" t="s">
        <v>431</v>
      </c>
      <c r="B58">
        <v>7.3</v>
      </c>
      <c r="C58">
        <v>2.84</v>
      </c>
      <c r="D58">
        <v>4.9800000000000004</v>
      </c>
    </row>
    <row r="59" spans="1:4">
      <c r="A59" s="8" t="s">
        <v>432</v>
      </c>
      <c r="B59">
        <v>9.3699999999999992</v>
      </c>
      <c r="C59">
        <v>5.68</v>
      </c>
      <c r="D59">
        <v>6.3</v>
      </c>
    </row>
    <row r="60" spans="1:4">
      <c r="A60" s="8" t="s">
        <v>433</v>
      </c>
      <c r="B60">
        <v>17.12</v>
      </c>
      <c r="C60">
        <v>7.78</v>
      </c>
      <c r="D60">
        <v>6.52</v>
      </c>
    </row>
    <row r="61" spans="1:4">
      <c r="A61" s="8" t="s">
        <v>434</v>
      </c>
      <c r="B61">
        <v>11.64</v>
      </c>
      <c r="C61">
        <v>5.51</v>
      </c>
      <c r="D61">
        <v>4.42</v>
      </c>
    </row>
    <row r="62" spans="1:4">
      <c r="A62" s="8" t="s">
        <v>435</v>
      </c>
      <c r="B62">
        <v>10.86</v>
      </c>
      <c r="C62">
        <v>2.88</v>
      </c>
      <c r="D62">
        <v>3.54</v>
      </c>
    </row>
    <row r="63" spans="1:4">
      <c r="A63" s="8" t="s">
        <v>436</v>
      </c>
      <c r="B63">
        <v>17.739999999999998</v>
      </c>
      <c r="C63">
        <v>5.78</v>
      </c>
      <c r="D63">
        <v>6.83</v>
      </c>
    </row>
    <row r="64" spans="1:4">
      <c r="A64" s="8" t="s">
        <v>437</v>
      </c>
      <c r="B64">
        <v>11.47</v>
      </c>
      <c r="C64">
        <v>4.54</v>
      </c>
      <c r="D64">
        <v>3.58</v>
      </c>
    </row>
    <row r="65" spans="1:4">
      <c r="A65" s="8" t="s">
        <v>438</v>
      </c>
      <c r="B65">
        <v>7.92</v>
      </c>
      <c r="C65">
        <v>2.4900000000000002</v>
      </c>
      <c r="D65">
        <v>2.95</v>
      </c>
    </row>
    <row r="66" spans="1:4">
      <c r="A66" s="8" t="s">
        <v>439</v>
      </c>
      <c r="B66">
        <v>10.14</v>
      </c>
      <c r="C66">
        <v>4.16</v>
      </c>
      <c r="D66">
        <v>4.84</v>
      </c>
    </row>
    <row r="67" spans="1:4">
      <c r="A67" s="8" t="s">
        <v>440</v>
      </c>
      <c r="B67">
        <v>24.46</v>
      </c>
      <c r="C67">
        <v>7.12</v>
      </c>
      <c r="D67">
        <v>6.01</v>
      </c>
    </row>
    <row r="68" spans="1:4">
      <c r="A68" s="8" t="s">
        <v>441</v>
      </c>
      <c r="B68">
        <v>12.58</v>
      </c>
      <c r="C68">
        <v>3.82</v>
      </c>
      <c r="D68">
        <v>4.5199999999999996</v>
      </c>
    </row>
    <row r="69" spans="1:4" s="74" customFormat="1">
      <c r="A69" s="130" t="s">
        <v>442</v>
      </c>
      <c r="B69">
        <v>6.82</v>
      </c>
      <c r="C69">
        <v>4.84</v>
      </c>
      <c r="D69">
        <v>5.8</v>
      </c>
    </row>
    <row r="70" spans="1:4" s="74" customFormat="1">
      <c r="A70" s="130" t="s">
        <v>476</v>
      </c>
      <c r="B70">
        <v>6.21</v>
      </c>
      <c r="C70">
        <v>4.79</v>
      </c>
      <c r="D70">
        <v>4.76</v>
      </c>
    </row>
    <row r="71" spans="1:4" s="74" customFormat="1">
      <c r="A71" s="130" t="s">
        <v>477</v>
      </c>
      <c r="B71">
        <v>8.59</v>
      </c>
      <c r="C71">
        <v>7.46</v>
      </c>
      <c r="D71">
        <v>9.41</v>
      </c>
    </row>
    <row r="72" spans="1:4" s="74" customFormat="1">
      <c r="A72" s="130" t="s">
        <v>478</v>
      </c>
      <c r="B72">
        <v>9.8699999999999992</v>
      </c>
      <c r="C72">
        <v>7.13</v>
      </c>
      <c r="D72">
        <v>5.9</v>
      </c>
    </row>
    <row r="73" spans="1:4" s="74" customFormat="1">
      <c r="A73" s="130" t="s">
        <v>479</v>
      </c>
      <c r="B73">
        <v>2.4900000000000002</v>
      </c>
      <c r="C73">
        <v>7.48</v>
      </c>
      <c r="D73">
        <v>5.16</v>
      </c>
    </row>
    <row r="74" spans="1:4" s="74" customFormat="1">
      <c r="A74" s="130" t="s">
        <v>534</v>
      </c>
      <c r="B74">
        <v>6.69</v>
      </c>
      <c r="C74">
        <v>4.67</v>
      </c>
      <c r="D74">
        <v>2.5099999999999998</v>
      </c>
    </row>
    <row r="75" spans="1:4" s="74" customFormat="1">
      <c r="A75" s="130" t="s">
        <v>535</v>
      </c>
      <c r="B75" s="79">
        <v>6</v>
      </c>
      <c r="C75">
        <v>3.1</v>
      </c>
      <c r="D75">
        <v>-0.11</v>
      </c>
    </row>
    <row r="76" spans="1:4" s="74" customFormat="1">
      <c r="A76" s="130" t="s">
        <v>536</v>
      </c>
      <c r="B76">
        <v>4.16</v>
      </c>
      <c r="C76">
        <v>2.6</v>
      </c>
      <c r="D76">
        <v>-0.02</v>
      </c>
    </row>
    <row r="77" spans="1:4" s="74" customFormat="1">
      <c r="A77" s="130" t="s">
        <v>537</v>
      </c>
      <c r="B77">
        <v>1.75</v>
      </c>
      <c r="C77">
        <v>2.69</v>
      </c>
      <c r="D77">
        <v>-1.47</v>
      </c>
    </row>
    <row r="78" spans="1:4" s="74" customFormat="1">
      <c r="A78" s="130" t="s">
        <v>624</v>
      </c>
      <c r="B78">
        <v>3.5</v>
      </c>
      <c r="C78">
        <v>4.29</v>
      </c>
      <c r="D78">
        <v>0.97</v>
      </c>
    </row>
    <row r="79" spans="1:4" s="74" customFormat="1">
      <c r="A79" s="130" t="s">
        <v>625</v>
      </c>
      <c r="B79">
        <v>6.59</v>
      </c>
      <c r="C79">
        <v>3.84</v>
      </c>
      <c r="D79">
        <v>0.85</v>
      </c>
    </row>
    <row r="80" spans="1:4" s="74" customFormat="1">
      <c r="A80" s="130" t="s">
        <v>626</v>
      </c>
      <c r="B80">
        <v>4.72</v>
      </c>
      <c r="C80">
        <v>2.59</v>
      </c>
      <c r="D80">
        <v>2.34</v>
      </c>
    </row>
    <row r="81" spans="1:4" s="74" customFormat="1">
      <c r="A81" s="130" t="s">
        <v>627</v>
      </c>
      <c r="B81" s="74">
        <v>5.03</v>
      </c>
      <c r="C81" s="74">
        <v>4.5</v>
      </c>
      <c r="D81" s="74">
        <v>2.3199999999999998</v>
      </c>
    </row>
    <row r="82" spans="1:4" s="74" customFormat="1">
      <c r="A82" s="43" t="s">
        <v>710</v>
      </c>
      <c r="B82" s="74">
        <v>2.59</v>
      </c>
      <c r="C82" s="74">
        <v>3.17</v>
      </c>
      <c r="D82" s="74">
        <v>4.45</v>
      </c>
    </row>
    <row r="83" spans="1:4" s="74" customFormat="1">
      <c r="A83" s="43" t="s">
        <v>711</v>
      </c>
      <c r="B83" s="74">
        <v>8.59</v>
      </c>
      <c r="C83" s="74">
        <v>1.92</v>
      </c>
      <c r="D83" s="74">
        <v>4.4000000000000004</v>
      </c>
    </row>
    <row r="84" spans="1:4" s="74" customFormat="1">
      <c r="A84" s="43" t="s">
        <v>712</v>
      </c>
      <c r="B84" s="74">
        <v>4.7300000000000004</v>
      </c>
      <c r="C84" s="74">
        <v>2.98</v>
      </c>
      <c r="D84" s="74">
        <v>4.5999999999999996</v>
      </c>
    </row>
    <row r="85" spans="1:4" s="74" customFormat="1">
      <c r="A85" s="38" t="s">
        <v>713</v>
      </c>
      <c r="B85" s="10">
        <v>-1.1399999999999999</v>
      </c>
      <c r="C85" s="10">
        <v>4.7</v>
      </c>
      <c r="D85" s="10">
        <v>3.57</v>
      </c>
    </row>
    <row r="86" spans="1:4" s="74" customFormat="1">
      <c r="A86" s="130"/>
      <c r="B86" s="158"/>
      <c r="C86" s="158"/>
      <c r="D86" s="158"/>
    </row>
    <row r="87" spans="1:4">
      <c r="A87" s="40" t="s">
        <v>445</v>
      </c>
      <c r="B87" s="3"/>
    </row>
    <row r="88" spans="1:4">
      <c r="A88" s="31" t="s">
        <v>446</v>
      </c>
      <c r="B88" s="3"/>
    </row>
    <row r="89" spans="1:4">
      <c r="A89" s="31" t="s">
        <v>443</v>
      </c>
      <c r="B89" s="3"/>
    </row>
    <row r="90" spans="1:4">
      <c r="A90" s="31" t="s">
        <v>444</v>
      </c>
      <c r="B90" s="3"/>
    </row>
    <row r="91" spans="1:4">
      <c r="A91" s="3" t="s">
        <v>326</v>
      </c>
      <c r="B91" s="3"/>
    </row>
  </sheetData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I9" sqref="A9:AI9"/>
    </sheetView>
  </sheetViews>
  <sheetFormatPr defaultColWidth="9.83203125" defaultRowHeight="11.25"/>
  <cols>
    <col min="1" max="1" width="26.1640625" style="121" customWidth="1"/>
    <col min="2" max="13" width="9.83203125" style="121" customWidth="1"/>
    <col min="14" max="27" width="9" style="121" customWidth="1"/>
    <col min="28" max="28" width="9" style="122" customWidth="1"/>
    <col min="29" max="29" width="10.83203125" style="121" customWidth="1"/>
    <col min="30" max="30" width="10.33203125" style="125" bestFit="1" customWidth="1"/>
    <col min="31" max="16384" width="9.83203125" style="121"/>
  </cols>
  <sheetData>
    <row r="1" spans="1:35" ht="12.75">
      <c r="A1" s="636" t="s">
        <v>331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C1" s="633"/>
      <c r="AD1" s="633"/>
      <c r="AE1" s="633"/>
      <c r="AF1" s="633"/>
      <c r="AG1" s="495"/>
      <c r="AH1" s="634" t="s">
        <v>221</v>
      </c>
      <c r="AI1" s="633">
        <v>2011</v>
      </c>
    </row>
    <row r="2" spans="1:35">
      <c r="A2" s="637"/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495"/>
      <c r="AH2" s="634" t="s">
        <v>665</v>
      </c>
      <c r="AI2" s="635" t="s">
        <v>186</v>
      </c>
    </row>
    <row r="3" spans="1:35">
      <c r="A3" s="637" t="s">
        <v>182</v>
      </c>
      <c r="B3" s="633">
        <v>1980</v>
      </c>
      <c r="C3" s="633">
        <v>1981</v>
      </c>
      <c r="D3" s="633">
        <v>1982</v>
      </c>
      <c r="E3" s="633">
        <v>1983</v>
      </c>
      <c r="F3" s="633">
        <v>1984</v>
      </c>
      <c r="G3" s="633">
        <v>1985</v>
      </c>
      <c r="H3" s="633">
        <v>1986</v>
      </c>
      <c r="I3" s="633">
        <v>1987</v>
      </c>
      <c r="J3" s="633">
        <v>1988</v>
      </c>
      <c r="K3" s="633">
        <v>1989</v>
      </c>
      <c r="L3" s="633">
        <v>1990</v>
      </c>
      <c r="M3" s="633">
        <v>1991</v>
      </c>
      <c r="N3" s="633">
        <v>1992</v>
      </c>
      <c r="O3" s="633">
        <v>1993</v>
      </c>
      <c r="P3" s="633">
        <v>1994</v>
      </c>
      <c r="Q3" s="633">
        <v>1995</v>
      </c>
      <c r="R3" s="633">
        <v>1996</v>
      </c>
      <c r="S3" s="633">
        <v>1997</v>
      </c>
      <c r="T3" s="633">
        <v>1998</v>
      </c>
      <c r="U3" s="633">
        <v>1999</v>
      </c>
      <c r="V3" s="633">
        <v>2000</v>
      </c>
      <c r="W3" s="633">
        <v>2001</v>
      </c>
      <c r="X3" s="633">
        <v>2002</v>
      </c>
      <c r="Y3" s="633">
        <v>2003</v>
      </c>
      <c r="Z3" s="633">
        <v>2004</v>
      </c>
      <c r="AA3" s="633">
        <v>2005</v>
      </c>
      <c r="AB3" s="633">
        <v>2006</v>
      </c>
      <c r="AC3" s="633">
        <v>2007</v>
      </c>
      <c r="AD3" s="633">
        <v>2008</v>
      </c>
      <c r="AE3" s="633">
        <v>2009</v>
      </c>
      <c r="AF3" s="633">
        <v>2010</v>
      </c>
      <c r="AG3" s="495">
        <v>2011</v>
      </c>
      <c r="AH3" s="634">
        <v>2010</v>
      </c>
      <c r="AI3" s="635" t="s">
        <v>183</v>
      </c>
    </row>
    <row r="4" spans="1:35" s="276" customFormat="1" ht="12.75">
      <c r="A4" s="638" t="s">
        <v>255</v>
      </c>
      <c r="B4" s="638"/>
      <c r="C4" s="638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1"/>
      <c r="AA4" s="121"/>
      <c r="AB4" s="121"/>
      <c r="AC4" s="121"/>
      <c r="AD4" s="121"/>
      <c r="AE4" s="121"/>
      <c r="AF4" s="122"/>
      <c r="AG4" s="122"/>
      <c r="AH4" s="122"/>
      <c r="AI4" s="122"/>
    </row>
    <row r="5" spans="1:35" s="277" customFormat="1" ht="18" customHeight="1">
      <c r="A5" s="637" t="s">
        <v>67</v>
      </c>
      <c r="B5" s="628">
        <v>6735</v>
      </c>
      <c r="C5" s="628">
        <v>5950</v>
      </c>
      <c r="D5" s="628">
        <v>5040</v>
      </c>
      <c r="E5" s="628">
        <v>4990</v>
      </c>
      <c r="F5" s="628">
        <v>5380</v>
      </c>
      <c r="G5" s="628">
        <v>5065</v>
      </c>
      <c r="H5" s="628">
        <v>6045</v>
      </c>
      <c r="I5" s="628">
        <v>6245</v>
      </c>
      <c r="J5" s="628">
        <v>7240</v>
      </c>
      <c r="K5" s="628">
        <v>8019</v>
      </c>
      <c r="L5" s="628">
        <v>8026</v>
      </c>
      <c r="M5" s="628">
        <v>7791</v>
      </c>
      <c r="N5" s="628">
        <v>7888</v>
      </c>
      <c r="O5" s="628">
        <v>8620</v>
      </c>
      <c r="P5" s="628">
        <v>8929.0328767123283</v>
      </c>
      <c r="Q5" s="628">
        <v>8830.4328767123279</v>
      </c>
      <c r="R5" s="628">
        <v>9400</v>
      </c>
      <c r="S5" s="628">
        <v>9907</v>
      </c>
      <c r="T5" s="628">
        <v>10382</v>
      </c>
      <c r="U5" s="628">
        <v>10550</v>
      </c>
      <c r="V5" s="628">
        <v>11092</v>
      </c>
      <c r="W5" s="628">
        <v>11618</v>
      </c>
      <c r="X5" s="628">
        <v>11357</v>
      </c>
      <c r="Y5" s="628">
        <v>12254</v>
      </c>
      <c r="Z5" s="628">
        <v>12897.901639344263</v>
      </c>
      <c r="AA5" s="628">
        <v>13525.235616438358</v>
      </c>
      <c r="AB5" s="628">
        <v>13612.432136986301</v>
      </c>
      <c r="AC5" s="628">
        <v>13632.287896712331</v>
      </c>
      <c r="AD5" s="628">
        <v>12872.234973148599</v>
      </c>
      <c r="AE5" s="628">
        <v>11453.22408219178</v>
      </c>
      <c r="AF5" s="628">
        <v>11689.28293150685</v>
      </c>
      <c r="AG5" s="629">
        <v>11336.825369863012</v>
      </c>
      <c r="AH5" s="630">
        <f>AG5/AF5-1</f>
        <v>-3.0152196991813485E-2</v>
      </c>
      <c r="AI5" s="630">
        <f>AG5/AG$9</f>
        <v>0.20771113090328114</v>
      </c>
    </row>
    <row r="6" spans="1:35" s="277" customFormat="1" ht="12.75">
      <c r="A6" s="637" t="s">
        <v>256</v>
      </c>
      <c r="B6" s="628">
        <v>12244</v>
      </c>
      <c r="C6" s="628">
        <v>10653</v>
      </c>
      <c r="D6" s="628">
        <v>9750</v>
      </c>
      <c r="E6" s="628">
        <v>9038</v>
      </c>
      <c r="F6" s="628">
        <v>8970</v>
      </c>
      <c r="G6" s="628">
        <v>8768</v>
      </c>
      <c r="H6" s="628">
        <v>9282</v>
      </c>
      <c r="I6" s="628">
        <v>8283</v>
      </c>
      <c r="J6" s="628">
        <v>9487</v>
      </c>
      <c r="K6" s="628">
        <v>9752</v>
      </c>
      <c r="L6" s="628">
        <v>9801</v>
      </c>
      <c r="M6" s="628">
        <v>10171</v>
      </c>
      <c r="N6" s="628">
        <v>10319</v>
      </c>
      <c r="O6" s="628">
        <v>11083</v>
      </c>
      <c r="P6" s="628">
        <v>10739.567123287672</v>
      </c>
      <c r="Q6" s="628">
        <v>10435.950684931508</v>
      </c>
      <c r="R6" s="628">
        <v>10472</v>
      </c>
      <c r="S6" s="628">
        <v>10421</v>
      </c>
      <c r="T6" s="628">
        <v>11017</v>
      </c>
      <c r="U6" s="628">
        <v>10670</v>
      </c>
      <c r="V6" s="628">
        <v>11070</v>
      </c>
      <c r="W6" s="628">
        <v>11531</v>
      </c>
      <c r="X6" s="628">
        <v>11895</v>
      </c>
      <c r="Y6" s="628">
        <v>11993</v>
      </c>
      <c r="Z6" s="628">
        <v>12538.092896174865</v>
      </c>
      <c r="AA6" s="628">
        <v>13260.931506849316</v>
      </c>
      <c r="AB6" s="628">
        <v>13461.305134110571</v>
      </c>
      <c r="AC6" s="628">
        <v>13952.526738356168</v>
      </c>
      <c r="AD6" s="628">
        <v>13750.915779128285</v>
      </c>
      <c r="AE6" s="628">
        <v>12485.513506849315</v>
      </c>
      <c r="AF6" s="628">
        <v>12093.928931506851</v>
      </c>
      <c r="AG6" s="629">
        <v>12085.745999999997</v>
      </c>
      <c r="AH6" s="630">
        <f>AG6/AF6-1</f>
        <v>-6.766148166734709E-4</v>
      </c>
      <c r="AI6" s="630">
        <f>AG6/AG$9</f>
        <v>0.22143271044318288</v>
      </c>
    </row>
    <row r="7" spans="1:35" s="277" customFormat="1" ht="12.75">
      <c r="A7" s="637" t="s">
        <v>214</v>
      </c>
      <c r="B7" s="628">
        <v>4985</v>
      </c>
      <c r="C7" s="628">
        <v>4460</v>
      </c>
      <c r="D7" s="628">
        <v>4155</v>
      </c>
      <c r="E7" s="628">
        <v>4145</v>
      </c>
      <c r="F7" s="628">
        <v>4305</v>
      </c>
      <c r="G7" s="628">
        <v>4045</v>
      </c>
      <c r="H7" s="628">
        <v>4140</v>
      </c>
      <c r="I7" s="628">
        <v>4125</v>
      </c>
      <c r="J7" s="628">
        <v>4412</v>
      </c>
      <c r="K7" s="628">
        <v>4549</v>
      </c>
      <c r="L7" s="628">
        <v>4802</v>
      </c>
      <c r="M7" s="628">
        <v>4925</v>
      </c>
      <c r="N7" s="628">
        <v>5306</v>
      </c>
      <c r="O7" s="628">
        <v>5307</v>
      </c>
      <c r="P7" s="628">
        <v>5611.9671232876699</v>
      </c>
      <c r="Q7" s="628">
        <v>5581.232876712329</v>
      </c>
      <c r="R7" s="628">
        <v>5685</v>
      </c>
      <c r="S7" s="628">
        <v>5735</v>
      </c>
      <c r="T7" s="628">
        <v>5259</v>
      </c>
      <c r="U7" s="628">
        <v>5346</v>
      </c>
      <c r="V7" s="628">
        <v>5329</v>
      </c>
      <c r="W7" s="628">
        <v>5202</v>
      </c>
      <c r="X7" s="628">
        <v>5070</v>
      </c>
      <c r="Y7" s="628">
        <v>5314</v>
      </c>
      <c r="Z7" s="628">
        <v>5203.1256830601087</v>
      </c>
      <c r="AA7" s="628">
        <v>5224.5095890410948</v>
      </c>
      <c r="AB7" s="628">
        <v>5200.797750684932</v>
      </c>
      <c r="AC7" s="628">
        <v>5031.8951306849322</v>
      </c>
      <c r="AD7" s="628">
        <v>4924.7757022873566</v>
      </c>
      <c r="AE7" s="628">
        <v>4262.6164931506846</v>
      </c>
      <c r="AF7" s="628">
        <v>4566.614328767123</v>
      </c>
      <c r="AG7" s="629">
        <v>4490.8513972602741</v>
      </c>
      <c r="AH7" s="630">
        <f>AG7/AF7-1</f>
        <v>-1.6590613100297191E-2</v>
      </c>
      <c r="AI7" s="630">
        <f>AG7/AG$9</f>
        <v>8.2280514342507091E-2</v>
      </c>
    </row>
    <row r="8" spans="1:35" s="277" customFormat="1" ht="12.75">
      <c r="A8" s="637" t="s">
        <v>257</v>
      </c>
      <c r="B8" s="628">
        <v>8360</v>
      </c>
      <c r="C8" s="628">
        <v>7970</v>
      </c>
      <c r="D8" s="628">
        <v>6987</v>
      </c>
      <c r="E8" s="628">
        <v>6523</v>
      </c>
      <c r="F8" s="628">
        <v>6438</v>
      </c>
      <c r="G8" s="628">
        <v>6610</v>
      </c>
      <c r="H8" s="628">
        <v>7180</v>
      </c>
      <c r="I8" s="628">
        <v>6270</v>
      </c>
      <c r="J8" s="628">
        <v>7062</v>
      </c>
      <c r="K8" s="628">
        <v>8270</v>
      </c>
      <c r="L8" s="628">
        <v>8812</v>
      </c>
      <c r="M8" s="628">
        <v>9451</v>
      </c>
      <c r="N8" s="628">
        <v>9884</v>
      </c>
      <c r="O8" s="628">
        <v>10717.221796501617</v>
      </c>
      <c r="P8" s="628">
        <v>11305.997260273974</v>
      </c>
      <c r="Q8" s="628">
        <v>12405.194520547961</v>
      </c>
      <c r="R8" s="628">
        <v>13835.411475409835</v>
      </c>
      <c r="S8" s="628">
        <v>14827.372602739726</v>
      </c>
      <c r="T8" s="628">
        <v>14438.498630136986</v>
      </c>
      <c r="U8" s="628">
        <v>15050.169863013698</v>
      </c>
      <c r="V8" s="628">
        <v>15879.568358410061</v>
      </c>
      <c r="W8" s="628">
        <v>16435.742465753425</v>
      </c>
      <c r="X8" s="628">
        <v>16290.783561643837</v>
      </c>
      <c r="Y8" s="628">
        <v>17191.345205479451</v>
      </c>
      <c r="Z8" s="628">
        <v>18650.503009207299</v>
      </c>
      <c r="AA8" s="628">
        <v>19171.589041095889</v>
      </c>
      <c r="AB8" s="628">
        <v>20286.783303812783</v>
      </c>
      <c r="AC8" s="628">
        <v>22937.278319452045</v>
      </c>
      <c r="AD8" s="628">
        <v>23078.4057874018</v>
      </c>
      <c r="AE8" s="628">
        <v>24131.622520547942</v>
      </c>
      <c r="AF8" s="628">
        <v>25159.893506849312</v>
      </c>
      <c r="AG8" s="629">
        <f>AG9-SUM(AG5:AG7)</f>
        <v>26666.345397260284</v>
      </c>
      <c r="AH8" s="630">
        <f>AG8/AF8-1</f>
        <v>5.9875129837130281E-2</v>
      </c>
      <c r="AI8" s="630">
        <f>AG8/AG$9</f>
        <v>0.4885756443110289</v>
      </c>
    </row>
    <row r="9" spans="1:35" s="277" customFormat="1" ht="12.75">
      <c r="A9" s="765" t="s">
        <v>502</v>
      </c>
      <c r="B9" s="766">
        <v>32324</v>
      </c>
      <c r="C9" s="766">
        <v>29033</v>
      </c>
      <c r="D9" s="766">
        <v>25932</v>
      </c>
      <c r="E9" s="766">
        <v>24696</v>
      </c>
      <c r="F9" s="766">
        <v>25093</v>
      </c>
      <c r="G9" s="766">
        <v>24488</v>
      </c>
      <c r="H9" s="766">
        <v>26647</v>
      </c>
      <c r="I9" s="766">
        <v>24923</v>
      </c>
      <c r="J9" s="766">
        <v>28201</v>
      </c>
      <c r="K9" s="766">
        <v>30590</v>
      </c>
      <c r="L9" s="766">
        <v>31441</v>
      </c>
      <c r="M9" s="766">
        <v>32338</v>
      </c>
      <c r="N9" s="766">
        <v>33397</v>
      </c>
      <c r="O9" s="766">
        <v>35727.221796501617</v>
      </c>
      <c r="P9" s="766">
        <v>36586.564383561643</v>
      </c>
      <c r="Q9" s="766">
        <v>37252.810958904127</v>
      </c>
      <c r="R9" s="766">
        <v>39392.411475409834</v>
      </c>
      <c r="S9" s="766">
        <v>40890.372602739728</v>
      </c>
      <c r="T9" s="766">
        <v>41096.498630136986</v>
      </c>
      <c r="U9" s="766">
        <v>41616.169863013696</v>
      </c>
      <c r="V9" s="766">
        <v>43370.568358410063</v>
      </c>
      <c r="W9" s="766">
        <v>44786.742465753428</v>
      </c>
      <c r="X9" s="766">
        <v>44612.783561643839</v>
      </c>
      <c r="Y9" s="766">
        <v>46752.345205479447</v>
      </c>
      <c r="Z9" s="766">
        <v>49289.623227786535</v>
      </c>
      <c r="AA9" s="766">
        <v>51182.265753424661</v>
      </c>
      <c r="AB9" s="766">
        <v>52561.318325594584</v>
      </c>
      <c r="AC9" s="766">
        <v>55553.988085205478</v>
      </c>
      <c r="AD9" s="766">
        <v>54626.33224196604</v>
      </c>
      <c r="AE9" s="766">
        <v>52332.97660273972</v>
      </c>
      <c r="AF9" s="766">
        <v>53509.719698630135</v>
      </c>
      <c r="AG9" s="766">
        <v>54579.768164383568</v>
      </c>
      <c r="AH9" s="767">
        <f>AG9/AF9-1</f>
        <v>1.9997272865191817E-2</v>
      </c>
      <c r="AI9" s="767">
        <f>SUM(AI5:AI8)</f>
        <v>1</v>
      </c>
    </row>
    <row r="10" spans="1:35" s="276" customFormat="1" ht="23.1" customHeight="1">
      <c r="A10" s="122" t="s">
        <v>258</v>
      </c>
      <c r="B10" s="629"/>
      <c r="C10" s="629"/>
      <c r="D10" s="629"/>
      <c r="E10" s="629"/>
      <c r="F10" s="629"/>
      <c r="G10" s="629"/>
      <c r="H10" s="629"/>
      <c r="I10" s="629"/>
      <c r="J10" s="629"/>
      <c r="K10" s="629"/>
      <c r="L10" s="629"/>
      <c r="M10" s="629"/>
      <c r="N10" s="629"/>
      <c r="O10" s="629"/>
      <c r="P10" s="629"/>
      <c r="Q10" s="629"/>
      <c r="R10" s="629"/>
      <c r="S10" s="629"/>
      <c r="T10" s="629"/>
      <c r="U10" s="629"/>
      <c r="V10" s="629"/>
      <c r="W10" s="629"/>
      <c r="X10" s="629"/>
      <c r="Y10" s="629"/>
      <c r="Z10" s="628"/>
      <c r="AA10" s="628"/>
      <c r="AB10" s="628"/>
      <c r="AC10" s="628"/>
      <c r="AD10" s="628"/>
      <c r="AE10" s="628"/>
      <c r="AF10" s="628"/>
      <c r="AG10" s="629"/>
      <c r="AH10" s="495"/>
      <c r="AI10" s="631"/>
    </row>
    <row r="11" spans="1:35" s="277" customFormat="1" ht="18.75" customHeight="1">
      <c r="A11" s="121" t="s">
        <v>67</v>
      </c>
      <c r="B11" s="632">
        <v>555</v>
      </c>
      <c r="C11" s="632">
        <v>605</v>
      </c>
      <c r="D11" s="628">
        <v>815</v>
      </c>
      <c r="E11" s="632">
        <v>740</v>
      </c>
      <c r="F11" s="628">
        <v>720</v>
      </c>
      <c r="G11" s="628">
        <v>780</v>
      </c>
      <c r="H11" s="628">
        <v>765</v>
      </c>
      <c r="I11" s="628">
        <v>745</v>
      </c>
      <c r="J11" s="628">
        <v>845</v>
      </c>
      <c r="K11" s="628">
        <v>817</v>
      </c>
      <c r="L11" s="628">
        <v>889</v>
      </c>
      <c r="M11" s="628">
        <v>1000</v>
      </c>
      <c r="N11" s="628">
        <v>918</v>
      </c>
      <c r="O11" s="628">
        <v>959</v>
      </c>
      <c r="P11" s="628">
        <v>942.68219178082188</v>
      </c>
      <c r="Q11" s="628">
        <v>949.2821917808219</v>
      </c>
      <c r="R11" s="628">
        <v>978</v>
      </c>
      <c r="S11" s="628">
        <v>976</v>
      </c>
      <c r="T11" s="628">
        <v>1011</v>
      </c>
      <c r="U11" s="628">
        <v>956</v>
      </c>
      <c r="V11" s="628">
        <v>890</v>
      </c>
      <c r="W11" s="628">
        <v>910</v>
      </c>
      <c r="X11" s="628">
        <v>904</v>
      </c>
      <c r="Y11" s="628">
        <v>921</v>
      </c>
      <c r="Z11" s="628">
        <v>990.75956284152994</v>
      </c>
      <c r="AA11" s="628">
        <v>1129.3506849315067</v>
      </c>
      <c r="AB11" s="628">
        <v>1316.5266171057553</v>
      </c>
      <c r="AC11" s="628">
        <v>1439.3684126027395</v>
      </c>
      <c r="AD11" s="628">
        <v>1967.0688986982732</v>
      </c>
      <c r="AE11" s="628">
        <v>1946.5590684931506</v>
      </c>
      <c r="AF11" s="628">
        <v>2154.3097534246572</v>
      </c>
      <c r="AG11" s="629">
        <v>2573.3215342465751</v>
      </c>
      <c r="AH11" s="630">
        <f>AG11/AF11-1</f>
        <v>0.19449931940187537</v>
      </c>
      <c r="AI11" s="630">
        <f t="shared" ref="AI11:AI21" si="0">AG11/AG$22</f>
        <v>4.714790151721119E-2</v>
      </c>
    </row>
    <row r="12" spans="1:35" s="277" customFormat="1" ht="12.75">
      <c r="A12" s="121" t="s">
        <v>87</v>
      </c>
      <c r="B12" s="632">
        <v>445</v>
      </c>
      <c r="C12" s="632">
        <v>455</v>
      </c>
      <c r="D12" s="628">
        <v>485</v>
      </c>
      <c r="E12" s="632">
        <v>545</v>
      </c>
      <c r="F12" s="628">
        <v>655</v>
      </c>
      <c r="G12" s="628">
        <v>685</v>
      </c>
      <c r="H12" s="628">
        <v>675</v>
      </c>
      <c r="I12" s="628">
        <v>630</v>
      </c>
      <c r="J12" s="628">
        <v>890</v>
      </c>
      <c r="K12" s="628">
        <v>944</v>
      </c>
      <c r="L12" s="628">
        <v>955</v>
      </c>
      <c r="M12" s="628">
        <v>1111</v>
      </c>
      <c r="N12" s="628">
        <v>1101</v>
      </c>
      <c r="O12" s="628">
        <v>1215</v>
      </c>
      <c r="P12" s="628">
        <v>1322.9561643835618</v>
      </c>
      <c r="Q12" s="628">
        <v>1401.4410958904109</v>
      </c>
      <c r="R12" s="628">
        <v>1484</v>
      </c>
      <c r="S12" s="628">
        <v>1492</v>
      </c>
      <c r="T12" s="628">
        <v>1603</v>
      </c>
      <c r="U12" s="628">
        <v>1520</v>
      </c>
      <c r="V12" s="628">
        <v>1703</v>
      </c>
      <c r="W12" s="628">
        <v>1804</v>
      </c>
      <c r="X12" s="628">
        <v>1959</v>
      </c>
      <c r="Y12" s="628">
        <v>2096</v>
      </c>
      <c r="Z12" s="628">
        <v>2147.967213114754</v>
      </c>
      <c r="AA12" s="628">
        <v>2200.8630136986303</v>
      </c>
      <c r="AB12" s="628">
        <v>2329.5085499491183</v>
      </c>
      <c r="AC12" s="628">
        <v>2457.4389490410958</v>
      </c>
      <c r="AD12" s="628">
        <v>2497.8854222453278</v>
      </c>
      <c r="AE12" s="628">
        <v>2517.8446027397263</v>
      </c>
      <c r="AF12" s="628">
        <v>2598.7081095890417</v>
      </c>
      <c r="AG12" s="629">
        <v>2803.8983287671226</v>
      </c>
      <c r="AH12" s="630">
        <f t="shared" ref="AH12:AH21" si="1">AG12/AF12-1</f>
        <v>7.8958548065072742E-2</v>
      </c>
      <c r="AI12" s="630">
        <f t="shared" si="0"/>
        <v>5.1372485136293181E-2</v>
      </c>
    </row>
    <row r="13" spans="1:35" s="277" customFormat="1" ht="12.75">
      <c r="A13" s="121" t="s">
        <v>73</v>
      </c>
      <c r="B13" s="632">
        <v>875</v>
      </c>
      <c r="C13" s="632">
        <v>1165</v>
      </c>
      <c r="D13" s="628">
        <v>1535</v>
      </c>
      <c r="E13" s="632">
        <v>1620</v>
      </c>
      <c r="F13" s="628">
        <v>1635</v>
      </c>
      <c r="G13" s="628">
        <v>1580</v>
      </c>
      <c r="H13" s="628">
        <v>1405</v>
      </c>
      <c r="I13" s="628">
        <v>1440</v>
      </c>
      <c r="J13" s="628">
        <v>1427</v>
      </c>
      <c r="K13" s="628">
        <v>1361</v>
      </c>
      <c r="L13" s="628">
        <v>1387</v>
      </c>
      <c r="M13" s="628">
        <v>1468</v>
      </c>
      <c r="N13" s="628">
        <v>1469</v>
      </c>
      <c r="O13" s="628">
        <v>1434</v>
      </c>
      <c r="P13" s="628">
        <v>1421.33698630137</v>
      </c>
      <c r="Q13" s="628">
        <v>1422.2410958904109</v>
      </c>
      <c r="R13" s="628">
        <v>1656</v>
      </c>
      <c r="S13" s="628">
        <v>1767</v>
      </c>
      <c r="T13" s="628">
        <v>1770</v>
      </c>
      <c r="U13" s="628">
        <v>1739</v>
      </c>
      <c r="V13" s="628">
        <v>1814</v>
      </c>
      <c r="W13" s="628">
        <v>1882</v>
      </c>
      <c r="X13" s="628">
        <v>1966</v>
      </c>
      <c r="Y13" s="628">
        <v>2115</v>
      </c>
      <c r="Z13" s="628">
        <v>2069.5245901639346</v>
      </c>
      <c r="AA13" s="628">
        <v>2064.7068493150687</v>
      </c>
      <c r="AB13" s="628">
        <v>2101.7507464845366</v>
      </c>
      <c r="AC13" s="628">
        <v>1975.0922090410961</v>
      </c>
      <c r="AD13" s="628">
        <v>1608.7943744113988</v>
      </c>
      <c r="AE13" s="628">
        <v>1449.3459178082189</v>
      </c>
      <c r="AF13" s="628">
        <v>1539.3291780821917</v>
      </c>
      <c r="AG13" s="629">
        <v>1486.9601095890407</v>
      </c>
      <c r="AH13" s="630">
        <f t="shared" si="1"/>
        <v>-3.4020708006325284E-2</v>
      </c>
      <c r="AI13" s="630">
        <f t="shared" si="0"/>
        <v>2.7243796732712537E-2</v>
      </c>
    </row>
    <row r="14" spans="1:35" s="277" customFormat="1" ht="12.75">
      <c r="A14" s="121" t="s">
        <v>557</v>
      </c>
      <c r="B14" s="632">
        <v>3010</v>
      </c>
      <c r="C14" s="632">
        <v>3215</v>
      </c>
      <c r="D14" s="628">
        <v>2600</v>
      </c>
      <c r="E14" s="632">
        <v>2445</v>
      </c>
      <c r="F14" s="628">
        <v>2465</v>
      </c>
      <c r="G14" s="628">
        <v>1985</v>
      </c>
      <c r="H14" s="628">
        <v>2195</v>
      </c>
      <c r="I14" s="628">
        <v>1595</v>
      </c>
      <c r="J14" s="628">
        <v>1819</v>
      </c>
      <c r="K14" s="628">
        <v>2150</v>
      </c>
      <c r="L14" s="628">
        <v>2367</v>
      </c>
      <c r="M14" s="628">
        <v>1953</v>
      </c>
      <c r="N14" s="628">
        <v>2374</v>
      </c>
      <c r="O14" s="628">
        <v>2391</v>
      </c>
      <c r="P14" s="628">
        <v>2694.8109589041087</v>
      </c>
      <c r="Q14" s="628">
        <v>2796.9260273972604</v>
      </c>
      <c r="R14" s="628">
        <v>3011</v>
      </c>
      <c r="S14" s="628">
        <v>3219</v>
      </c>
      <c r="T14" s="628">
        <v>3240</v>
      </c>
      <c r="U14" s="628">
        <v>3145</v>
      </c>
      <c r="V14" s="628">
        <v>3079</v>
      </c>
      <c r="W14" s="628">
        <v>3143</v>
      </c>
      <c r="X14" s="628">
        <v>2965</v>
      </c>
      <c r="Y14" s="628">
        <v>2942</v>
      </c>
      <c r="Z14" s="628">
        <v>3233.467213114754</v>
      </c>
      <c r="AA14" s="628">
        <v>3528.4191780821916</v>
      </c>
      <c r="AB14" s="628">
        <v>3681.3159850083707</v>
      </c>
      <c r="AC14" s="628">
        <v>3570.4662090410948</v>
      </c>
      <c r="AD14" s="628">
        <v>3615.8805086341295</v>
      </c>
      <c r="AE14" s="628">
        <v>3748.4901643835619</v>
      </c>
      <c r="AF14" s="628">
        <v>3567.9147123287667</v>
      </c>
      <c r="AG14" s="629">
        <v>3763.2579999999994</v>
      </c>
      <c r="AH14" s="630">
        <f t="shared" si="1"/>
        <v>5.4749987996134841E-2</v>
      </c>
      <c r="AI14" s="630">
        <f t="shared" si="0"/>
        <v>6.894968825565187E-2</v>
      </c>
    </row>
    <row r="15" spans="1:35" s="277" customFormat="1" ht="12.75">
      <c r="A15" s="121" t="s">
        <v>229</v>
      </c>
      <c r="B15" s="632" t="s">
        <v>28</v>
      </c>
      <c r="C15" s="632" t="s">
        <v>28</v>
      </c>
      <c r="D15" s="632" t="s">
        <v>28</v>
      </c>
      <c r="E15" s="632" t="s">
        <v>28</v>
      </c>
      <c r="F15" s="632" t="s">
        <v>28</v>
      </c>
      <c r="G15" s="632" t="s">
        <v>28</v>
      </c>
      <c r="H15" s="632" t="s">
        <v>28</v>
      </c>
      <c r="I15" s="632" t="s">
        <v>28</v>
      </c>
      <c r="J15" s="632" t="s">
        <v>28</v>
      </c>
      <c r="K15" s="632" t="s">
        <v>28</v>
      </c>
      <c r="L15" s="632" t="s">
        <v>28</v>
      </c>
      <c r="M15" s="632" t="s">
        <v>28</v>
      </c>
      <c r="N15" s="632" t="s">
        <v>28</v>
      </c>
      <c r="O15" s="628">
        <v>1358</v>
      </c>
      <c r="P15" s="628">
        <v>1633.980821917808</v>
      </c>
      <c r="Q15" s="628">
        <v>1474.4520547945203</v>
      </c>
      <c r="R15" s="628">
        <v>1540</v>
      </c>
      <c r="S15" s="628">
        <v>1463</v>
      </c>
      <c r="T15" s="628">
        <v>1344</v>
      </c>
      <c r="U15" s="628">
        <v>1851</v>
      </c>
      <c r="V15" s="628">
        <v>1967</v>
      </c>
      <c r="W15" s="628">
        <v>1947</v>
      </c>
      <c r="X15" s="628">
        <v>2234</v>
      </c>
      <c r="Y15" s="628">
        <v>2066</v>
      </c>
      <c r="Z15" s="628">
        <v>1993.1202185792349</v>
      </c>
      <c r="AA15" s="628">
        <v>2148.9835616438354</v>
      </c>
      <c r="AB15" s="628">
        <v>2172.8055992002032</v>
      </c>
      <c r="AC15" s="628">
        <v>2272.9009602739725</v>
      </c>
      <c r="AD15" s="628">
        <v>2022.7814701191694</v>
      </c>
      <c r="AE15" s="628">
        <v>2034.0407123287673</v>
      </c>
      <c r="AF15" s="628">
        <v>1888.0496986301371</v>
      </c>
      <c r="AG15" s="629">
        <v>2065.3786301369869</v>
      </c>
      <c r="AH15" s="630">
        <f t="shared" si="1"/>
        <v>9.3921749854100733E-2</v>
      </c>
      <c r="AI15" s="630">
        <f t="shared" si="0"/>
        <v>3.7841469460193955E-2</v>
      </c>
    </row>
    <row r="16" spans="1:35" s="277" customFormat="1" ht="12.75">
      <c r="A16" s="121" t="s">
        <v>259</v>
      </c>
      <c r="B16" s="632">
        <v>2040</v>
      </c>
      <c r="C16" s="632">
        <v>2192</v>
      </c>
      <c r="D16" s="628">
        <v>2210</v>
      </c>
      <c r="E16" s="632">
        <v>2591</v>
      </c>
      <c r="F16" s="628">
        <v>2643</v>
      </c>
      <c r="G16" s="628">
        <v>2549</v>
      </c>
      <c r="H16" s="628">
        <v>2711</v>
      </c>
      <c r="I16" s="628">
        <v>2589</v>
      </c>
      <c r="J16" s="628">
        <v>3510</v>
      </c>
      <c r="K16" s="628">
        <v>3201</v>
      </c>
      <c r="L16" s="628">
        <v>2659</v>
      </c>
      <c r="M16" s="628">
        <v>1860</v>
      </c>
      <c r="N16" s="632">
        <v>2298</v>
      </c>
      <c r="O16" s="632">
        <v>2436</v>
      </c>
      <c r="P16" s="628">
        <v>2531.2438356164389</v>
      </c>
      <c r="Q16" s="628">
        <v>2729.0109589041103</v>
      </c>
      <c r="R16" s="632">
        <v>3239</v>
      </c>
      <c r="S16" s="632">
        <v>3413</v>
      </c>
      <c r="T16" s="632">
        <v>3569</v>
      </c>
      <c r="U16" s="632">
        <v>4019</v>
      </c>
      <c r="V16" s="632">
        <v>4273</v>
      </c>
      <c r="W16" s="632">
        <v>4679</v>
      </c>
      <c r="X16" s="632">
        <v>5370</v>
      </c>
      <c r="Y16" s="632">
        <v>6003</v>
      </c>
      <c r="Z16" s="632">
        <v>6439.6639344262276</v>
      </c>
      <c r="AA16" s="628">
        <v>7075.5890410958909</v>
      </c>
      <c r="AB16" s="628">
        <v>7155.2862272780731</v>
      </c>
      <c r="AC16" s="628">
        <v>8333.5299010958915</v>
      </c>
      <c r="AD16" s="628">
        <v>8183.5729335540991</v>
      </c>
      <c r="AE16" s="628">
        <v>7972.3228493150682</v>
      </c>
      <c r="AF16" s="628">
        <v>8543.8403835616427</v>
      </c>
      <c r="AG16" s="629">
        <v>8688.4242191780813</v>
      </c>
      <c r="AH16" s="630">
        <f t="shared" si="1"/>
        <v>1.692258154712456E-2</v>
      </c>
      <c r="AI16" s="630">
        <f t="shared" si="0"/>
        <v>0.15918763511435685</v>
      </c>
    </row>
    <row r="17" spans="1:35" s="277" customFormat="1" ht="12.75">
      <c r="A17" s="121" t="s">
        <v>231</v>
      </c>
      <c r="B17" s="632">
        <v>17510</v>
      </c>
      <c r="C17" s="632">
        <v>14605</v>
      </c>
      <c r="D17" s="628">
        <v>11660</v>
      </c>
      <c r="E17" s="632">
        <v>10355</v>
      </c>
      <c r="F17" s="628">
        <v>9845</v>
      </c>
      <c r="G17" s="628">
        <v>9340</v>
      </c>
      <c r="H17" s="628">
        <v>10880</v>
      </c>
      <c r="I17" s="628">
        <v>10315</v>
      </c>
      <c r="J17" s="628">
        <v>11842</v>
      </c>
      <c r="K17" s="628">
        <v>13389</v>
      </c>
      <c r="L17" s="628">
        <v>14212</v>
      </c>
      <c r="M17" s="628">
        <v>13829</v>
      </c>
      <c r="N17" s="628">
        <v>15453</v>
      </c>
      <c r="O17" s="628">
        <v>16456</v>
      </c>
      <c r="P17" s="628">
        <v>16513.194520547946</v>
      </c>
      <c r="Q17" s="628">
        <v>16651.490410958904</v>
      </c>
      <c r="R17" s="628">
        <v>17170</v>
      </c>
      <c r="S17" s="628">
        <v>18184</v>
      </c>
      <c r="T17" s="628">
        <v>18702</v>
      </c>
      <c r="U17" s="628">
        <v>18341</v>
      </c>
      <c r="V17" s="628">
        <v>18944</v>
      </c>
      <c r="W17" s="628">
        <v>19098</v>
      </c>
      <c r="X17" s="628">
        <v>18062</v>
      </c>
      <c r="Y17" s="628">
        <v>18943</v>
      </c>
      <c r="Z17" s="628">
        <v>19630.153005464483</v>
      </c>
      <c r="AA17" s="628">
        <v>19820.693150684932</v>
      </c>
      <c r="AB17" s="628">
        <v>20204.267727945826</v>
      </c>
      <c r="AC17" s="628">
        <v>19680.387207945205</v>
      </c>
      <c r="AD17" s="628">
        <v>20127.845734894141</v>
      </c>
      <c r="AE17" s="628">
        <v>18408.971589041095</v>
      </c>
      <c r="AF17" s="628">
        <v>18882.757479452051</v>
      </c>
      <c r="AG17" s="629">
        <v>19750.432630136984</v>
      </c>
      <c r="AH17" s="630">
        <f t="shared" si="1"/>
        <v>4.5950659040615349E-2</v>
      </c>
      <c r="AI17" s="630">
        <f t="shared" si="0"/>
        <v>0.36186362262757421</v>
      </c>
    </row>
    <row r="18" spans="1:35" s="277" customFormat="1" ht="12.75">
      <c r="A18" s="121" t="s">
        <v>260</v>
      </c>
      <c r="B18" s="632">
        <v>2820</v>
      </c>
      <c r="C18" s="632">
        <v>2175</v>
      </c>
      <c r="D18" s="628">
        <v>2145</v>
      </c>
      <c r="E18" s="632">
        <v>2180</v>
      </c>
      <c r="F18" s="628">
        <v>2290</v>
      </c>
      <c r="G18" s="628">
        <v>2415</v>
      </c>
      <c r="H18" s="628">
        <v>2515</v>
      </c>
      <c r="I18" s="628">
        <v>2435</v>
      </c>
      <c r="J18" s="628">
        <v>2598</v>
      </c>
      <c r="K18" s="628">
        <v>2415</v>
      </c>
      <c r="L18" s="628">
        <v>2604</v>
      </c>
      <c r="M18" s="628">
        <v>2781</v>
      </c>
      <c r="N18" s="628">
        <v>2849</v>
      </c>
      <c r="O18" s="628">
        <v>2685</v>
      </c>
      <c r="P18" s="628">
        <v>2651.5726027397263</v>
      </c>
      <c r="Q18" s="628">
        <v>2696.1643835616437</v>
      </c>
      <c r="R18" s="628">
        <v>2756</v>
      </c>
      <c r="S18" s="628">
        <v>2743</v>
      </c>
      <c r="T18" s="628">
        <v>2712</v>
      </c>
      <c r="U18" s="628">
        <v>2726</v>
      </c>
      <c r="V18" s="628">
        <v>2732</v>
      </c>
      <c r="W18" s="628">
        <v>2724</v>
      </c>
      <c r="X18" s="628">
        <v>2620</v>
      </c>
      <c r="Y18" s="628">
        <v>2715</v>
      </c>
      <c r="Z18" s="628">
        <v>2917.4726775956287</v>
      </c>
      <c r="AA18" s="628">
        <v>3070.3863013698628</v>
      </c>
      <c r="AB18" s="628">
        <v>3225.4796592965445</v>
      </c>
      <c r="AC18" s="628">
        <v>3335.7749849315069</v>
      </c>
      <c r="AD18" s="628">
        <v>3259.9199596701283</v>
      </c>
      <c r="AE18" s="628">
        <v>2938.0572602739721</v>
      </c>
      <c r="AF18" s="628">
        <v>2870.5797534246581</v>
      </c>
      <c r="AG18" s="629">
        <v>1929.5657808219175</v>
      </c>
      <c r="AH18" s="630">
        <f t="shared" si="1"/>
        <v>-0.32781321316019607</v>
      </c>
      <c r="AI18" s="630">
        <f t="shared" si="0"/>
        <v>3.5353132593206396E-2</v>
      </c>
    </row>
    <row r="19" spans="1:35" s="277" customFormat="1" ht="12.75">
      <c r="A19" s="121" t="s">
        <v>261</v>
      </c>
      <c r="B19" s="632">
        <v>2475</v>
      </c>
      <c r="C19" s="632">
        <v>1730</v>
      </c>
      <c r="D19" s="628">
        <v>1500</v>
      </c>
      <c r="E19" s="632">
        <v>1425</v>
      </c>
      <c r="F19" s="628">
        <v>1670</v>
      </c>
      <c r="G19" s="628">
        <v>1765</v>
      </c>
      <c r="H19" s="628">
        <v>1980</v>
      </c>
      <c r="I19" s="628">
        <v>1880</v>
      </c>
      <c r="J19" s="628">
        <v>2022</v>
      </c>
      <c r="K19" s="628">
        <v>2319</v>
      </c>
      <c r="L19" s="628">
        <v>2248</v>
      </c>
      <c r="M19" s="628">
        <v>2500</v>
      </c>
      <c r="N19" s="628">
        <v>2679</v>
      </c>
      <c r="O19" s="628">
        <v>2676</v>
      </c>
      <c r="P19" s="628">
        <v>2674.9945205479453</v>
      </c>
      <c r="Q19" s="628">
        <v>2722.7808219178078</v>
      </c>
      <c r="R19" s="628">
        <v>2916</v>
      </c>
      <c r="S19" s="628">
        <v>3102</v>
      </c>
      <c r="T19" s="628">
        <v>3094</v>
      </c>
      <c r="U19" s="628">
        <v>2985</v>
      </c>
      <c r="V19" s="628">
        <v>3293</v>
      </c>
      <c r="W19" s="628">
        <v>3182</v>
      </c>
      <c r="X19" s="628">
        <v>3134</v>
      </c>
      <c r="Y19" s="628">
        <v>3612</v>
      </c>
      <c r="Z19" s="628">
        <v>4047.7786885245901</v>
      </c>
      <c r="AA19" s="628">
        <v>4358.3863013698638</v>
      </c>
      <c r="AB19" s="628">
        <v>4703.6756796901145</v>
      </c>
      <c r="AC19" s="628">
        <v>4829.5710413698625</v>
      </c>
      <c r="AD19" s="628">
        <v>4587.2167392941519</v>
      </c>
      <c r="AE19" s="628">
        <v>4363.5432328767129</v>
      </c>
      <c r="AF19" s="628">
        <v>4601.4528767123284</v>
      </c>
      <c r="AG19" s="629">
        <v>4654.8255068493163</v>
      </c>
      <c r="AH19" s="630">
        <f t="shared" si="1"/>
        <v>1.1599082195778543E-2</v>
      </c>
      <c r="AI19" s="630">
        <f t="shared" si="0"/>
        <v>8.5284816396249505E-2</v>
      </c>
    </row>
    <row r="20" spans="1:35" s="277" customFormat="1" ht="12.75">
      <c r="A20" s="121" t="s">
        <v>262</v>
      </c>
      <c r="B20" s="632">
        <v>2099</v>
      </c>
      <c r="C20" s="632">
        <v>2081</v>
      </c>
      <c r="D20" s="628">
        <v>1952</v>
      </c>
      <c r="E20" s="632">
        <v>1870</v>
      </c>
      <c r="F20" s="628">
        <v>2220</v>
      </c>
      <c r="G20" s="628">
        <v>2339</v>
      </c>
      <c r="H20" s="628">
        <v>2301</v>
      </c>
      <c r="I20" s="628">
        <v>2064</v>
      </c>
      <c r="J20" s="628">
        <v>2006</v>
      </c>
      <c r="K20" s="628">
        <v>2353</v>
      </c>
      <c r="L20" s="628">
        <v>2182</v>
      </c>
      <c r="M20" s="628">
        <v>2257</v>
      </c>
      <c r="N20" s="628">
        <v>2414</v>
      </c>
      <c r="O20" s="628">
        <v>3311.5643835616438</v>
      </c>
      <c r="P20" s="628">
        <v>3360.6657534246579</v>
      </c>
      <c r="Q20" s="628">
        <v>3418.5863013698631</v>
      </c>
      <c r="R20" s="628">
        <v>3861.4114754098359</v>
      </c>
      <c r="S20" s="628">
        <v>3841.3726027397261</v>
      </c>
      <c r="T20" s="628">
        <v>3496.4986301369863</v>
      </c>
      <c r="U20" s="628">
        <v>3543.1698630136989</v>
      </c>
      <c r="V20" s="628">
        <v>3735.5683584100607</v>
      </c>
      <c r="W20" s="628">
        <v>3913.7424657534248</v>
      </c>
      <c r="X20" s="628">
        <v>3847.783561643836</v>
      </c>
      <c r="Y20" s="628">
        <v>3978.345205479452</v>
      </c>
      <c r="Z20" s="628">
        <v>4188.9483643985332</v>
      </c>
      <c r="AA20" s="628">
        <v>4243.2630136986299</v>
      </c>
      <c r="AB20" s="628">
        <v>4311.6892255585808</v>
      </c>
      <c r="AC20" s="628">
        <v>6003.7074972602732</v>
      </c>
      <c r="AD20" s="628">
        <v>5391.9138637323704</v>
      </c>
      <c r="AE20" s="628">
        <v>5631.0186575342468</v>
      </c>
      <c r="AF20" s="628">
        <v>6226.1724931506851</v>
      </c>
      <c r="AG20" s="629">
        <v>6232.5740821917807</v>
      </c>
      <c r="AH20" s="630">
        <f t="shared" si="1"/>
        <v>1.028174058482545E-3</v>
      </c>
      <c r="AI20" s="630">
        <f t="shared" si="0"/>
        <v>0.11419202191223109</v>
      </c>
    </row>
    <row r="21" spans="1:35" s="277" customFormat="1" ht="12.75">
      <c r="A21" s="121" t="s">
        <v>257</v>
      </c>
      <c r="B21" s="632">
        <v>495</v>
      </c>
      <c r="C21" s="632">
        <v>810</v>
      </c>
      <c r="D21" s="628">
        <v>1030</v>
      </c>
      <c r="E21" s="632">
        <v>925</v>
      </c>
      <c r="F21" s="628">
        <v>950</v>
      </c>
      <c r="G21" s="628">
        <v>1050</v>
      </c>
      <c r="H21" s="628">
        <v>1220</v>
      </c>
      <c r="I21" s="628">
        <v>1230</v>
      </c>
      <c r="J21" s="628">
        <v>1242</v>
      </c>
      <c r="K21" s="628">
        <v>1641</v>
      </c>
      <c r="L21" s="628">
        <v>1938</v>
      </c>
      <c r="M21" s="628">
        <v>3579</v>
      </c>
      <c r="N21" s="628">
        <v>1842</v>
      </c>
      <c r="O21" s="628">
        <v>805.65741293997417</v>
      </c>
      <c r="P21" s="628">
        <v>839.12602739725844</v>
      </c>
      <c r="Q21" s="628">
        <v>990.43561643837165</v>
      </c>
      <c r="R21" s="628">
        <v>780</v>
      </c>
      <c r="S21" s="628">
        <v>690</v>
      </c>
      <c r="T21" s="628">
        <v>556</v>
      </c>
      <c r="U21" s="628">
        <v>791</v>
      </c>
      <c r="V21" s="628">
        <v>940</v>
      </c>
      <c r="W21" s="628">
        <v>1506</v>
      </c>
      <c r="X21" s="628">
        <v>1551</v>
      </c>
      <c r="Y21" s="628">
        <v>1361</v>
      </c>
      <c r="Z21" s="628">
        <v>1630.7677595628415</v>
      </c>
      <c r="AA21" s="628">
        <v>1541.6246575342448</v>
      </c>
      <c r="AB21" s="628">
        <v>1359.0123080774574</v>
      </c>
      <c r="AC21" s="628">
        <v>1655.7507126027413</v>
      </c>
      <c r="AD21" s="628">
        <v>1363.4523367128495</v>
      </c>
      <c r="AE21" s="628">
        <v>1322.7825479452076</v>
      </c>
      <c r="AF21" s="628">
        <v>636.60526027397282</v>
      </c>
      <c r="AG21" s="629">
        <f>AG22-SUM(AG11:AG20)</f>
        <v>631.12934246576333</v>
      </c>
      <c r="AH21" s="630">
        <f t="shared" si="1"/>
        <v>-8.601747660477721E-3</v>
      </c>
      <c r="AI21" s="630">
        <f t="shared" si="0"/>
        <v>1.1563430254319246E-2</v>
      </c>
    </row>
    <row r="22" spans="1:35" s="277" customFormat="1" ht="15" customHeight="1">
      <c r="A22" s="765" t="s">
        <v>502</v>
      </c>
      <c r="B22" s="766">
        <v>32324</v>
      </c>
      <c r="C22" s="766">
        <v>29033</v>
      </c>
      <c r="D22" s="766">
        <v>25932</v>
      </c>
      <c r="E22" s="766">
        <v>24696</v>
      </c>
      <c r="F22" s="766">
        <v>25093</v>
      </c>
      <c r="G22" s="766">
        <v>24488</v>
      </c>
      <c r="H22" s="766">
        <v>26647</v>
      </c>
      <c r="I22" s="766">
        <v>24923</v>
      </c>
      <c r="J22" s="766">
        <v>28201</v>
      </c>
      <c r="K22" s="766">
        <v>30590</v>
      </c>
      <c r="L22" s="766">
        <v>31441</v>
      </c>
      <c r="M22" s="766">
        <v>32338</v>
      </c>
      <c r="N22" s="766">
        <v>33397</v>
      </c>
      <c r="O22" s="766">
        <v>35727.221796501617</v>
      </c>
      <c r="P22" s="766">
        <v>36586.564383561643</v>
      </c>
      <c r="Q22" s="766">
        <v>37252.810958904127</v>
      </c>
      <c r="R22" s="766">
        <v>39391.411475409834</v>
      </c>
      <c r="S22" s="766">
        <v>40890.372602739728</v>
      </c>
      <c r="T22" s="766">
        <v>41097.498630136986</v>
      </c>
      <c r="U22" s="766">
        <v>41616.169863013696</v>
      </c>
      <c r="V22" s="766">
        <v>43370.568358410063</v>
      </c>
      <c r="W22" s="766">
        <v>44788.742465753428</v>
      </c>
      <c r="X22" s="766">
        <v>44612.783561643839</v>
      </c>
      <c r="Y22" s="766">
        <v>46752.345205479454</v>
      </c>
      <c r="Z22" s="766">
        <v>49289.623227786513</v>
      </c>
      <c r="AA22" s="766">
        <v>51182.265753424661</v>
      </c>
      <c r="AB22" s="766">
        <v>52561.318325594584</v>
      </c>
      <c r="AC22" s="766">
        <v>55553.988085205478</v>
      </c>
      <c r="AD22" s="766">
        <v>54626.33224196604</v>
      </c>
      <c r="AE22" s="766">
        <v>52332.97660273972</v>
      </c>
      <c r="AF22" s="766">
        <v>53509.719698630135</v>
      </c>
      <c r="AG22" s="766">
        <v>54579.768164383568</v>
      </c>
      <c r="AH22" s="767">
        <f>AG22/AF22-1</f>
        <v>1.9997272865191817E-2</v>
      </c>
      <c r="AI22" s="767">
        <f>SUM(AI11:AI21)</f>
        <v>1</v>
      </c>
    </row>
    <row r="23" spans="1:35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>
        <f>SUM(W11:W21)</f>
        <v>44788.742465753428</v>
      </c>
      <c r="X23" s="145"/>
      <c r="Y23" s="145"/>
      <c r="Z23" s="145"/>
      <c r="AA23" s="145"/>
      <c r="AB23" s="145"/>
      <c r="AC23" s="145"/>
      <c r="AD23" s="146"/>
      <c r="AE23" s="146"/>
    </row>
    <row r="24" spans="1:35">
      <c r="A24" s="121" t="s">
        <v>387</v>
      </c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4"/>
      <c r="AC24" s="125"/>
    </row>
    <row r="25" spans="1:35">
      <c r="A25" s="121" t="s">
        <v>263</v>
      </c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4"/>
      <c r="AC25" s="125"/>
    </row>
    <row r="26" spans="1:35">
      <c r="A26" s="121" t="s">
        <v>385</v>
      </c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4"/>
      <c r="AC26" s="125"/>
    </row>
    <row r="27" spans="1:35">
      <c r="A27" s="121" t="s">
        <v>509</v>
      </c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4"/>
      <c r="AC27" s="125"/>
    </row>
    <row r="28" spans="1:35">
      <c r="A28" s="121" t="s">
        <v>382</v>
      </c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4"/>
      <c r="AC28" s="125"/>
    </row>
    <row r="29" spans="1:35">
      <c r="A29" s="122" t="s">
        <v>386</v>
      </c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4"/>
      <c r="AC29" s="125"/>
    </row>
    <row r="30" spans="1:35"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4"/>
      <c r="AC30" s="125"/>
    </row>
    <row r="31" spans="1:35" ht="12.95" customHeight="1">
      <c r="A31" s="122"/>
      <c r="N31" s="123"/>
      <c r="O31" s="123"/>
    </row>
    <row r="32" spans="1:35" ht="15.95" customHeight="1">
      <c r="A32" s="122"/>
      <c r="B32" s="126"/>
      <c r="C32" s="126"/>
      <c r="D32" s="126"/>
      <c r="E32" s="126"/>
      <c r="F32" s="126"/>
      <c r="G32" s="126"/>
      <c r="H32" s="126"/>
    </row>
  </sheetData>
  <phoneticPr fontId="2" type="noConversion"/>
  <pageMargins left="0.25" right="0" top="0.25" bottom="0" header="0" footer="0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Y5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5" defaultRowHeight="12.75"/>
  <cols>
    <col min="1" max="1" width="31" style="84" customWidth="1"/>
    <col min="2" max="12" width="10.83203125" style="84" customWidth="1"/>
    <col min="13" max="13" width="10.83203125" style="36" customWidth="1"/>
    <col min="14" max="14" width="10.83203125" style="35" customWidth="1"/>
    <col min="15" max="15" width="10.83203125" style="7" customWidth="1"/>
    <col min="16" max="40" width="9.5" style="7" customWidth="1"/>
    <col min="41" max="155" width="9.5" style="354" customWidth="1"/>
    <col min="156" max="16384" width="9.5" style="7"/>
  </cols>
  <sheetData>
    <row r="1" spans="1:155" s="169" customFormat="1" ht="17.25" customHeight="1">
      <c r="A1" s="614" t="s">
        <v>706</v>
      </c>
      <c r="B1" s="615"/>
      <c r="C1" s="615"/>
      <c r="D1" s="615"/>
      <c r="E1" s="211"/>
      <c r="F1" s="211"/>
      <c r="G1" s="211"/>
      <c r="H1" s="167"/>
      <c r="I1" s="167"/>
      <c r="J1" s="167"/>
      <c r="K1" s="167"/>
      <c r="L1" s="167"/>
      <c r="M1" s="167"/>
      <c r="N1" s="167"/>
      <c r="O1" s="166"/>
      <c r="P1" s="168"/>
      <c r="AO1" s="355"/>
      <c r="AP1" s="355"/>
      <c r="AQ1" s="355"/>
      <c r="AR1" s="355"/>
      <c r="AS1" s="355"/>
      <c r="AT1" s="355"/>
      <c r="AU1" s="355"/>
      <c r="AV1" s="355"/>
      <c r="AW1" s="355"/>
      <c r="AX1" s="355"/>
      <c r="AY1" s="355"/>
      <c r="AZ1" s="355"/>
      <c r="BA1" s="355"/>
      <c r="BB1" s="355"/>
      <c r="BC1" s="355"/>
      <c r="BD1" s="355"/>
      <c r="BE1" s="355"/>
      <c r="BF1" s="355"/>
      <c r="BG1" s="355"/>
      <c r="BH1" s="355"/>
      <c r="BI1" s="355"/>
      <c r="BJ1" s="355"/>
      <c r="BK1" s="355"/>
      <c r="BL1" s="355"/>
      <c r="BM1" s="355"/>
      <c r="BN1" s="355"/>
      <c r="BO1" s="355"/>
      <c r="BP1" s="355"/>
      <c r="BQ1" s="355"/>
      <c r="BR1" s="355"/>
      <c r="BS1" s="355"/>
      <c r="BT1" s="355"/>
      <c r="BU1" s="355"/>
      <c r="BV1" s="355"/>
      <c r="BW1" s="355"/>
      <c r="BX1" s="355"/>
      <c r="BY1" s="355"/>
      <c r="BZ1" s="355"/>
      <c r="CA1" s="355"/>
      <c r="CB1" s="355"/>
      <c r="CC1" s="355"/>
      <c r="CD1" s="355"/>
      <c r="CE1" s="355"/>
      <c r="CF1" s="355"/>
      <c r="CG1" s="355"/>
      <c r="CH1" s="355"/>
      <c r="CI1" s="355"/>
      <c r="CJ1" s="355"/>
      <c r="CK1" s="355"/>
      <c r="CL1" s="355"/>
      <c r="CM1" s="355"/>
      <c r="CN1" s="355"/>
      <c r="CO1" s="355"/>
      <c r="CP1" s="355"/>
      <c r="CQ1" s="355"/>
      <c r="CR1" s="355"/>
      <c r="CS1" s="355"/>
      <c r="CT1" s="355"/>
      <c r="CU1" s="355"/>
      <c r="CV1" s="355"/>
      <c r="CW1" s="355"/>
      <c r="CX1" s="355"/>
      <c r="CY1" s="355"/>
      <c r="CZ1" s="355"/>
      <c r="DA1" s="355"/>
      <c r="DB1" s="355"/>
      <c r="DC1" s="355"/>
      <c r="DD1" s="355"/>
      <c r="DE1" s="355"/>
      <c r="DF1" s="355"/>
      <c r="DG1" s="355"/>
      <c r="DH1" s="355"/>
      <c r="DI1" s="355"/>
      <c r="DJ1" s="355"/>
      <c r="DK1" s="355"/>
      <c r="DL1" s="355"/>
      <c r="DM1" s="355"/>
      <c r="DN1" s="355"/>
      <c r="DO1" s="355"/>
      <c r="DP1" s="355"/>
      <c r="DQ1" s="355"/>
      <c r="DR1" s="355"/>
      <c r="DS1" s="355"/>
      <c r="DT1" s="355"/>
      <c r="DU1" s="355"/>
      <c r="DV1" s="355"/>
      <c r="DW1" s="355"/>
      <c r="DX1" s="355"/>
      <c r="DY1" s="355"/>
      <c r="DZ1" s="355"/>
      <c r="EA1" s="355"/>
      <c r="EB1" s="355"/>
      <c r="EC1" s="355"/>
      <c r="ED1" s="355"/>
      <c r="EE1" s="355"/>
      <c r="EF1" s="355"/>
      <c r="EG1" s="355"/>
      <c r="EH1" s="355"/>
      <c r="EI1" s="355"/>
      <c r="EJ1" s="355"/>
      <c r="EK1" s="355"/>
      <c r="EL1" s="355"/>
      <c r="EM1" s="355"/>
      <c r="EN1" s="355"/>
      <c r="EO1" s="355"/>
      <c r="EP1" s="355"/>
      <c r="EQ1" s="355"/>
      <c r="ER1" s="355"/>
      <c r="ES1" s="355"/>
      <c r="ET1" s="355"/>
      <c r="EU1" s="355"/>
      <c r="EV1" s="355"/>
      <c r="EW1" s="355"/>
      <c r="EX1" s="355"/>
      <c r="EY1" s="355"/>
    </row>
    <row r="2" spans="1:155" s="117" customFormat="1" ht="17.25" customHeight="1">
      <c r="A2" s="616"/>
      <c r="B2" s="617"/>
      <c r="C2" s="617"/>
      <c r="D2" s="617"/>
      <c r="E2" s="212"/>
      <c r="F2" s="212"/>
      <c r="G2" s="212"/>
      <c r="H2" s="176"/>
      <c r="I2" s="176" t="s">
        <v>65</v>
      </c>
      <c r="J2" s="176"/>
      <c r="K2" s="176"/>
      <c r="L2" s="176"/>
      <c r="M2" s="176"/>
      <c r="N2" s="176"/>
      <c r="O2" s="176"/>
      <c r="P2" s="147"/>
      <c r="AO2" s="352"/>
      <c r="AP2" s="352"/>
      <c r="AQ2" s="352"/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F2" s="352"/>
      <c r="BG2" s="352"/>
      <c r="BH2" s="352"/>
      <c r="BI2" s="352"/>
      <c r="BJ2" s="352"/>
      <c r="BK2" s="352"/>
      <c r="BL2" s="352"/>
      <c r="BM2" s="352"/>
      <c r="BN2" s="352"/>
      <c r="BO2" s="352"/>
      <c r="BP2" s="352"/>
      <c r="BQ2" s="352"/>
      <c r="BR2" s="352"/>
      <c r="BS2" s="352"/>
      <c r="BT2" s="352"/>
      <c r="BU2" s="352"/>
      <c r="BV2" s="352"/>
      <c r="BW2" s="352"/>
      <c r="BX2" s="352"/>
      <c r="BY2" s="352"/>
      <c r="BZ2" s="352"/>
      <c r="CA2" s="352"/>
      <c r="CB2" s="352"/>
      <c r="CC2" s="352"/>
      <c r="CD2" s="352"/>
      <c r="CE2" s="352"/>
      <c r="CF2" s="352"/>
      <c r="CG2" s="352"/>
      <c r="CH2" s="352"/>
      <c r="CI2" s="352"/>
      <c r="CJ2" s="352"/>
      <c r="CK2" s="352"/>
      <c r="CL2" s="352"/>
      <c r="CM2" s="352"/>
      <c r="CN2" s="352"/>
      <c r="CO2" s="352"/>
      <c r="CP2" s="352"/>
      <c r="CQ2" s="352"/>
      <c r="CR2" s="352"/>
      <c r="CS2" s="352"/>
      <c r="CT2" s="352"/>
      <c r="CU2" s="352"/>
      <c r="CV2" s="352"/>
      <c r="CW2" s="352"/>
      <c r="CX2" s="352"/>
      <c r="CY2" s="352"/>
      <c r="CZ2" s="352"/>
      <c r="DA2" s="352"/>
      <c r="DB2" s="352"/>
      <c r="DC2" s="352"/>
      <c r="DD2" s="352"/>
      <c r="DE2" s="352"/>
      <c r="DF2" s="352"/>
      <c r="DG2" s="352"/>
      <c r="DH2" s="352"/>
      <c r="DI2" s="352"/>
      <c r="DJ2" s="352"/>
      <c r="DK2" s="352"/>
      <c r="DL2" s="352"/>
      <c r="DM2" s="352"/>
      <c r="DN2" s="352"/>
      <c r="DO2" s="352"/>
      <c r="DP2" s="352"/>
      <c r="DQ2" s="352"/>
      <c r="DR2" s="352"/>
      <c r="DS2" s="352"/>
      <c r="DT2" s="352"/>
      <c r="DU2" s="352"/>
      <c r="DV2" s="352"/>
      <c r="DW2" s="352"/>
      <c r="DX2" s="352"/>
      <c r="DY2" s="352"/>
      <c r="DZ2" s="352"/>
      <c r="EA2" s="352"/>
      <c r="EB2" s="352"/>
      <c r="EC2" s="352"/>
      <c r="ED2" s="352"/>
      <c r="EE2" s="352"/>
      <c r="EF2" s="352"/>
      <c r="EG2" s="352"/>
      <c r="EH2" s="352"/>
      <c r="EI2" s="352"/>
      <c r="EJ2" s="352"/>
      <c r="EK2" s="352"/>
      <c r="EL2" s="352"/>
      <c r="EM2" s="352"/>
      <c r="EN2" s="352"/>
      <c r="EO2" s="352"/>
      <c r="EP2" s="352"/>
      <c r="EQ2" s="352"/>
      <c r="ER2" s="352"/>
      <c r="ES2" s="352"/>
      <c r="ET2" s="352"/>
      <c r="EU2" s="352"/>
      <c r="EV2" s="352"/>
      <c r="EW2" s="352"/>
      <c r="EX2" s="352"/>
      <c r="EY2" s="352"/>
    </row>
    <row r="3" spans="1:155" s="118" customFormat="1" ht="24" customHeight="1">
      <c r="A3" s="618"/>
      <c r="B3" s="619" t="s">
        <v>67</v>
      </c>
      <c r="C3" s="619" t="s">
        <v>87</v>
      </c>
      <c r="D3" s="619" t="s">
        <v>73</v>
      </c>
      <c r="E3" s="213" t="s">
        <v>510</v>
      </c>
      <c r="F3" s="213" t="s">
        <v>229</v>
      </c>
      <c r="G3" s="213" t="s">
        <v>232</v>
      </c>
      <c r="H3" s="170" t="s">
        <v>251</v>
      </c>
      <c r="I3" s="170" t="s">
        <v>74</v>
      </c>
      <c r="J3" s="170" t="s">
        <v>121</v>
      </c>
      <c r="K3" s="170" t="s">
        <v>214</v>
      </c>
      <c r="L3" s="170" t="s">
        <v>218</v>
      </c>
      <c r="M3" s="170" t="s">
        <v>75</v>
      </c>
      <c r="N3" s="170" t="s">
        <v>511</v>
      </c>
      <c r="O3" s="216" t="s">
        <v>265</v>
      </c>
      <c r="P3" s="148"/>
      <c r="AO3" s="356"/>
      <c r="AP3" s="356"/>
      <c r="AQ3" s="356"/>
      <c r="AR3" s="356"/>
      <c r="AS3" s="356"/>
      <c r="AT3" s="356"/>
      <c r="AU3" s="356"/>
      <c r="AV3" s="356"/>
      <c r="AW3" s="356"/>
      <c r="AX3" s="356"/>
      <c r="AY3" s="356"/>
      <c r="AZ3" s="356"/>
      <c r="BA3" s="356"/>
      <c r="BB3" s="356"/>
      <c r="BC3" s="356"/>
      <c r="BD3" s="356"/>
      <c r="BE3" s="356"/>
      <c r="BF3" s="356"/>
      <c r="BG3" s="356"/>
      <c r="BH3" s="356"/>
      <c r="BI3" s="356"/>
      <c r="BJ3" s="356"/>
      <c r="BK3" s="356"/>
      <c r="BL3" s="356"/>
      <c r="BM3" s="356"/>
      <c r="BN3" s="356"/>
      <c r="BO3" s="356"/>
      <c r="BP3" s="356"/>
      <c r="BQ3" s="356"/>
      <c r="BR3" s="356"/>
      <c r="BS3" s="356"/>
      <c r="BT3" s="356"/>
      <c r="BU3" s="356"/>
      <c r="BV3" s="356"/>
      <c r="BW3" s="356"/>
      <c r="BX3" s="356"/>
      <c r="BY3" s="356"/>
      <c r="BZ3" s="356"/>
      <c r="CA3" s="356"/>
      <c r="CB3" s="356"/>
      <c r="CC3" s="356"/>
      <c r="CD3" s="356"/>
      <c r="CE3" s="356"/>
      <c r="CF3" s="356"/>
      <c r="CG3" s="356"/>
      <c r="CH3" s="356"/>
      <c r="CI3" s="356"/>
      <c r="CJ3" s="356"/>
      <c r="CK3" s="356"/>
      <c r="CL3" s="356"/>
      <c r="CM3" s="356"/>
      <c r="CN3" s="356"/>
      <c r="CO3" s="356"/>
      <c r="CP3" s="356"/>
      <c r="CQ3" s="356"/>
      <c r="CR3" s="356"/>
      <c r="CS3" s="356"/>
      <c r="CT3" s="356"/>
      <c r="CU3" s="356"/>
      <c r="CV3" s="356"/>
      <c r="CW3" s="356"/>
      <c r="CX3" s="356"/>
      <c r="CY3" s="356"/>
      <c r="CZ3" s="356"/>
      <c r="DA3" s="356"/>
      <c r="DB3" s="356"/>
      <c r="DC3" s="356"/>
      <c r="DD3" s="356"/>
      <c r="DE3" s="356"/>
      <c r="DF3" s="356"/>
      <c r="DG3" s="356"/>
      <c r="DH3" s="356"/>
      <c r="DI3" s="356"/>
      <c r="DJ3" s="356"/>
      <c r="DK3" s="356"/>
      <c r="DL3" s="356"/>
      <c r="DM3" s="356"/>
      <c r="DN3" s="356"/>
      <c r="DO3" s="356"/>
      <c r="DP3" s="356"/>
      <c r="DQ3" s="356"/>
      <c r="DR3" s="356"/>
      <c r="DS3" s="356"/>
      <c r="DT3" s="356"/>
      <c r="DU3" s="356"/>
      <c r="DV3" s="356"/>
      <c r="DW3" s="356"/>
      <c r="DX3" s="356"/>
      <c r="DY3" s="356"/>
      <c r="DZ3" s="356"/>
      <c r="EA3" s="356"/>
      <c r="EB3" s="356"/>
      <c r="EC3" s="356"/>
      <c r="ED3" s="356"/>
      <c r="EE3" s="356"/>
      <c r="EF3" s="356"/>
      <c r="EG3" s="356"/>
      <c r="EH3" s="356"/>
      <c r="EI3" s="356"/>
      <c r="EJ3" s="356"/>
      <c r="EK3" s="356"/>
      <c r="EL3" s="356"/>
      <c r="EM3" s="356"/>
      <c r="EN3" s="356"/>
      <c r="EO3" s="356"/>
      <c r="EP3" s="356"/>
      <c r="EQ3" s="356"/>
      <c r="ER3" s="356"/>
      <c r="ES3" s="356"/>
      <c r="ET3" s="356"/>
      <c r="EU3" s="356"/>
      <c r="EV3" s="356"/>
      <c r="EW3" s="356"/>
      <c r="EX3" s="356"/>
      <c r="EY3" s="356"/>
    </row>
    <row r="4" spans="1:155" s="120" customFormat="1" ht="12" customHeight="1">
      <c r="A4" s="620" t="s">
        <v>187</v>
      </c>
      <c r="B4" s="621"/>
      <c r="C4" s="621"/>
      <c r="D4" s="621"/>
      <c r="E4" s="214"/>
      <c r="F4" s="214"/>
      <c r="G4" s="214"/>
      <c r="H4" s="171"/>
      <c r="I4" s="171"/>
      <c r="J4" s="171"/>
      <c r="K4" s="171"/>
      <c r="L4" s="171"/>
      <c r="M4" s="171"/>
      <c r="N4" s="171"/>
      <c r="O4" s="217"/>
      <c r="P4" s="149"/>
      <c r="AO4" s="357"/>
      <c r="AP4" s="357"/>
      <c r="AQ4" s="357"/>
      <c r="AR4" s="357"/>
      <c r="AS4" s="357"/>
      <c r="AT4" s="357"/>
      <c r="AU4" s="357"/>
      <c r="AV4" s="357"/>
      <c r="AW4" s="357"/>
      <c r="AX4" s="357"/>
      <c r="AY4" s="357"/>
      <c r="AZ4" s="357"/>
      <c r="BA4" s="357"/>
      <c r="BB4" s="357"/>
      <c r="BC4" s="357"/>
      <c r="BD4" s="357"/>
      <c r="BE4" s="357"/>
      <c r="BF4" s="357"/>
      <c r="BG4" s="357"/>
      <c r="BH4" s="357"/>
      <c r="BI4" s="357"/>
      <c r="BJ4" s="357"/>
      <c r="BK4" s="357"/>
      <c r="BL4" s="357"/>
      <c r="BM4" s="357"/>
      <c r="BN4" s="357"/>
      <c r="BO4" s="357"/>
      <c r="BP4" s="357"/>
      <c r="BQ4" s="357"/>
      <c r="BR4" s="357"/>
      <c r="BS4" s="357"/>
      <c r="BT4" s="357"/>
      <c r="BU4" s="357"/>
      <c r="BV4" s="357"/>
      <c r="BW4" s="357"/>
      <c r="BX4" s="357"/>
      <c r="BY4" s="357"/>
      <c r="BZ4" s="357"/>
      <c r="CA4" s="357"/>
      <c r="CB4" s="357"/>
      <c r="CC4" s="357"/>
      <c r="CD4" s="357"/>
      <c r="CE4" s="357"/>
      <c r="CF4" s="357"/>
      <c r="CG4" s="357"/>
      <c r="CH4" s="357"/>
      <c r="CI4" s="357"/>
      <c r="CJ4" s="357"/>
      <c r="CK4" s="357"/>
      <c r="CL4" s="357"/>
      <c r="CM4" s="357"/>
      <c r="CN4" s="357"/>
      <c r="CO4" s="357"/>
      <c r="CP4" s="357"/>
      <c r="CQ4" s="357"/>
      <c r="CR4" s="357"/>
      <c r="CS4" s="357"/>
      <c r="CT4" s="357"/>
      <c r="CU4" s="357"/>
      <c r="CV4" s="357"/>
      <c r="CW4" s="357"/>
      <c r="CX4" s="357"/>
      <c r="CY4" s="357"/>
      <c r="CZ4" s="357"/>
      <c r="DA4" s="357"/>
      <c r="DB4" s="357"/>
      <c r="DC4" s="357"/>
      <c r="DD4" s="357"/>
      <c r="DE4" s="357"/>
      <c r="DF4" s="357"/>
      <c r="DG4" s="357"/>
      <c r="DH4" s="357"/>
      <c r="DI4" s="357"/>
      <c r="DJ4" s="357"/>
      <c r="DK4" s="357"/>
      <c r="DL4" s="357"/>
      <c r="DM4" s="357"/>
      <c r="DN4" s="357"/>
      <c r="DO4" s="357"/>
      <c r="DP4" s="357"/>
      <c r="DQ4" s="357"/>
      <c r="DR4" s="357"/>
      <c r="DS4" s="357"/>
      <c r="DT4" s="357"/>
      <c r="DU4" s="357"/>
      <c r="DV4" s="357"/>
      <c r="DW4" s="357"/>
      <c r="DX4" s="357"/>
      <c r="DY4" s="357"/>
      <c r="DZ4" s="357"/>
      <c r="EA4" s="357"/>
      <c r="EB4" s="357"/>
      <c r="EC4" s="357"/>
      <c r="ED4" s="357"/>
      <c r="EE4" s="357"/>
      <c r="EF4" s="357"/>
      <c r="EG4" s="357"/>
      <c r="EH4" s="357"/>
      <c r="EI4" s="357"/>
      <c r="EJ4" s="357"/>
      <c r="EK4" s="357"/>
      <c r="EL4" s="357"/>
      <c r="EM4" s="357"/>
      <c r="EN4" s="357"/>
      <c r="EO4" s="357"/>
      <c r="EP4" s="357"/>
      <c r="EQ4" s="357"/>
      <c r="ER4" s="357"/>
      <c r="ES4" s="357"/>
      <c r="ET4" s="357"/>
      <c r="EU4" s="357"/>
      <c r="EV4" s="357"/>
      <c r="EW4" s="357"/>
      <c r="EX4" s="357"/>
      <c r="EY4" s="357"/>
    </row>
    <row r="5" spans="1:155" s="117" customFormat="1" ht="12" customHeight="1">
      <c r="A5" s="622" t="s">
        <v>59</v>
      </c>
      <c r="B5" s="623"/>
      <c r="C5" s="623"/>
      <c r="D5" s="623"/>
      <c r="E5" s="215"/>
      <c r="F5" s="215"/>
      <c r="G5" s="215"/>
      <c r="H5" s="150"/>
      <c r="I5" s="150"/>
      <c r="J5" s="150"/>
      <c r="K5" s="150"/>
      <c r="L5" s="150"/>
      <c r="M5" s="150"/>
      <c r="N5" s="150"/>
      <c r="O5" s="218"/>
      <c r="P5" s="119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  <c r="CO5" s="352"/>
      <c r="CP5" s="352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2"/>
      <c r="EB5" s="352"/>
      <c r="EC5" s="352"/>
      <c r="ED5" s="352"/>
      <c r="EE5" s="352"/>
      <c r="EF5" s="352"/>
      <c r="EG5" s="352"/>
      <c r="EH5" s="352"/>
      <c r="EI5" s="352"/>
      <c r="EJ5" s="352"/>
      <c r="EK5" s="352"/>
      <c r="EL5" s="352"/>
      <c r="EM5" s="352"/>
      <c r="EN5" s="352"/>
      <c r="EO5" s="352"/>
      <c r="EP5" s="352"/>
      <c r="EQ5" s="352"/>
      <c r="ER5" s="352"/>
      <c r="ES5" s="352"/>
      <c r="ET5" s="352"/>
      <c r="EU5" s="352"/>
      <c r="EV5" s="352"/>
      <c r="EW5" s="352"/>
      <c r="EX5" s="352"/>
      <c r="EY5" s="352"/>
    </row>
    <row r="6" spans="1:155" s="117" customFormat="1" ht="15" customHeight="1">
      <c r="A6" s="117" t="s">
        <v>67</v>
      </c>
      <c r="B6" s="605">
        <v>0</v>
      </c>
      <c r="C6" s="605">
        <v>8.1579999999999995</v>
      </c>
      <c r="D6" s="606">
        <v>27.091999999999999</v>
      </c>
      <c r="E6" s="607">
        <v>41.088999999999999</v>
      </c>
      <c r="F6" s="607">
        <v>23.703999999999997</v>
      </c>
      <c r="G6" s="607">
        <v>3.4470000000000001</v>
      </c>
      <c r="H6" s="608">
        <v>0.47499999999999998</v>
      </c>
      <c r="I6" s="608">
        <v>4.133</v>
      </c>
      <c r="J6" s="608">
        <v>0.68400000000000005</v>
      </c>
      <c r="K6" s="608">
        <v>3.95</v>
      </c>
      <c r="L6" s="608">
        <v>6.7590000000000003</v>
      </c>
      <c r="M6" s="606">
        <v>0.54600000000000004</v>
      </c>
      <c r="N6" s="607">
        <v>3.105</v>
      </c>
      <c r="O6" s="624">
        <v>123.142</v>
      </c>
      <c r="P6" s="119"/>
      <c r="AO6" s="352"/>
      <c r="AP6" s="352"/>
      <c r="AQ6" s="352"/>
      <c r="AR6" s="352"/>
      <c r="AS6" s="352"/>
      <c r="AT6" s="352"/>
      <c r="AU6" s="352"/>
      <c r="AV6" s="352"/>
      <c r="AW6" s="352"/>
      <c r="AX6" s="352"/>
      <c r="AY6" s="352"/>
      <c r="AZ6" s="352"/>
      <c r="BA6" s="352"/>
      <c r="BB6" s="352"/>
      <c r="BC6" s="352"/>
      <c r="BD6" s="352"/>
      <c r="BE6" s="352"/>
      <c r="BF6" s="352"/>
      <c r="BG6" s="352"/>
      <c r="BH6" s="352"/>
      <c r="BI6" s="352"/>
      <c r="BJ6" s="352"/>
      <c r="BK6" s="352"/>
      <c r="BL6" s="352"/>
      <c r="BM6" s="352"/>
      <c r="BN6" s="352"/>
      <c r="BO6" s="352"/>
      <c r="BP6" s="352"/>
      <c r="BQ6" s="352"/>
      <c r="BR6" s="352"/>
      <c r="BS6" s="352"/>
      <c r="BT6" s="352"/>
      <c r="BU6" s="352"/>
      <c r="BV6" s="352"/>
      <c r="BW6" s="352"/>
      <c r="BX6" s="352"/>
      <c r="BY6" s="352"/>
      <c r="BZ6" s="352"/>
      <c r="CA6" s="352"/>
      <c r="CB6" s="352"/>
      <c r="CC6" s="352"/>
      <c r="CD6" s="352"/>
      <c r="CE6" s="352"/>
      <c r="CF6" s="352"/>
      <c r="CG6" s="352"/>
      <c r="CH6" s="352"/>
      <c r="CI6" s="352"/>
      <c r="CJ6" s="352"/>
      <c r="CK6" s="352"/>
      <c r="CL6" s="352"/>
      <c r="CM6" s="352"/>
      <c r="CN6" s="352"/>
      <c r="CO6" s="352"/>
      <c r="CP6" s="352"/>
      <c r="CQ6" s="352"/>
      <c r="CR6" s="352"/>
      <c r="CS6" s="352"/>
      <c r="CT6" s="352"/>
      <c r="CU6" s="352"/>
      <c r="CV6" s="352"/>
      <c r="CW6" s="352"/>
      <c r="CX6" s="352"/>
      <c r="CY6" s="352"/>
      <c r="CZ6" s="352"/>
      <c r="DA6" s="352"/>
      <c r="DB6" s="352"/>
      <c r="DC6" s="352"/>
      <c r="DD6" s="352"/>
      <c r="DE6" s="352"/>
      <c r="DF6" s="352"/>
      <c r="DG6" s="352"/>
      <c r="DH6" s="352"/>
      <c r="DI6" s="352"/>
      <c r="DJ6" s="352"/>
      <c r="DK6" s="352"/>
      <c r="DL6" s="352"/>
      <c r="DM6" s="352"/>
      <c r="DN6" s="352"/>
      <c r="DO6" s="352"/>
      <c r="DP6" s="352"/>
      <c r="DQ6" s="352"/>
      <c r="DR6" s="352"/>
      <c r="DS6" s="352"/>
      <c r="DT6" s="352"/>
      <c r="DU6" s="352"/>
      <c r="DV6" s="352"/>
      <c r="DW6" s="352"/>
      <c r="DX6" s="352"/>
      <c r="DY6" s="352"/>
      <c r="DZ6" s="352"/>
      <c r="EA6" s="352"/>
      <c r="EB6" s="352"/>
      <c r="EC6" s="352"/>
      <c r="ED6" s="352"/>
      <c r="EE6" s="352"/>
      <c r="EF6" s="352"/>
      <c r="EG6" s="352"/>
      <c r="EH6" s="352"/>
      <c r="EI6" s="352"/>
      <c r="EJ6" s="352"/>
      <c r="EK6" s="352"/>
      <c r="EL6" s="352"/>
      <c r="EM6" s="352"/>
      <c r="EN6" s="352"/>
      <c r="EO6" s="352"/>
      <c r="EP6" s="352"/>
      <c r="EQ6" s="352"/>
      <c r="ER6" s="352"/>
      <c r="ES6" s="352"/>
      <c r="ET6" s="352"/>
      <c r="EU6" s="352"/>
      <c r="EV6" s="352"/>
      <c r="EW6" s="352"/>
      <c r="EX6" s="352"/>
      <c r="EY6" s="352"/>
    </row>
    <row r="7" spans="1:155" s="117" customFormat="1" ht="15" customHeight="1">
      <c r="A7" s="117" t="s">
        <v>87</v>
      </c>
      <c r="B7" s="605">
        <v>133.77500000000001</v>
      </c>
      <c r="C7" s="605">
        <v>0</v>
      </c>
      <c r="D7" s="609">
        <v>0.106</v>
      </c>
      <c r="E7" s="610">
        <v>0.30199999999999999</v>
      </c>
      <c r="F7" s="610">
        <v>2.403</v>
      </c>
      <c r="G7" s="610">
        <v>0</v>
      </c>
      <c r="H7" s="608" t="s">
        <v>512</v>
      </c>
      <c r="I7" s="608">
        <v>1.1560000000000001</v>
      </c>
      <c r="J7" s="608">
        <v>0</v>
      </c>
      <c r="K7" s="608">
        <v>0.56300000000000006</v>
      </c>
      <c r="L7" s="608" t="s">
        <v>512</v>
      </c>
      <c r="M7" s="609">
        <v>0.214</v>
      </c>
      <c r="N7" s="610" t="s">
        <v>512</v>
      </c>
      <c r="O7" s="625">
        <v>138.523</v>
      </c>
      <c r="P7" s="119"/>
      <c r="AO7" s="352"/>
      <c r="AP7" s="352"/>
      <c r="AQ7" s="352"/>
      <c r="AR7" s="352"/>
      <c r="AS7" s="352"/>
      <c r="AT7" s="352"/>
      <c r="AU7" s="352"/>
      <c r="AV7" s="352"/>
      <c r="AW7" s="352"/>
      <c r="AX7" s="352"/>
      <c r="AY7" s="352"/>
      <c r="AZ7" s="352"/>
      <c r="BA7" s="352"/>
      <c r="BB7" s="352"/>
      <c r="BC7" s="352"/>
      <c r="BD7" s="352"/>
      <c r="BE7" s="352"/>
      <c r="BF7" s="352"/>
      <c r="BG7" s="352"/>
      <c r="BH7" s="352"/>
      <c r="BI7" s="352"/>
      <c r="BJ7" s="352"/>
      <c r="BK7" s="352"/>
      <c r="BL7" s="352"/>
      <c r="BM7" s="352"/>
      <c r="BN7" s="352"/>
      <c r="BO7" s="352"/>
      <c r="BP7" s="352"/>
      <c r="BQ7" s="352"/>
      <c r="BR7" s="352"/>
      <c r="BS7" s="352"/>
      <c r="BT7" s="352"/>
      <c r="BU7" s="352"/>
      <c r="BV7" s="352"/>
      <c r="BW7" s="352"/>
      <c r="BX7" s="352"/>
      <c r="BY7" s="352"/>
      <c r="BZ7" s="352"/>
      <c r="CA7" s="352"/>
      <c r="CB7" s="352"/>
      <c r="CC7" s="352"/>
      <c r="CD7" s="352"/>
      <c r="CE7" s="352"/>
      <c r="CF7" s="352"/>
      <c r="CG7" s="352"/>
      <c r="CH7" s="352"/>
      <c r="CI7" s="352"/>
      <c r="CJ7" s="352"/>
      <c r="CK7" s="352"/>
      <c r="CL7" s="352"/>
      <c r="CM7" s="352"/>
      <c r="CN7" s="352"/>
      <c r="CO7" s="352"/>
      <c r="CP7" s="352"/>
      <c r="CQ7" s="352"/>
      <c r="CR7" s="352"/>
      <c r="CS7" s="352"/>
      <c r="CT7" s="352"/>
      <c r="CU7" s="352"/>
      <c r="CV7" s="352"/>
      <c r="CW7" s="352"/>
      <c r="CX7" s="352"/>
      <c r="CY7" s="352"/>
      <c r="CZ7" s="352"/>
      <c r="DA7" s="352"/>
      <c r="DB7" s="352"/>
      <c r="DC7" s="352"/>
      <c r="DD7" s="352"/>
      <c r="DE7" s="352"/>
      <c r="DF7" s="352"/>
      <c r="DG7" s="352"/>
      <c r="DH7" s="352"/>
      <c r="DI7" s="352"/>
      <c r="DJ7" s="352"/>
      <c r="DK7" s="352"/>
      <c r="DL7" s="352"/>
      <c r="DM7" s="352"/>
      <c r="DN7" s="352"/>
      <c r="DO7" s="352"/>
      <c r="DP7" s="352"/>
      <c r="DQ7" s="352"/>
      <c r="DR7" s="352"/>
      <c r="DS7" s="352"/>
      <c r="DT7" s="352"/>
      <c r="DU7" s="352"/>
      <c r="DV7" s="352"/>
      <c r="DW7" s="352"/>
      <c r="DX7" s="352"/>
      <c r="DY7" s="352"/>
      <c r="DZ7" s="352"/>
      <c r="EA7" s="352"/>
      <c r="EB7" s="352"/>
      <c r="EC7" s="352"/>
      <c r="ED7" s="352"/>
      <c r="EE7" s="352"/>
      <c r="EF7" s="352"/>
      <c r="EG7" s="352"/>
      <c r="EH7" s="352"/>
      <c r="EI7" s="352"/>
      <c r="EJ7" s="352"/>
      <c r="EK7" s="352"/>
      <c r="EL7" s="352"/>
      <c r="EM7" s="352"/>
      <c r="EN7" s="352"/>
      <c r="EO7" s="352"/>
      <c r="EP7" s="352"/>
      <c r="EQ7" s="352"/>
      <c r="ER7" s="352"/>
      <c r="ES7" s="352"/>
      <c r="ET7" s="352"/>
      <c r="EU7" s="352"/>
      <c r="EV7" s="352"/>
      <c r="EW7" s="352"/>
      <c r="EX7" s="352"/>
      <c r="EY7" s="352"/>
    </row>
    <row r="8" spans="1:155" s="117" customFormat="1" ht="15" customHeight="1">
      <c r="A8" s="117" t="s">
        <v>73</v>
      </c>
      <c r="B8" s="605">
        <v>59.787999999999997</v>
      </c>
      <c r="C8" s="605">
        <v>1.5349999999999999</v>
      </c>
      <c r="D8" s="609">
        <v>0</v>
      </c>
      <c r="E8" s="610">
        <v>1.321</v>
      </c>
      <c r="F8" s="610">
        <v>7.2080000000000002</v>
      </c>
      <c r="G8" s="610" t="s">
        <v>512</v>
      </c>
      <c r="H8" s="608">
        <v>0</v>
      </c>
      <c r="I8" s="608">
        <v>1.6870000000000001</v>
      </c>
      <c r="J8" s="608">
        <v>1.847</v>
      </c>
      <c r="K8" s="608">
        <v>0</v>
      </c>
      <c r="L8" s="608">
        <v>0.18099999999999999</v>
      </c>
      <c r="M8" s="609" t="s">
        <v>512</v>
      </c>
      <c r="N8" s="610">
        <v>0.14699999999999999</v>
      </c>
      <c r="O8" s="625">
        <v>73.787999999999997</v>
      </c>
      <c r="P8" s="119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2"/>
      <c r="BB8" s="352"/>
      <c r="BC8" s="352"/>
      <c r="BD8" s="352"/>
      <c r="BE8" s="352"/>
      <c r="BF8" s="352"/>
      <c r="BG8" s="352"/>
      <c r="BH8" s="352"/>
      <c r="BI8" s="352"/>
      <c r="BJ8" s="352"/>
      <c r="BK8" s="352"/>
      <c r="BL8" s="352"/>
      <c r="BM8" s="352"/>
      <c r="BN8" s="352"/>
      <c r="BO8" s="352"/>
      <c r="BP8" s="352"/>
      <c r="BQ8" s="352"/>
      <c r="BR8" s="352"/>
      <c r="BS8" s="352"/>
      <c r="BT8" s="352"/>
      <c r="BU8" s="352"/>
      <c r="BV8" s="352"/>
      <c r="BW8" s="352"/>
      <c r="BX8" s="352"/>
      <c r="BY8" s="352"/>
      <c r="BZ8" s="352"/>
      <c r="CA8" s="352"/>
      <c r="CB8" s="352"/>
      <c r="CC8" s="352"/>
      <c r="CD8" s="352"/>
      <c r="CE8" s="352"/>
      <c r="CF8" s="352"/>
      <c r="CG8" s="352"/>
      <c r="CH8" s="352"/>
      <c r="CI8" s="352"/>
      <c r="CJ8" s="352"/>
      <c r="CK8" s="352"/>
      <c r="CL8" s="352"/>
      <c r="CM8" s="352"/>
      <c r="CN8" s="352"/>
      <c r="CO8" s="352"/>
      <c r="CP8" s="352"/>
      <c r="CQ8" s="352"/>
      <c r="CR8" s="352"/>
      <c r="CS8" s="352"/>
      <c r="CT8" s="352"/>
      <c r="CU8" s="352"/>
      <c r="CV8" s="352"/>
      <c r="CW8" s="352"/>
      <c r="CX8" s="352"/>
      <c r="CY8" s="352"/>
      <c r="CZ8" s="352"/>
      <c r="DA8" s="352"/>
      <c r="DB8" s="352"/>
      <c r="DC8" s="352"/>
      <c r="DD8" s="352"/>
      <c r="DE8" s="352"/>
      <c r="DF8" s="352"/>
      <c r="DG8" s="352"/>
      <c r="DH8" s="352"/>
      <c r="DI8" s="352"/>
      <c r="DJ8" s="352"/>
      <c r="DK8" s="352"/>
      <c r="DL8" s="352"/>
      <c r="DM8" s="352"/>
      <c r="DN8" s="352"/>
      <c r="DO8" s="352"/>
      <c r="DP8" s="352"/>
      <c r="DQ8" s="352"/>
      <c r="DR8" s="352"/>
      <c r="DS8" s="352"/>
      <c r="DT8" s="352"/>
      <c r="DU8" s="352"/>
      <c r="DV8" s="352"/>
      <c r="DW8" s="352"/>
      <c r="DX8" s="352"/>
      <c r="DY8" s="352"/>
      <c r="DZ8" s="352"/>
      <c r="EA8" s="352"/>
      <c r="EB8" s="352"/>
      <c r="EC8" s="352"/>
      <c r="ED8" s="352"/>
      <c r="EE8" s="352"/>
      <c r="EF8" s="352"/>
      <c r="EG8" s="352"/>
      <c r="EH8" s="352"/>
      <c r="EI8" s="352"/>
      <c r="EJ8" s="352"/>
      <c r="EK8" s="352"/>
      <c r="EL8" s="352"/>
      <c r="EM8" s="352"/>
      <c r="EN8" s="352"/>
      <c r="EO8" s="352"/>
      <c r="EP8" s="352"/>
      <c r="EQ8" s="352"/>
      <c r="ER8" s="352"/>
      <c r="ES8" s="352"/>
      <c r="ET8" s="352"/>
      <c r="EU8" s="352"/>
      <c r="EV8" s="352"/>
      <c r="EW8" s="352"/>
      <c r="EX8" s="352"/>
      <c r="EY8" s="352"/>
    </row>
    <row r="9" spans="1:155" s="117" customFormat="1" ht="15" customHeight="1">
      <c r="A9" s="117" t="s">
        <v>228</v>
      </c>
      <c r="B9" s="605">
        <v>111.187</v>
      </c>
      <c r="C9" s="605">
        <v>1.1910000000000001</v>
      </c>
      <c r="D9" s="609">
        <v>0.80200000000000005</v>
      </c>
      <c r="E9" s="610">
        <v>0</v>
      </c>
      <c r="F9" s="610">
        <v>17.381999999999998</v>
      </c>
      <c r="G9" s="610">
        <v>0.11699999999999999</v>
      </c>
      <c r="H9" s="608" t="s">
        <v>512</v>
      </c>
      <c r="I9" s="608">
        <v>27.082000000000001</v>
      </c>
      <c r="J9" s="608">
        <v>15.699</v>
      </c>
      <c r="K9" s="608">
        <v>0.69900000000000007</v>
      </c>
      <c r="L9" s="608">
        <v>10.304</v>
      </c>
      <c r="M9" s="609">
        <v>0.94799999999999995</v>
      </c>
      <c r="N9" s="610">
        <v>7.6999999999999999E-2</v>
      </c>
      <c r="O9" s="625">
        <v>185.48900000000003</v>
      </c>
      <c r="P9" s="119"/>
      <c r="AO9" s="352"/>
      <c r="AP9" s="352"/>
      <c r="AQ9" s="352"/>
      <c r="AR9" s="352"/>
      <c r="AS9" s="352"/>
      <c r="AT9" s="352"/>
      <c r="AU9" s="352"/>
      <c r="AV9" s="352"/>
      <c r="AW9" s="352"/>
      <c r="AX9" s="352"/>
      <c r="AY9" s="352"/>
      <c r="AZ9" s="352"/>
      <c r="BA9" s="352"/>
      <c r="BB9" s="352"/>
      <c r="BC9" s="352"/>
      <c r="BD9" s="352"/>
      <c r="BE9" s="352"/>
      <c r="BF9" s="352"/>
      <c r="BG9" s="352"/>
      <c r="BH9" s="352"/>
      <c r="BI9" s="352"/>
      <c r="BJ9" s="352"/>
      <c r="BK9" s="352"/>
      <c r="BL9" s="352"/>
      <c r="BM9" s="352"/>
      <c r="BN9" s="352"/>
      <c r="BO9" s="352"/>
      <c r="BP9" s="352"/>
      <c r="BQ9" s="352"/>
      <c r="BR9" s="352"/>
      <c r="BS9" s="352"/>
      <c r="BT9" s="352"/>
      <c r="BU9" s="352"/>
      <c r="BV9" s="352"/>
      <c r="BW9" s="352"/>
      <c r="BX9" s="352"/>
      <c r="BY9" s="352"/>
      <c r="BZ9" s="352"/>
      <c r="CA9" s="352"/>
      <c r="CB9" s="352"/>
      <c r="CC9" s="352"/>
      <c r="CD9" s="352"/>
      <c r="CE9" s="352"/>
      <c r="CF9" s="352"/>
      <c r="CG9" s="352"/>
      <c r="CH9" s="352"/>
      <c r="CI9" s="352"/>
      <c r="CJ9" s="352"/>
      <c r="CK9" s="352"/>
      <c r="CL9" s="352"/>
      <c r="CM9" s="352"/>
      <c r="CN9" s="352"/>
      <c r="CO9" s="352"/>
      <c r="CP9" s="352"/>
      <c r="CQ9" s="352"/>
      <c r="CR9" s="352"/>
      <c r="CS9" s="352"/>
      <c r="CT9" s="352"/>
      <c r="CU9" s="352"/>
      <c r="CV9" s="352"/>
      <c r="CW9" s="352"/>
      <c r="CX9" s="352"/>
      <c r="CY9" s="352"/>
      <c r="CZ9" s="352"/>
      <c r="DA9" s="352"/>
      <c r="DB9" s="352"/>
      <c r="DC9" s="352"/>
      <c r="DD9" s="352"/>
      <c r="DE9" s="352"/>
      <c r="DF9" s="352"/>
      <c r="DG9" s="352"/>
      <c r="DH9" s="352"/>
      <c r="DI9" s="352"/>
      <c r="DJ9" s="352"/>
      <c r="DK9" s="352"/>
      <c r="DL9" s="352"/>
      <c r="DM9" s="352"/>
      <c r="DN9" s="352"/>
      <c r="DO9" s="352"/>
      <c r="DP9" s="352"/>
      <c r="DQ9" s="352"/>
      <c r="DR9" s="352"/>
      <c r="DS9" s="352"/>
      <c r="DT9" s="352"/>
      <c r="DU9" s="352"/>
      <c r="DV9" s="352"/>
      <c r="DW9" s="352"/>
      <c r="DX9" s="352"/>
      <c r="DY9" s="352"/>
      <c r="DZ9" s="352"/>
      <c r="EA9" s="352"/>
      <c r="EB9" s="352"/>
      <c r="EC9" s="352"/>
      <c r="ED9" s="352"/>
      <c r="EE9" s="352"/>
      <c r="EF9" s="352"/>
      <c r="EG9" s="352"/>
      <c r="EH9" s="352"/>
      <c r="EI9" s="352"/>
      <c r="EJ9" s="352"/>
      <c r="EK9" s="352"/>
      <c r="EL9" s="352"/>
      <c r="EM9" s="352"/>
      <c r="EN9" s="352"/>
      <c r="EO9" s="352"/>
      <c r="EP9" s="352"/>
      <c r="EQ9" s="352"/>
      <c r="ER9" s="352"/>
      <c r="ES9" s="352"/>
      <c r="ET9" s="352"/>
      <c r="EU9" s="352"/>
      <c r="EV9" s="352"/>
      <c r="EW9" s="352"/>
      <c r="EX9" s="352"/>
      <c r="EY9" s="352"/>
    </row>
    <row r="10" spans="1:155" s="117" customFormat="1" ht="15" customHeight="1">
      <c r="A10" s="117" t="s">
        <v>229</v>
      </c>
      <c r="B10" s="605">
        <v>29.5</v>
      </c>
      <c r="C10" s="605">
        <v>8.625</v>
      </c>
      <c r="D10" s="609">
        <v>2.9490000000000003</v>
      </c>
      <c r="E10" s="610">
        <v>3.593</v>
      </c>
      <c r="F10" s="610">
        <v>0</v>
      </c>
      <c r="G10" s="610">
        <v>28.428000000000001</v>
      </c>
      <c r="H10" s="608">
        <v>0.32100000000000001</v>
      </c>
      <c r="I10" s="608">
        <v>0.68600000000000005</v>
      </c>
      <c r="J10" s="608">
        <v>0.53</v>
      </c>
      <c r="K10" s="608">
        <v>0.61599999999999999</v>
      </c>
      <c r="L10" s="608">
        <v>11.129000000000001</v>
      </c>
      <c r="M10" s="609">
        <v>2.2039999999999997</v>
      </c>
      <c r="N10" s="610">
        <v>10.729000000000001</v>
      </c>
      <c r="O10" s="625">
        <v>99.31</v>
      </c>
      <c r="P10" s="119"/>
      <c r="AO10" s="352"/>
      <c r="AP10" s="352"/>
      <c r="AQ10" s="352"/>
      <c r="AR10" s="352"/>
      <c r="AS10" s="352"/>
      <c r="AT10" s="352"/>
      <c r="AU10" s="352"/>
      <c r="AV10" s="352"/>
      <c r="AW10" s="352"/>
      <c r="AX10" s="352"/>
      <c r="AY10" s="352"/>
      <c r="AZ10" s="352"/>
      <c r="BA10" s="352"/>
      <c r="BB10" s="352"/>
      <c r="BC10" s="352"/>
      <c r="BD10" s="352"/>
      <c r="BE10" s="352"/>
      <c r="BF10" s="352"/>
      <c r="BG10" s="352"/>
      <c r="BH10" s="352"/>
      <c r="BI10" s="352"/>
      <c r="BJ10" s="352"/>
      <c r="BK10" s="352"/>
      <c r="BL10" s="352"/>
      <c r="BM10" s="352"/>
      <c r="BN10" s="352"/>
      <c r="BO10" s="352"/>
      <c r="BP10" s="352"/>
      <c r="BQ10" s="352"/>
      <c r="BR10" s="352"/>
      <c r="BS10" s="352"/>
      <c r="BT10" s="352"/>
      <c r="BU10" s="352"/>
      <c r="BV10" s="352"/>
      <c r="BW10" s="352"/>
      <c r="BX10" s="352"/>
      <c r="BY10" s="352"/>
      <c r="BZ10" s="352"/>
      <c r="CA10" s="352"/>
      <c r="CB10" s="352"/>
      <c r="CC10" s="352"/>
      <c r="CD10" s="352"/>
      <c r="CE10" s="352"/>
      <c r="CF10" s="352"/>
      <c r="CG10" s="352"/>
      <c r="CH10" s="352"/>
      <c r="CI10" s="352"/>
      <c r="CJ10" s="352"/>
      <c r="CK10" s="352"/>
      <c r="CL10" s="352"/>
      <c r="CM10" s="352"/>
      <c r="CN10" s="352"/>
      <c r="CO10" s="352"/>
      <c r="CP10" s="352"/>
      <c r="CQ10" s="352"/>
      <c r="CR10" s="352"/>
      <c r="CS10" s="352"/>
      <c r="CT10" s="352"/>
      <c r="CU10" s="352"/>
      <c r="CV10" s="352"/>
      <c r="CW10" s="352"/>
      <c r="CX10" s="352"/>
      <c r="CY10" s="352"/>
      <c r="CZ10" s="352"/>
      <c r="DA10" s="352"/>
      <c r="DB10" s="352"/>
      <c r="DC10" s="352"/>
      <c r="DD10" s="352"/>
      <c r="DE10" s="352"/>
      <c r="DF10" s="352"/>
      <c r="DG10" s="352"/>
      <c r="DH10" s="352"/>
      <c r="DI10" s="352"/>
      <c r="DJ10" s="352"/>
      <c r="DK10" s="352"/>
      <c r="DL10" s="352"/>
      <c r="DM10" s="352"/>
      <c r="DN10" s="352"/>
      <c r="DO10" s="352"/>
      <c r="DP10" s="352"/>
      <c r="DQ10" s="352"/>
      <c r="DR10" s="352"/>
      <c r="DS10" s="352"/>
      <c r="DT10" s="352"/>
      <c r="DU10" s="352"/>
      <c r="DV10" s="352"/>
      <c r="DW10" s="352"/>
      <c r="DX10" s="352"/>
      <c r="DY10" s="352"/>
      <c r="DZ10" s="352"/>
      <c r="EA10" s="352"/>
      <c r="EB10" s="352"/>
      <c r="EC10" s="352"/>
      <c r="ED10" s="352"/>
      <c r="EE10" s="352"/>
      <c r="EF10" s="352"/>
      <c r="EG10" s="352"/>
      <c r="EH10" s="352"/>
      <c r="EI10" s="352"/>
      <c r="EJ10" s="352"/>
      <c r="EK10" s="352"/>
      <c r="EL10" s="352"/>
      <c r="EM10" s="352"/>
      <c r="EN10" s="352"/>
      <c r="EO10" s="352"/>
      <c r="EP10" s="352"/>
      <c r="EQ10" s="352"/>
      <c r="ER10" s="352"/>
      <c r="ES10" s="352"/>
      <c r="ET10" s="352"/>
      <c r="EU10" s="352"/>
      <c r="EV10" s="352"/>
      <c r="EW10" s="352"/>
      <c r="EX10" s="352"/>
      <c r="EY10" s="352"/>
    </row>
    <row r="11" spans="1:155" s="117" customFormat="1" ht="15" customHeight="1">
      <c r="A11" s="117" t="s">
        <v>266</v>
      </c>
      <c r="B11" s="605">
        <v>35.53</v>
      </c>
      <c r="C11" s="605">
        <v>1.2149999999999999</v>
      </c>
      <c r="D11" s="609">
        <v>0.24</v>
      </c>
      <c r="E11" s="610">
        <v>1.3010000000000002</v>
      </c>
      <c r="F11" s="610">
        <v>298.22699999999998</v>
      </c>
      <c r="G11" s="610">
        <v>0.36499999999999999</v>
      </c>
      <c r="H11" s="608">
        <v>1.3340000000000001</v>
      </c>
      <c r="I11" s="608">
        <v>48.644000000000005</v>
      </c>
      <c r="J11" s="608">
        <v>0.99099999999999999</v>
      </c>
      <c r="K11" s="608">
        <v>8.8030000000000008</v>
      </c>
      <c r="L11" s="608">
        <v>6.2739999999999991</v>
      </c>
      <c r="M11" s="609">
        <v>15.611000000000001</v>
      </c>
      <c r="N11" s="610">
        <v>9.6530000000000005</v>
      </c>
      <c r="O11" s="625">
        <v>428.18799999999999</v>
      </c>
      <c r="P11" s="119"/>
      <c r="AO11" s="352"/>
      <c r="AP11" s="352"/>
      <c r="AQ11" s="352"/>
      <c r="AR11" s="352"/>
      <c r="AS11" s="352"/>
      <c r="AT11" s="352"/>
      <c r="AU11" s="352"/>
      <c r="AV11" s="352"/>
      <c r="AW11" s="352"/>
      <c r="AX11" s="352"/>
      <c r="AY11" s="352"/>
      <c r="AZ11" s="352"/>
      <c r="BA11" s="352"/>
      <c r="BB11" s="352"/>
      <c r="BC11" s="352"/>
      <c r="BD11" s="352"/>
      <c r="BE11" s="352"/>
      <c r="BF11" s="352"/>
      <c r="BG11" s="352"/>
      <c r="BH11" s="352"/>
      <c r="BI11" s="352"/>
      <c r="BJ11" s="352"/>
      <c r="BK11" s="352"/>
      <c r="BL11" s="352"/>
      <c r="BM11" s="352"/>
      <c r="BN11" s="352"/>
      <c r="BO11" s="352"/>
      <c r="BP11" s="352"/>
      <c r="BQ11" s="352"/>
      <c r="BR11" s="352"/>
      <c r="BS11" s="352"/>
      <c r="BT11" s="352"/>
      <c r="BU11" s="352"/>
      <c r="BV11" s="352"/>
      <c r="BW11" s="352"/>
      <c r="BX11" s="352"/>
      <c r="BY11" s="352"/>
      <c r="BZ11" s="352"/>
      <c r="CA11" s="352"/>
      <c r="CB11" s="352"/>
      <c r="CC11" s="352"/>
      <c r="CD11" s="352"/>
      <c r="CE11" s="352"/>
      <c r="CF11" s="352"/>
      <c r="CG11" s="352"/>
      <c r="CH11" s="352"/>
      <c r="CI11" s="352"/>
      <c r="CJ11" s="352"/>
      <c r="CK11" s="352"/>
      <c r="CL11" s="352"/>
      <c r="CM11" s="352"/>
      <c r="CN11" s="352"/>
      <c r="CO11" s="352"/>
      <c r="CP11" s="352"/>
      <c r="CQ11" s="352"/>
      <c r="CR11" s="352"/>
      <c r="CS11" s="352"/>
      <c r="CT11" s="352"/>
      <c r="CU11" s="352"/>
      <c r="CV11" s="352"/>
      <c r="CW11" s="352"/>
      <c r="CX11" s="352"/>
      <c r="CY11" s="352"/>
      <c r="CZ11" s="352"/>
      <c r="DA11" s="352"/>
      <c r="DB11" s="352"/>
      <c r="DC11" s="352"/>
      <c r="DD11" s="352"/>
      <c r="DE11" s="352"/>
      <c r="DF11" s="352"/>
      <c r="DG11" s="352"/>
      <c r="DH11" s="352"/>
      <c r="DI11" s="352"/>
      <c r="DJ11" s="352"/>
      <c r="DK11" s="352"/>
      <c r="DL11" s="352"/>
      <c r="DM11" s="352"/>
      <c r="DN11" s="352"/>
      <c r="DO11" s="352"/>
      <c r="DP11" s="352"/>
      <c r="DQ11" s="352"/>
      <c r="DR11" s="352"/>
      <c r="DS11" s="352"/>
      <c r="DT11" s="352"/>
      <c r="DU11" s="352"/>
      <c r="DV11" s="352"/>
      <c r="DW11" s="352"/>
      <c r="DX11" s="352"/>
      <c r="DY11" s="352"/>
      <c r="DZ11" s="352"/>
      <c r="EA11" s="352"/>
      <c r="EB11" s="352"/>
      <c r="EC11" s="352"/>
      <c r="ED11" s="352"/>
      <c r="EE11" s="352"/>
      <c r="EF11" s="352"/>
      <c r="EG11" s="352"/>
      <c r="EH11" s="352"/>
      <c r="EI11" s="352"/>
      <c r="EJ11" s="352"/>
      <c r="EK11" s="352"/>
      <c r="EL11" s="352"/>
      <c r="EM11" s="352"/>
      <c r="EN11" s="352"/>
      <c r="EO11" s="352"/>
      <c r="EP11" s="352"/>
      <c r="EQ11" s="352"/>
      <c r="ER11" s="352"/>
      <c r="ES11" s="352"/>
      <c r="ET11" s="352"/>
      <c r="EU11" s="352"/>
      <c r="EV11" s="352"/>
      <c r="EW11" s="352"/>
      <c r="EX11" s="352"/>
      <c r="EY11" s="352"/>
    </row>
    <row r="12" spans="1:155" s="117" customFormat="1" ht="15" customHeight="1">
      <c r="A12" s="117" t="s">
        <v>231</v>
      </c>
      <c r="B12" s="605">
        <v>95.53</v>
      </c>
      <c r="C12" s="605">
        <v>5.3159999999999998</v>
      </c>
      <c r="D12" s="609">
        <v>0.81799999999999995</v>
      </c>
      <c r="E12" s="610">
        <v>5.9670000000000005</v>
      </c>
      <c r="F12" s="610">
        <v>126.00699999999999</v>
      </c>
      <c r="G12" s="610">
        <v>25.967999999999996</v>
      </c>
      <c r="H12" s="608">
        <v>8.4309999999999992</v>
      </c>
      <c r="I12" s="608">
        <v>137.82399999999998</v>
      </c>
      <c r="J12" s="608">
        <v>110.666</v>
      </c>
      <c r="K12" s="608">
        <v>175.11199999999999</v>
      </c>
      <c r="L12" s="608">
        <v>61.066000000000003</v>
      </c>
      <c r="M12" s="609">
        <v>226.57500000000002</v>
      </c>
      <c r="N12" s="610">
        <v>0.107</v>
      </c>
      <c r="O12" s="625">
        <v>979.38700000000006</v>
      </c>
      <c r="P12" s="119"/>
      <c r="AO12" s="352"/>
      <c r="AP12" s="352"/>
      <c r="AQ12" s="352"/>
      <c r="AR12" s="352"/>
      <c r="AS12" s="352"/>
      <c r="AT12" s="352"/>
      <c r="AU12" s="352"/>
      <c r="AV12" s="352"/>
      <c r="AW12" s="352"/>
      <c r="AX12" s="352"/>
      <c r="AY12" s="352"/>
      <c r="AZ12" s="352"/>
      <c r="BA12" s="352"/>
      <c r="BB12" s="352"/>
      <c r="BC12" s="352"/>
      <c r="BD12" s="352"/>
      <c r="BE12" s="352"/>
      <c r="BF12" s="352"/>
      <c r="BG12" s="352"/>
      <c r="BH12" s="352"/>
      <c r="BI12" s="352"/>
      <c r="BJ12" s="352"/>
      <c r="BK12" s="352"/>
      <c r="BL12" s="352"/>
      <c r="BM12" s="352"/>
      <c r="BN12" s="352"/>
      <c r="BO12" s="352"/>
      <c r="BP12" s="352"/>
      <c r="BQ12" s="352"/>
      <c r="BR12" s="352"/>
      <c r="BS12" s="352"/>
      <c r="BT12" s="352"/>
      <c r="BU12" s="352"/>
      <c r="BV12" s="352"/>
      <c r="BW12" s="352"/>
      <c r="BX12" s="352"/>
      <c r="BY12" s="352"/>
      <c r="BZ12" s="352"/>
      <c r="CA12" s="352"/>
      <c r="CB12" s="352"/>
      <c r="CC12" s="352"/>
      <c r="CD12" s="352"/>
      <c r="CE12" s="352"/>
      <c r="CF12" s="352"/>
      <c r="CG12" s="352"/>
      <c r="CH12" s="352"/>
      <c r="CI12" s="352"/>
      <c r="CJ12" s="352"/>
      <c r="CK12" s="352"/>
      <c r="CL12" s="352"/>
      <c r="CM12" s="352"/>
      <c r="CN12" s="352"/>
      <c r="CO12" s="352"/>
      <c r="CP12" s="352"/>
      <c r="CQ12" s="352"/>
      <c r="CR12" s="352"/>
      <c r="CS12" s="352"/>
      <c r="CT12" s="352"/>
      <c r="CU12" s="352"/>
      <c r="CV12" s="352"/>
      <c r="CW12" s="352"/>
      <c r="CX12" s="352"/>
      <c r="CY12" s="352"/>
      <c r="CZ12" s="352"/>
      <c r="DA12" s="352"/>
      <c r="DB12" s="352"/>
      <c r="DC12" s="352"/>
      <c r="DD12" s="352"/>
      <c r="DE12" s="352"/>
      <c r="DF12" s="352"/>
      <c r="DG12" s="352"/>
      <c r="DH12" s="352"/>
      <c r="DI12" s="352"/>
      <c r="DJ12" s="352"/>
      <c r="DK12" s="352"/>
      <c r="DL12" s="352"/>
      <c r="DM12" s="352"/>
      <c r="DN12" s="352"/>
      <c r="DO12" s="352"/>
      <c r="DP12" s="352"/>
      <c r="DQ12" s="352"/>
      <c r="DR12" s="352"/>
      <c r="DS12" s="352"/>
      <c r="DT12" s="352"/>
      <c r="DU12" s="352"/>
      <c r="DV12" s="352"/>
      <c r="DW12" s="352"/>
      <c r="DX12" s="352"/>
      <c r="DY12" s="352"/>
      <c r="DZ12" s="352"/>
      <c r="EA12" s="352"/>
      <c r="EB12" s="352"/>
      <c r="EC12" s="352"/>
      <c r="ED12" s="352"/>
      <c r="EE12" s="352"/>
      <c r="EF12" s="352"/>
      <c r="EG12" s="352"/>
      <c r="EH12" s="352"/>
      <c r="EI12" s="352"/>
      <c r="EJ12" s="352"/>
      <c r="EK12" s="352"/>
      <c r="EL12" s="352"/>
      <c r="EM12" s="352"/>
      <c r="EN12" s="352"/>
      <c r="EO12" s="352"/>
      <c r="EP12" s="352"/>
      <c r="EQ12" s="352"/>
      <c r="ER12" s="352"/>
      <c r="ES12" s="352"/>
      <c r="ET12" s="352"/>
      <c r="EU12" s="352"/>
      <c r="EV12" s="352"/>
      <c r="EW12" s="352"/>
      <c r="EX12" s="352"/>
      <c r="EY12" s="352"/>
    </row>
    <row r="13" spans="1:155" s="117" customFormat="1" ht="15" customHeight="1">
      <c r="A13" s="117" t="s">
        <v>260</v>
      </c>
      <c r="B13" s="608">
        <v>18.448999999999998</v>
      </c>
      <c r="C13" s="608">
        <v>6.4279999999999999</v>
      </c>
      <c r="D13" s="609">
        <v>0.379</v>
      </c>
      <c r="E13" s="610">
        <v>4.3070000000000004</v>
      </c>
      <c r="F13" s="610">
        <v>49.497999999999998</v>
      </c>
      <c r="G13" s="610" t="s">
        <v>512</v>
      </c>
      <c r="H13" s="608">
        <v>0.59099999999999997</v>
      </c>
      <c r="I13" s="608">
        <v>5.9960000000000004</v>
      </c>
      <c r="J13" s="608">
        <v>6.5400000000000009</v>
      </c>
      <c r="K13" s="608">
        <v>0.47699999999999998</v>
      </c>
      <c r="L13" s="608" t="s">
        <v>512</v>
      </c>
      <c r="M13" s="609">
        <v>1.6890000000000001</v>
      </c>
      <c r="N13" s="610">
        <v>0.749</v>
      </c>
      <c r="O13" s="625">
        <v>95.146999999999991</v>
      </c>
      <c r="P13" s="119"/>
      <c r="AO13" s="352"/>
      <c r="AP13" s="352"/>
      <c r="AQ13" s="352"/>
      <c r="AR13" s="352"/>
      <c r="AS13" s="352"/>
      <c r="AT13" s="352"/>
      <c r="AU13" s="352"/>
      <c r="AV13" s="352"/>
      <c r="AW13" s="352"/>
      <c r="AX13" s="352"/>
      <c r="AY13" s="352"/>
      <c r="AZ13" s="352"/>
      <c r="BA13" s="352"/>
      <c r="BB13" s="352"/>
      <c r="BC13" s="352"/>
      <c r="BD13" s="352"/>
      <c r="BE13" s="352"/>
      <c r="BF13" s="352"/>
      <c r="BG13" s="352"/>
      <c r="BH13" s="352"/>
      <c r="BI13" s="352"/>
      <c r="BJ13" s="352"/>
      <c r="BK13" s="352"/>
      <c r="BL13" s="352"/>
      <c r="BM13" s="352"/>
      <c r="BN13" s="352"/>
      <c r="BO13" s="352"/>
      <c r="BP13" s="352"/>
      <c r="BQ13" s="352"/>
      <c r="BR13" s="352"/>
      <c r="BS13" s="352"/>
      <c r="BT13" s="352"/>
      <c r="BU13" s="352"/>
      <c r="BV13" s="352"/>
      <c r="BW13" s="352"/>
      <c r="BX13" s="352"/>
      <c r="BY13" s="352"/>
      <c r="BZ13" s="352"/>
      <c r="CA13" s="352"/>
      <c r="CB13" s="352"/>
      <c r="CC13" s="352"/>
      <c r="CD13" s="352"/>
      <c r="CE13" s="352"/>
      <c r="CF13" s="352"/>
      <c r="CG13" s="352"/>
      <c r="CH13" s="352"/>
      <c r="CI13" s="352"/>
      <c r="CJ13" s="352"/>
      <c r="CK13" s="352"/>
      <c r="CL13" s="352"/>
      <c r="CM13" s="352"/>
      <c r="CN13" s="352"/>
      <c r="CO13" s="352"/>
      <c r="CP13" s="352"/>
      <c r="CQ13" s="352"/>
      <c r="CR13" s="352"/>
      <c r="CS13" s="352"/>
      <c r="CT13" s="352"/>
      <c r="CU13" s="352"/>
      <c r="CV13" s="352"/>
      <c r="CW13" s="352"/>
      <c r="CX13" s="352"/>
      <c r="CY13" s="352"/>
      <c r="CZ13" s="352"/>
      <c r="DA13" s="352"/>
      <c r="DB13" s="352"/>
      <c r="DC13" s="352"/>
      <c r="DD13" s="352"/>
      <c r="DE13" s="352"/>
      <c r="DF13" s="352"/>
      <c r="DG13" s="352"/>
      <c r="DH13" s="352"/>
      <c r="DI13" s="352"/>
      <c r="DJ13" s="352"/>
      <c r="DK13" s="352"/>
      <c r="DL13" s="352"/>
      <c r="DM13" s="352"/>
      <c r="DN13" s="352"/>
      <c r="DO13" s="352"/>
      <c r="DP13" s="352"/>
      <c r="DQ13" s="352"/>
      <c r="DR13" s="352"/>
      <c r="DS13" s="352"/>
      <c r="DT13" s="352"/>
      <c r="DU13" s="352"/>
      <c r="DV13" s="352"/>
      <c r="DW13" s="352"/>
      <c r="DX13" s="352"/>
      <c r="DY13" s="352"/>
      <c r="DZ13" s="352"/>
      <c r="EA13" s="352"/>
      <c r="EB13" s="352"/>
      <c r="EC13" s="352"/>
      <c r="ED13" s="352"/>
      <c r="EE13" s="352"/>
      <c r="EF13" s="352"/>
      <c r="EG13" s="352"/>
      <c r="EH13" s="352"/>
      <c r="EI13" s="352"/>
      <c r="EJ13" s="352"/>
      <c r="EK13" s="352"/>
      <c r="EL13" s="352"/>
      <c r="EM13" s="352"/>
      <c r="EN13" s="352"/>
      <c r="EO13" s="352"/>
      <c r="EP13" s="352"/>
      <c r="EQ13" s="352"/>
      <c r="ER13" s="352"/>
      <c r="ES13" s="352"/>
      <c r="ET13" s="352"/>
      <c r="EU13" s="352"/>
      <c r="EV13" s="352"/>
      <c r="EW13" s="352"/>
      <c r="EX13" s="352"/>
      <c r="EY13" s="352"/>
    </row>
    <row r="14" spans="1:155" s="117" customFormat="1" ht="15" customHeight="1">
      <c r="A14" s="117" t="s">
        <v>261</v>
      </c>
      <c r="B14" s="608">
        <v>68.287000000000006</v>
      </c>
      <c r="C14" s="608">
        <v>6.2009999999999996</v>
      </c>
      <c r="D14" s="609">
        <v>9.8000000000000004E-2</v>
      </c>
      <c r="E14" s="610">
        <v>11.09</v>
      </c>
      <c r="F14" s="610">
        <v>57.646999999999998</v>
      </c>
      <c r="G14" s="610" t="s">
        <v>512</v>
      </c>
      <c r="H14" s="608">
        <v>3.4409999999999998</v>
      </c>
      <c r="I14" s="608">
        <v>42.196000000000005</v>
      </c>
      <c r="J14" s="608">
        <v>29.471</v>
      </c>
      <c r="K14" s="608">
        <v>1.2010000000000001</v>
      </c>
      <c r="L14" s="608">
        <v>6.9000000000000006E-2</v>
      </c>
      <c r="M14" s="609">
        <v>11.785000000000002</v>
      </c>
      <c r="N14" s="610">
        <v>0</v>
      </c>
      <c r="O14" s="625">
        <v>231.48699999999999</v>
      </c>
      <c r="P14" s="119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  <c r="BC14" s="352"/>
      <c r="BD14" s="352"/>
      <c r="BE14" s="352"/>
      <c r="BF14" s="352"/>
      <c r="BG14" s="352"/>
      <c r="BH14" s="352"/>
      <c r="BI14" s="352"/>
      <c r="BJ14" s="352"/>
      <c r="BK14" s="352"/>
      <c r="BL14" s="352"/>
      <c r="BM14" s="352"/>
      <c r="BN14" s="352"/>
      <c r="BO14" s="352"/>
      <c r="BP14" s="352"/>
      <c r="BQ14" s="352"/>
      <c r="BR14" s="352"/>
      <c r="BS14" s="352"/>
      <c r="BT14" s="352"/>
      <c r="BU14" s="352"/>
      <c r="BV14" s="352"/>
      <c r="BW14" s="352"/>
      <c r="BX14" s="352"/>
      <c r="BY14" s="352"/>
      <c r="BZ14" s="352"/>
      <c r="CA14" s="352"/>
      <c r="CB14" s="352"/>
      <c r="CC14" s="352"/>
      <c r="CD14" s="352"/>
      <c r="CE14" s="352"/>
      <c r="CF14" s="352"/>
      <c r="CG14" s="352"/>
      <c r="CH14" s="352"/>
      <c r="CI14" s="352"/>
      <c r="CJ14" s="352"/>
      <c r="CK14" s="352"/>
      <c r="CL14" s="352"/>
      <c r="CM14" s="352"/>
      <c r="CN14" s="352"/>
      <c r="CO14" s="352"/>
      <c r="CP14" s="352"/>
      <c r="CQ14" s="352"/>
      <c r="CR14" s="352"/>
      <c r="CS14" s="352"/>
      <c r="CT14" s="352"/>
      <c r="CU14" s="352"/>
      <c r="CV14" s="352"/>
      <c r="CW14" s="352"/>
      <c r="CX14" s="352"/>
      <c r="CY14" s="352"/>
      <c r="CZ14" s="352"/>
      <c r="DA14" s="352"/>
      <c r="DB14" s="352"/>
      <c r="DC14" s="352"/>
      <c r="DD14" s="352"/>
      <c r="DE14" s="352"/>
      <c r="DF14" s="352"/>
      <c r="DG14" s="352"/>
      <c r="DH14" s="352"/>
      <c r="DI14" s="352"/>
      <c r="DJ14" s="352"/>
      <c r="DK14" s="352"/>
      <c r="DL14" s="352"/>
      <c r="DM14" s="352"/>
      <c r="DN14" s="352"/>
      <c r="DO14" s="352"/>
      <c r="DP14" s="352"/>
      <c r="DQ14" s="352"/>
      <c r="DR14" s="352"/>
      <c r="DS14" s="352"/>
      <c r="DT14" s="352"/>
      <c r="DU14" s="352"/>
      <c r="DV14" s="352"/>
      <c r="DW14" s="352"/>
      <c r="DX14" s="352"/>
      <c r="DY14" s="352"/>
      <c r="DZ14" s="352"/>
      <c r="EA14" s="352"/>
      <c r="EB14" s="352"/>
      <c r="EC14" s="352"/>
      <c r="ED14" s="352"/>
      <c r="EE14" s="352"/>
      <c r="EF14" s="352"/>
      <c r="EG14" s="352"/>
      <c r="EH14" s="352"/>
      <c r="EI14" s="352"/>
      <c r="EJ14" s="352"/>
      <c r="EK14" s="352"/>
      <c r="EL14" s="352"/>
      <c r="EM14" s="352"/>
      <c r="EN14" s="352"/>
      <c r="EO14" s="352"/>
      <c r="EP14" s="352"/>
      <c r="EQ14" s="352"/>
      <c r="ER14" s="352"/>
      <c r="ES14" s="352"/>
      <c r="ET14" s="352"/>
      <c r="EU14" s="352"/>
      <c r="EV14" s="352"/>
      <c r="EW14" s="352"/>
      <c r="EX14" s="352"/>
      <c r="EY14" s="352"/>
    </row>
    <row r="15" spans="1:155" s="117" customFormat="1" ht="15" customHeight="1">
      <c r="A15" s="117" t="s">
        <v>267</v>
      </c>
      <c r="B15" s="608">
        <v>0</v>
      </c>
      <c r="C15" s="608">
        <v>0</v>
      </c>
      <c r="D15" s="609">
        <v>0</v>
      </c>
      <c r="E15" s="610" t="s">
        <v>512</v>
      </c>
      <c r="F15" s="610">
        <v>0.111</v>
      </c>
      <c r="G15" s="610" t="s">
        <v>512</v>
      </c>
      <c r="H15" s="608" t="s">
        <v>512</v>
      </c>
      <c r="I15" s="608">
        <v>13.004999999999999</v>
      </c>
      <c r="J15" s="608">
        <v>1.349</v>
      </c>
      <c r="K15" s="608">
        <v>2.1120000000000001</v>
      </c>
      <c r="L15" s="608">
        <v>0.14699999999999999</v>
      </c>
      <c r="M15" s="609">
        <v>0.189</v>
      </c>
      <c r="N15" s="610">
        <v>0</v>
      </c>
      <c r="O15" s="625">
        <v>16.946999999999996</v>
      </c>
      <c r="P15" s="119"/>
      <c r="AO15" s="352"/>
      <c r="AP15" s="352"/>
      <c r="AQ15" s="352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2"/>
      <c r="BI15" s="352"/>
      <c r="BJ15" s="352"/>
      <c r="BK15" s="352"/>
      <c r="BL15" s="352"/>
      <c r="BM15" s="352"/>
      <c r="BN15" s="352"/>
      <c r="BO15" s="352"/>
      <c r="BP15" s="352"/>
      <c r="BQ15" s="352"/>
      <c r="BR15" s="352"/>
      <c r="BS15" s="352"/>
      <c r="BT15" s="352"/>
      <c r="BU15" s="352"/>
      <c r="BV15" s="352"/>
      <c r="BW15" s="352"/>
      <c r="BX15" s="352"/>
      <c r="BY15" s="352"/>
      <c r="BZ15" s="352"/>
      <c r="CA15" s="352"/>
      <c r="CB15" s="352"/>
      <c r="CC15" s="352"/>
      <c r="CD15" s="352"/>
      <c r="CE15" s="352"/>
      <c r="CF15" s="352"/>
      <c r="CG15" s="352"/>
      <c r="CH15" s="352"/>
      <c r="CI15" s="352"/>
      <c r="CJ15" s="352"/>
      <c r="CK15" s="352"/>
      <c r="CL15" s="352"/>
      <c r="CM15" s="352"/>
      <c r="CN15" s="352"/>
      <c r="CO15" s="352"/>
      <c r="CP15" s="352"/>
      <c r="CQ15" s="352"/>
      <c r="CR15" s="352"/>
      <c r="CS15" s="352"/>
      <c r="CT15" s="352"/>
      <c r="CU15" s="352"/>
      <c r="CV15" s="352"/>
      <c r="CW15" s="352"/>
      <c r="CX15" s="352"/>
      <c r="CY15" s="352"/>
      <c r="CZ15" s="352"/>
      <c r="DA15" s="352"/>
      <c r="DB15" s="352"/>
      <c r="DC15" s="352"/>
      <c r="DD15" s="352"/>
      <c r="DE15" s="352"/>
      <c r="DF15" s="352"/>
      <c r="DG15" s="352"/>
      <c r="DH15" s="352"/>
      <c r="DI15" s="352"/>
      <c r="DJ15" s="352"/>
      <c r="DK15" s="352"/>
      <c r="DL15" s="352"/>
      <c r="DM15" s="352"/>
      <c r="DN15" s="352"/>
      <c r="DO15" s="352"/>
      <c r="DP15" s="352"/>
      <c r="DQ15" s="352"/>
      <c r="DR15" s="352"/>
      <c r="DS15" s="352"/>
      <c r="DT15" s="352"/>
      <c r="DU15" s="352"/>
      <c r="DV15" s="352"/>
      <c r="DW15" s="352"/>
      <c r="DX15" s="352"/>
      <c r="DY15" s="352"/>
      <c r="DZ15" s="352"/>
      <c r="EA15" s="352"/>
      <c r="EB15" s="352"/>
      <c r="EC15" s="352"/>
      <c r="ED15" s="352"/>
      <c r="EE15" s="352"/>
      <c r="EF15" s="352"/>
      <c r="EG15" s="352"/>
      <c r="EH15" s="352"/>
      <c r="EI15" s="352"/>
      <c r="EJ15" s="352"/>
      <c r="EK15" s="352"/>
      <c r="EL15" s="352"/>
      <c r="EM15" s="352"/>
      <c r="EN15" s="352"/>
      <c r="EO15" s="352"/>
      <c r="EP15" s="352"/>
      <c r="EQ15" s="352"/>
      <c r="ER15" s="352"/>
      <c r="ES15" s="352"/>
      <c r="ET15" s="352"/>
      <c r="EU15" s="352"/>
      <c r="EV15" s="352"/>
      <c r="EW15" s="352"/>
      <c r="EX15" s="352"/>
      <c r="EY15" s="352"/>
    </row>
    <row r="16" spans="1:155" s="117" customFormat="1" ht="15" customHeight="1">
      <c r="A16" s="117" t="s">
        <v>251</v>
      </c>
      <c r="B16" s="608">
        <v>0.45700000000000002</v>
      </c>
      <c r="C16" s="608">
        <v>0</v>
      </c>
      <c r="D16" s="609">
        <v>0</v>
      </c>
      <c r="E16" s="610">
        <v>0.63600000000000001</v>
      </c>
      <c r="F16" s="610" t="s">
        <v>512</v>
      </c>
      <c r="G16" s="610" t="s">
        <v>512</v>
      </c>
      <c r="H16" s="608">
        <v>0</v>
      </c>
      <c r="I16" s="608">
        <v>7.8500000000000005</v>
      </c>
      <c r="J16" s="608">
        <v>0.67600000000000005</v>
      </c>
      <c r="K16" s="608">
        <v>2.524</v>
      </c>
      <c r="L16" s="608">
        <v>1.7549999999999999</v>
      </c>
      <c r="M16" s="609">
        <v>8.3170000000000002</v>
      </c>
      <c r="N16" s="610">
        <v>0</v>
      </c>
      <c r="O16" s="625">
        <v>22.231999999999999</v>
      </c>
      <c r="P16" s="119"/>
      <c r="AO16" s="352"/>
      <c r="AP16" s="352"/>
      <c r="AQ16" s="352"/>
      <c r="AR16" s="352"/>
      <c r="AS16" s="352"/>
      <c r="AT16" s="352"/>
      <c r="AU16" s="352"/>
      <c r="AV16" s="352"/>
      <c r="AW16" s="352"/>
      <c r="AX16" s="352"/>
      <c r="AY16" s="352"/>
      <c r="AZ16" s="352"/>
      <c r="BA16" s="352"/>
      <c r="BB16" s="352"/>
      <c r="BC16" s="352"/>
      <c r="BD16" s="352"/>
      <c r="BE16" s="352"/>
      <c r="BF16" s="352"/>
      <c r="BG16" s="352"/>
      <c r="BH16" s="352"/>
      <c r="BI16" s="352"/>
      <c r="BJ16" s="352"/>
      <c r="BK16" s="352"/>
      <c r="BL16" s="352"/>
      <c r="BM16" s="352"/>
      <c r="BN16" s="352"/>
      <c r="BO16" s="352"/>
      <c r="BP16" s="352"/>
      <c r="BQ16" s="352"/>
      <c r="BR16" s="352"/>
      <c r="BS16" s="352"/>
      <c r="BT16" s="352"/>
      <c r="BU16" s="352"/>
      <c r="BV16" s="352"/>
      <c r="BW16" s="352"/>
      <c r="BX16" s="352"/>
      <c r="BY16" s="352"/>
      <c r="BZ16" s="352"/>
      <c r="CA16" s="352"/>
      <c r="CB16" s="352"/>
      <c r="CC16" s="352"/>
      <c r="CD16" s="352"/>
      <c r="CE16" s="352"/>
      <c r="CF16" s="352"/>
      <c r="CG16" s="352"/>
      <c r="CH16" s="352"/>
      <c r="CI16" s="352"/>
      <c r="CJ16" s="352"/>
      <c r="CK16" s="352"/>
      <c r="CL16" s="352"/>
      <c r="CM16" s="352"/>
      <c r="CN16" s="352"/>
      <c r="CO16" s="352"/>
      <c r="CP16" s="352"/>
      <c r="CQ16" s="352"/>
      <c r="CR16" s="352"/>
      <c r="CS16" s="352"/>
      <c r="CT16" s="352"/>
      <c r="CU16" s="352"/>
      <c r="CV16" s="352"/>
      <c r="CW16" s="352"/>
      <c r="CX16" s="352"/>
      <c r="CY16" s="352"/>
      <c r="CZ16" s="352"/>
      <c r="DA16" s="352"/>
      <c r="DB16" s="352"/>
      <c r="DC16" s="352"/>
      <c r="DD16" s="352"/>
      <c r="DE16" s="352"/>
      <c r="DF16" s="352"/>
      <c r="DG16" s="352"/>
      <c r="DH16" s="352"/>
      <c r="DI16" s="352"/>
      <c r="DJ16" s="352"/>
      <c r="DK16" s="352"/>
      <c r="DL16" s="352"/>
      <c r="DM16" s="352"/>
      <c r="DN16" s="352"/>
      <c r="DO16" s="352"/>
      <c r="DP16" s="352"/>
      <c r="DQ16" s="352"/>
      <c r="DR16" s="352"/>
      <c r="DS16" s="352"/>
      <c r="DT16" s="352"/>
      <c r="DU16" s="352"/>
      <c r="DV16" s="352"/>
      <c r="DW16" s="352"/>
      <c r="DX16" s="352"/>
      <c r="DY16" s="352"/>
      <c r="DZ16" s="352"/>
      <c r="EA16" s="352"/>
      <c r="EB16" s="352"/>
      <c r="EC16" s="352"/>
      <c r="ED16" s="352"/>
      <c r="EE16" s="352"/>
      <c r="EF16" s="352"/>
      <c r="EG16" s="352"/>
      <c r="EH16" s="352"/>
      <c r="EI16" s="352"/>
      <c r="EJ16" s="352"/>
      <c r="EK16" s="352"/>
      <c r="EL16" s="352"/>
      <c r="EM16" s="352"/>
      <c r="EN16" s="352"/>
      <c r="EO16" s="352"/>
      <c r="EP16" s="352"/>
      <c r="EQ16" s="352"/>
      <c r="ER16" s="352"/>
      <c r="ES16" s="352"/>
      <c r="ET16" s="352"/>
      <c r="EU16" s="352"/>
      <c r="EV16" s="352"/>
      <c r="EW16" s="352"/>
      <c r="EX16" s="352"/>
      <c r="EY16" s="352"/>
    </row>
    <row r="17" spans="1:155" s="117" customFormat="1" ht="15" customHeight="1">
      <c r="A17" s="117" t="s">
        <v>74</v>
      </c>
      <c r="B17" s="608">
        <v>0.187</v>
      </c>
      <c r="C17" s="608" t="s">
        <v>512</v>
      </c>
      <c r="D17" s="609">
        <v>0</v>
      </c>
      <c r="E17" s="610">
        <v>5.7</v>
      </c>
      <c r="F17" s="610">
        <v>0.74199999999999999</v>
      </c>
      <c r="G17" s="610">
        <v>1.214</v>
      </c>
      <c r="H17" s="608">
        <v>8.7999999999999995E-2</v>
      </c>
      <c r="I17" s="608">
        <v>0</v>
      </c>
      <c r="J17" s="608">
        <v>1.034</v>
      </c>
      <c r="K17" s="608">
        <v>0.63100000000000001</v>
      </c>
      <c r="L17" s="608">
        <v>3.1549999999999998</v>
      </c>
      <c r="M17" s="609">
        <v>17.25</v>
      </c>
      <c r="N17" s="610">
        <v>1.2509999999999999</v>
      </c>
      <c r="O17" s="625">
        <v>31.292000000000002</v>
      </c>
      <c r="P17" s="119"/>
      <c r="AO17" s="352"/>
      <c r="AP17" s="352"/>
      <c r="AQ17" s="352"/>
      <c r="AR17" s="352"/>
      <c r="AS17" s="352"/>
      <c r="AT17" s="352"/>
      <c r="AU17" s="352"/>
      <c r="AV17" s="352"/>
      <c r="AW17" s="352"/>
      <c r="AX17" s="352"/>
      <c r="AY17" s="352"/>
      <c r="AZ17" s="352"/>
      <c r="BA17" s="352"/>
      <c r="BB17" s="352"/>
      <c r="BC17" s="352"/>
      <c r="BD17" s="352"/>
      <c r="BE17" s="352"/>
      <c r="BF17" s="352"/>
      <c r="BG17" s="352"/>
      <c r="BH17" s="352"/>
      <c r="BI17" s="352"/>
      <c r="BJ17" s="352"/>
      <c r="BK17" s="352"/>
      <c r="BL17" s="352"/>
      <c r="BM17" s="352"/>
      <c r="BN17" s="352"/>
      <c r="BO17" s="352"/>
      <c r="BP17" s="352"/>
      <c r="BQ17" s="352"/>
      <c r="BR17" s="352"/>
      <c r="BS17" s="352"/>
      <c r="BT17" s="352"/>
      <c r="BU17" s="352"/>
      <c r="BV17" s="352"/>
      <c r="BW17" s="352"/>
      <c r="BX17" s="352"/>
      <c r="BY17" s="352"/>
      <c r="BZ17" s="352"/>
      <c r="CA17" s="352"/>
      <c r="CB17" s="352"/>
      <c r="CC17" s="352"/>
      <c r="CD17" s="352"/>
      <c r="CE17" s="352"/>
      <c r="CF17" s="352"/>
      <c r="CG17" s="352"/>
      <c r="CH17" s="352"/>
      <c r="CI17" s="352"/>
      <c r="CJ17" s="352"/>
      <c r="CK17" s="352"/>
      <c r="CL17" s="352"/>
      <c r="CM17" s="352"/>
      <c r="CN17" s="352"/>
      <c r="CO17" s="352"/>
      <c r="CP17" s="352"/>
      <c r="CQ17" s="352"/>
      <c r="CR17" s="352"/>
      <c r="CS17" s="352"/>
      <c r="CT17" s="352"/>
      <c r="CU17" s="352"/>
      <c r="CV17" s="352"/>
      <c r="CW17" s="352"/>
      <c r="CX17" s="352"/>
      <c r="CY17" s="352"/>
      <c r="CZ17" s="352"/>
      <c r="DA17" s="352"/>
      <c r="DB17" s="352"/>
      <c r="DC17" s="352"/>
      <c r="DD17" s="352"/>
      <c r="DE17" s="352"/>
      <c r="DF17" s="352"/>
      <c r="DG17" s="352"/>
      <c r="DH17" s="352"/>
      <c r="DI17" s="352"/>
      <c r="DJ17" s="352"/>
      <c r="DK17" s="352"/>
      <c r="DL17" s="352"/>
      <c r="DM17" s="352"/>
      <c r="DN17" s="352"/>
      <c r="DO17" s="352"/>
      <c r="DP17" s="352"/>
      <c r="DQ17" s="352"/>
      <c r="DR17" s="352"/>
      <c r="DS17" s="352"/>
      <c r="DT17" s="352"/>
      <c r="DU17" s="352"/>
      <c r="DV17" s="352"/>
      <c r="DW17" s="352"/>
      <c r="DX17" s="352"/>
      <c r="DY17" s="352"/>
      <c r="DZ17" s="352"/>
      <c r="EA17" s="352"/>
      <c r="EB17" s="352"/>
      <c r="EC17" s="352"/>
      <c r="ED17" s="352"/>
      <c r="EE17" s="352"/>
      <c r="EF17" s="352"/>
      <c r="EG17" s="352"/>
      <c r="EH17" s="352"/>
      <c r="EI17" s="352"/>
      <c r="EJ17" s="352"/>
      <c r="EK17" s="352"/>
      <c r="EL17" s="352"/>
      <c r="EM17" s="352"/>
      <c r="EN17" s="352"/>
      <c r="EO17" s="352"/>
      <c r="EP17" s="352"/>
      <c r="EQ17" s="352"/>
      <c r="ER17" s="352"/>
      <c r="ES17" s="352"/>
      <c r="ET17" s="352"/>
      <c r="EU17" s="352"/>
      <c r="EV17" s="352"/>
      <c r="EW17" s="352"/>
      <c r="EX17" s="352"/>
      <c r="EY17" s="352"/>
    </row>
    <row r="18" spans="1:155" s="117" customFormat="1" ht="15" customHeight="1">
      <c r="A18" s="117" t="s">
        <v>121</v>
      </c>
      <c r="B18" s="608">
        <v>2.2770000000000001</v>
      </c>
      <c r="C18" s="608" t="s">
        <v>512</v>
      </c>
      <c r="D18" s="609">
        <v>0</v>
      </c>
      <c r="E18" s="610">
        <v>3.508</v>
      </c>
      <c r="F18" s="610">
        <v>7.6229999999999993</v>
      </c>
      <c r="G18" s="610">
        <v>4.8220000000000001</v>
      </c>
      <c r="H18" s="608">
        <v>0.125</v>
      </c>
      <c r="I18" s="608">
        <v>0.22500000000000001</v>
      </c>
      <c r="J18" s="608">
        <v>0</v>
      </c>
      <c r="K18" s="608">
        <v>2.6120000000000001</v>
      </c>
      <c r="L18" s="608">
        <v>12.278</v>
      </c>
      <c r="M18" s="609">
        <v>7.7529999999999992</v>
      </c>
      <c r="N18" s="610">
        <v>0.59600000000000009</v>
      </c>
      <c r="O18" s="625">
        <v>41.843999999999994</v>
      </c>
      <c r="P18" s="119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52"/>
      <c r="BE18" s="352"/>
      <c r="BF18" s="352"/>
      <c r="BG18" s="352"/>
      <c r="BH18" s="352"/>
      <c r="BI18" s="352"/>
      <c r="BJ18" s="352"/>
      <c r="BK18" s="352"/>
      <c r="BL18" s="352"/>
      <c r="BM18" s="352"/>
      <c r="BN18" s="352"/>
      <c r="BO18" s="352"/>
      <c r="BP18" s="352"/>
      <c r="BQ18" s="352"/>
      <c r="BR18" s="352"/>
      <c r="BS18" s="352"/>
      <c r="BT18" s="352"/>
      <c r="BU18" s="352"/>
      <c r="BV18" s="352"/>
      <c r="BW18" s="352"/>
      <c r="BX18" s="352"/>
      <c r="BY18" s="352"/>
      <c r="BZ18" s="352"/>
      <c r="CA18" s="352"/>
      <c r="CB18" s="352"/>
      <c r="CC18" s="352"/>
      <c r="CD18" s="352"/>
      <c r="CE18" s="352"/>
      <c r="CF18" s="352"/>
      <c r="CG18" s="352"/>
      <c r="CH18" s="352"/>
      <c r="CI18" s="352"/>
      <c r="CJ18" s="352"/>
      <c r="CK18" s="352"/>
      <c r="CL18" s="352"/>
      <c r="CM18" s="352"/>
      <c r="CN18" s="352"/>
      <c r="CO18" s="352"/>
      <c r="CP18" s="352"/>
      <c r="CQ18" s="352"/>
      <c r="CR18" s="352"/>
      <c r="CS18" s="352"/>
      <c r="CT18" s="352"/>
      <c r="CU18" s="352"/>
      <c r="CV18" s="352"/>
      <c r="CW18" s="352"/>
      <c r="CX18" s="352"/>
      <c r="CY18" s="352"/>
      <c r="CZ18" s="352"/>
      <c r="DA18" s="352"/>
      <c r="DB18" s="352"/>
      <c r="DC18" s="352"/>
      <c r="DD18" s="352"/>
      <c r="DE18" s="352"/>
      <c r="DF18" s="352"/>
      <c r="DG18" s="352"/>
      <c r="DH18" s="352"/>
      <c r="DI18" s="352"/>
      <c r="DJ18" s="352"/>
      <c r="DK18" s="352"/>
      <c r="DL18" s="352"/>
      <c r="DM18" s="352"/>
      <c r="DN18" s="352"/>
      <c r="DO18" s="352"/>
      <c r="DP18" s="352"/>
      <c r="DQ18" s="352"/>
      <c r="DR18" s="352"/>
      <c r="DS18" s="352"/>
      <c r="DT18" s="352"/>
      <c r="DU18" s="352"/>
      <c r="DV18" s="352"/>
      <c r="DW18" s="352"/>
      <c r="DX18" s="352"/>
      <c r="DY18" s="352"/>
      <c r="DZ18" s="352"/>
      <c r="EA18" s="352"/>
      <c r="EB18" s="352"/>
      <c r="EC18" s="352"/>
      <c r="ED18" s="352"/>
      <c r="EE18" s="352"/>
      <c r="EF18" s="352"/>
      <c r="EG18" s="352"/>
      <c r="EH18" s="352"/>
      <c r="EI18" s="352"/>
      <c r="EJ18" s="352"/>
      <c r="EK18" s="352"/>
      <c r="EL18" s="352"/>
      <c r="EM18" s="352"/>
      <c r="EN18" s="352"/>
      <c r="EO18" s="352"/>
      <c r="EP18" s="352"/>
      <c r="EQ18" s="352"/>
      <c r="ER18" s="352"/>
      <c r="ES18" s="352"/>
      <c r="ET18" s="352"/>
      <c r="EU18" s="352"/>
      <c r="EV18" s="352"/>
      <c r="EW18" s="352"/>
      <c r="EX18" s="352"/>
      <c r="EY18" s="352"/>
    </row>
    <row r="19" spans="1:155" s="117" customFormat="1" ht="15" customHeight="1">
      <c r="A19" s="117" t="s">
        <v>214</v>
      </c>
      <c r="B19" s="608">
        <v>0.439</v>
      </c>
      <c r="C19" s="608">
        <v>0.13400000000000001</v>
      </c>
      <c r="D19" s="609">
        <v>8.3000000000000004E-2</v>
      </c>
      <c r="E19" s="610">
        <v>0.05</v>
      </c>
      <c r="F19" s="610">
        <v>0.36200000000000004</v>
      </c>
      <c r="G19" s="610" t="s">
        <v>512</v>
      </c>
      <c r="H19" s="608">
        <v>2.2909999999999999</v>
      </c>
      <c r="I19" s="608">
        <v>2.12</v>
      </c>
      <c r="J19" s="608" t="s">
        <v>512</v>
      </c>
      <c r="K19" s="608">
        <v>0</v>
      </c>
      <c r="L19" s="608">
        <v>5.3150000000000004</v>
      </c>
      <c r="M19" s="609">
        <v>2.984</v>
      </c>
      <c r="N19" s="610" t="s">
        <v>512</v>
      </c>
      <c r="O19" s="625">
        <v>13.9</v>
      </c>
      <c r="P19" s="351"/>
      <c r="Q19" s="352"/>
      <c r="R19" s="352"/>
      <c r="S19" s="352"/>
      <c r="T19" s="352"/>
      <c r="U19" s="352"/>
      <c r="V19" s="352"/>
      <c r="W19" s="352"/>
      <c r="X19" s="352"/>
      <c r="Y19" s="352"/>
      <c r="Z19" s="352"/>
      <c r="AA19" s="352"/>
      <c r="AB19" s="352"/>
      <c r="AC19" s="352"/>
      <c r="AD19" s="352"/>
      <c r="AE19" s="352"/>
      <c r="AF19" s="352"/>
      <c r="AG19" s="352"/>
      <c r="AH19" s="352"/>
      <c r="AI19" s="352"/>
      <c r="AJ19" s="352"/>
      <c r="AK19" s="352"/>
      <c r="AL19" s="352"/>
      <c r="AM19" s="352"/>
      <c r="AN19" s="352"/>
      <c r="AO19" s="352"/>
      <c r="AP19" s="352"/>
      <c r="AQ19" s="352"/>
      <c r="AR19" s="352"/>
      <c r="AS19" s="352"/>
      <c r="AT19" s="352"/>
      <c r="AU19" s="352"/>
      <c r="AV19" s="352"/>
      <c r="AW19" s="352"/>
      <c r="AX19" s="352"/>
      <c r="AY19" s="352"/>
      <c r="AZ19" s="352"/>
      <c r="BA19" s="352"/>
      <c r="BB19" s="352"/>
      <c r="BC19" s="352"/>
      <c r="BD19" s="352"/>
      <c r="BE19" s="352"/>
      <c r="BF19" s="352"/>
      <c r="BG19" s="352"/>
      <c r="BH19" s="352"/>
      <c r="BI19" s="352"/>
      <c r="BJ19" s="352"/>
      <c r="BK19" s="352"/>
      <c r="BL19" s="352"/>
      <c r="BM19" s="352"/>
      <c r="BN19" s="352"/>
      <c r="BO19" s="352"/>
      <c r="BP19" s="352"/>
      <c r="BQ19" s="352"/>
      <c r="BR19" s="352"/>
      <c r="BS19" s="352"/>
      <c r="BT19" s="352"/>
      <c r="BU19" s="352"/>
      <c r="BV19" s="352"/>
      <c r="BW19" s="352"/>
      <c r="BX19" s="352"/>
      <c r="BY19" s="352"/>
      <c r="BZ19" s="352"/>
      <c r="CA19" s="352"/>
      <c r="CB19" s="352"/>
      <c r="CC19" s="352"/>
      <c r="CD19" s="352"/>
      <c r="CE19" s="352"/>
      <c r="CF19" s="352"/>
      <c r="CG19" s="352"/>
      <c r="CH19" s="352"/>
      <c r="CI19" s="352"/>
      <c r="CJ19" s="352"/>
      <c r="CK19" s="352"/>
      <c r="CL19" s="352"/>
      <c r="CM19" s="352"/>
      <c r="CN19" s="352"/>
      <c r="CO19" s="352"/>
      <c r="CP19" s="352"/>
      <c r="CQ19" s="352"/>
      <c r="CR19" s="352"/>
      <c r="CS19" s="352"/>
      <c r="CT19" s="352"/>
      <c r="CU19" s="352"/>
      <c r="CV19" s="352"/>
      <c r="CW19" s="352"/>
      <c r="CX19" s="352"/>
      <c r="CY19" s="352"/>
      <c r="CZ19" s="352"/>
      <c r="DA19" s="352"/>
      <c r="DB19" s="352"/>
      <c r="DC19" s="352"/>
      <c r="DD19" s="352"/>
      <c r="DE19" s="352"/>
      <c r="DF19" s="352"/>
      <c r="DG19" s="352"/>
      <c r="DH19" s="352"/>
      <c r="DI19" s="352"/>
      <c r="DJ19" s="352"/>
      <c r="DK19" s="352"/>
      <c r="DL19" s="352"/>
      <c r="DM19" s="352"/>
      <c r="DN19" s="352"/>
      <c r="DO19" s="352"/>
      <c r="DP19" s="352"/>
      <c r="DQ19" s="352"/>
      <c r="DR19" s="352"/>
      <c r="DS19" s="352"/>
      <c r="DT19" s="352"/>
      <c r="DU19" s="352"/>
      <c r="DV19" s="352"/>
      <c r="DW19" s="352"/>
      <c r="DX19" s="352"/>
      <c r="DY19" s="352"/>
      <c r="DZ19" s="352"/>
      <c r="EA19" s="352"/>
      <c r="EB19" s="352"/>
      <c r="EC19" s="352"/>
      <c r="ED19" s="352"/>
      <c r="EE19" s="352"/>
      <c r="EF19" s="352"/>
      <c r="EG19" s="352"/>
      <c r="EH19" s="352"/>
      <c r="EI19" s="352"/>
      <c r="EJ19" s="352"/>
      <c r="EK19" s="352"/>
      <c r="EL19" s="352"/>
      <c r="EM19" s="352"/>
      <c r="EN19" s="352"/>
      <c r="EO19" s="352"/>
      <c r="EP19" s="352"/>
      <c r="EQ19" s="352"/>
      <c r="ER19" s="352"/>
      <c r="ES19" s="352"/>
      <c r="ET19" s="352"/>
      <c r="EU19" s="352"/>
      <c r="EV19" s="352"/>
      <c r="EW19" s="352"/>
      <c r="EX19" s="352"/>
      <c r="EY19" s="352"/>
    </row>
    <row r="20" spans="1:155" s="117" customFormat="1" ht="15" customHeight="1">
      <c r="A20" s="117" t="s">
        <v>218</v>
      </c>
      <c r="B20" s="608">
        <v>0.26300000000000001</v>
      </c>
      <c r="C20" s="608">
        <v>0.23300000000000001</v>
      </c>
      <c r="D20" s="609">
        <v>0</v>
      </c>
      <c r="E20" s="610">
        <v>0.26800000000000002</v>
      </c>
      <c r="F20" s="610">
        <v>2.0959999999999996</v>
      </c>
      <c r="G20" s="610">
        <v>2.0100000000000002</v>
      </c>
      <c r="H20" s="608">
        <v>10.641999999999999</v>
      </c>
      <c r="I20" s="608">
        <v>7.06</v>
      </c>
      <c r="J20" s="608">
        <v>2.9159999999999999</v>
      </c>
      <c r="K20" s="608">
        <v>0.432</v>
      </c>
      <c r="L20" s="608">
        <v>0</v>
      </c>
      <c r="M20" s="609">
        <v>61.475999999999992</v>
      </c>
      <c r="N20" s="610">
        <v>0.437</v>
      </c>
      <c r="O20" s="625">
        <v>87.832999999999984</v>
      </c>
      <c r="P20" s="351"/>
      <c r="Q20" s="352"/>
      <c r="R20" s="352"/>
      <c r="S20" s="352"/>
      <c r="T20" s="352"/>
      <c r="U20" s="352"/>
      <c r="V20" s="352"/>
      <c r="W20" s="352"/>
      <c r="X20" s="352"/>
      <c r="Y20" s="352"/>
      <c r="Z20" s="352"/>
      <c r="AA20" s="352"/>
      <c r="AB20" s="352"/>
      <c r="AC20" s="352"/>
      <c r="AD20" s="352"/>
      <c r="AE20" s="352"/>
      <c r="AF20" s="352"/>
      <c r="AG20" s="352"/>
      <c r="AH20" s="352"/>
      <c r="AI20" s="352"/>
      <c r="AJ20" s="352"/>
      <c r="AK20" s="352"/>
      <c r="AL20" s="352"/>
      <c r="AM20" s="352"/>
      <c r="AN20" s="352"/>
      <c r="AO20" s="352"/>
      <c r="AP20" s="352"/>
      <c r="AQ20" s="352"/>
      <c r="AR20" s="352"/>
      <c r="AS20" s="352"/>
      <c r="AT20" s="352"/>
      <c r="AU20" s="352"/>
      <c r="AV20" s="352"/>
      <c r="AW20" s="352"/>
      <c r="AX20" s="352"/>
      <c r="AY20" s="352"/>
      <c r="AZ20" s="352"/>
      <c r="BA20" s="352"/>
      <c r="BB20" s="352"/>
      <c r="BC20" s="352"/>
      <c r="BD20" s="352"/>
      <c r="BE20" s="352"/>
      <c r="BF20" s="352"/>
      <c r="BG20" s="352"/>
      <c r="BH20" s="352"/>
      <c r="BI20" s="352"/>
      <c r="BJ20" s="352"/>
      <c r="BK20" s="352"/>
      <c r="BL20" s="352"/>
      <c r="BM20" s="352"/>
      <c r="BN20" s="352"/>
      <c r="BO20" s="352"/>
      <c r="BP20" s="352"/>
      <c r="BQ20" s="352"/>
      <c r="BR20" s="352"/>
      <c r="BS20" s="352"/>
      <c r="BT20" s="352"/>
      <c r="BU20" s="352"/>
      <c r="BV20" s="352"/>
      <c r="BW20" s="352"/>
      <c r="BX20" s="352"/>
      <c r="BY20" s="352"/>
      <c r="BZ20" s="352"/>
      <c r="CA20" s="352"/>
      <c r="CB20" s="352"/>
      <c r="CC20" s="352"/>
      <c r="CD20" s="352"/>
      <c r="CE20" s="352"/>
      <c r="CF20" s="352"/>
      <c r="CG20" s="352"/>
      <c r="CH20" s="352"/>
      <c r="CI20" s="352"/>
      <c r="CJ20" s="352"/>
      <c r="CK20" s="352"/>
      <c r="CL20" s="352"/>
      <c r="CM20" s="352"/>
      <c r="CN20" s="352"/>
      <c r="CO20" s="352"/>
      <c r="CP20" s="352"/>
      <c r="CQ20" s="352"/>
      <c r="CR20" s="352"/>
      <c r="CS20" s="352"/>
      <c r="CT20" s="352"/>
      <c r="CU20" s="352"/>
      <c r="CV20" s="352"/>
      <c r="CW20" s="352"/>
      <c r="CX20" s="352"/>
      <c r="CY20" s="352"/>
      <c r="CZ20" s="352"/>
      <c r="DA20" s="352"/>
      <c r="DB20" s="352"/>
      <c r="DC20" s="352"/>
      <c r="DD20" s="352"/>
      <c r="DE20" s="352"/>
      <c r="DF20" s="352"/>
      <c r="DG20" s="352"/>
      <c r="DH20" s="352"/>
      <c r="DI20" s="352"/>
      <c r="DJ20" s="352"/>
      <c r="DK20" s="352"/>
      <c r="DL20" s="352"/>
      <c r="DM20" s="352"/>
      <c r="DN20" s="352"/>
      <c r="DO20" s="352"/>
      <c r="DP20" s="352"/>
      <c r="DQ20" s="352"/>
      <c r="DR20" s="352"/>
      <c r="DS20" s="352"/>
      <c r="DT20" s="352"/>
      <c r="DU20" s="352"/>
      <c r="DV20" s="352"/>
      <c r="DW20" s="352"/>
      <c r="DX20" s="352"/>
      <c r="DY20" s="352"/>
      <c r="DZ20" s="352"/>
      <c r="EA20" s="352"/>
      <c r="EB20" s="352"/>
      <c r="EC20" s="352"/>
      <c r="ED20" s="352"/>
      <c r="EE20" s="352"/>
      <c r="EF20" s="352"/>
      <c r="EG20" s="352"/>
      <c r="EH20" s="352"/>
      <c r="EI20" s="352"/>
      <c r="EJ20" s="352"/>
      <c r="EK20" s="352"/>
      <c r="EL20" s="352"/>
      <c r="EM20" s="352"/>
      <c r="EN20" s="352"/>
      <c r="EO20" s="352"/>
      <c r="EP20" s="352"/>
      <c r="EQ20" s="352"/>
      <c r="ER20" s="352"/>
      <c r="ES20" s="352"/>
      <c r="ET20" s="352"/>
      <c r="EU20" s="352"/>
      <c r="EV20" s="352"/>
      <c r="EW20" s="352"/>
      <c r="EX20" s="352"/>
      <c r="EY20" s="352"/>
    </row>
    <row r="21" spans="1:155" s="117" customFormat="1" ht="15" customHeight="1">
      <c r="A21" s="117" t="s">
        <v>75</v>
      </c>
      <c r="B21" s="608">
        <v>4.1530000000000005</v>
      </c>
      <c r="C21" s="608">
        <v>0.14899999999999999</v>
      </c>
      <c r="D21" s="609">
        <v>0.13200000000000001</v>
      </c>
      <c r="E21" s="610">
        <v>2.0760000000000001</v>
      </c>
      <c r="F21" s="610">
        <v>3.391</v>
      </c>
      <c r="G21" s="610">
        <v>0.91100000000000003</v>
      </c>
      <c r="H21" s="608">
        <v>15.628</v>
      </c>
      <c r="I21" s="608">
        <v>28.439</v>
      </c>
      <c r="J21" s="608">
        <v>5.42</v>
      </c>
      <c r="K21" s="608">
        <v>22.07</v>
      </c>
      <c r="L21" s="608">
        <v>34.260000000000005</v>
      </c>
      <c r="M21" s="609">
        <v>0</v>
      </c>
      <c r="N21" s="610">
        <v>0.318</v>
      </c>
      <c r="O21" s="625">
        <v>116.947</v>
      </c>
      <c r="P21" s="351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352"/>
      <c r="AH21" s="352"/>
      <c r="AI21" s="352"/>
      <c r="AJ21" s="352"/>
      <c r="AK21" s="352"/>
      <c r="AL21" s="352"/>
      <c r="AM21" s="352"/>
      <c r="AN21" s="352"/>
      <c r="AO21" s="352"/>
      <c r="AP21" s="352"/>
      <c r="AQ21" s="352"/>
      <c r="AR21" s="352"/>
      <c r="AS21" s="352"/>
      <c r="AT21" s="352"/>
      <c r="AU21" s="352"/>
      <c r="AV21" s="352"/>
      <c r="AW21" s="352"/>
      <c r="AX21" s="352"/>
      <c r="AY21" s="352"/>
      <c r="AZ21" s="352"/>
      <c r="BA21" s="352"/>
      <c r="BB21" s="352"/>
      <c r="BC21" s="352"/>
      <c r="BD21" s="352"/>
      <c r="BE21" s="352"/>
      <c r="BF21" s="352"/>
      <c r="BG21" s="352"/>
      <c r="BH21" s="352"/>
      <c r="BI21" s="352"/>
      <c r="BJ21" s="352"/>
      <c r="BK21" s="352"/>
      <c r="BL21" s="352"/>
      <c r="BM21" s="352"/>
      <c r="BN21" s="352"/>
      <c r="BO21" s="352"/>
      <c r="BP21" s="352"/>
      <c r="BQ21" s="352"/>
      <c r="BR21" s="352"/>
      <c r="BS21" s="352"/>
      <c r="BT21" s="352"/>
      <c r="BU21" s="352"/>
      <c r="BV21" s="352"/>
      <c r="BW21" s="352"/>
      <c r="BX21" s="352"/>
      <c r="BY21" s="352"/>
      <c r="BZ21" s="352"/>
      <c r="CA21" s="352"/>
      <c r="CB21" s="352"/>
      <c r="CC21" s="352"/>
      <c r="CD21" s="352"/>
      <c r="CE21" s="352"/>
      <c r="CF21" s="352"/>
      <c r="CG21" s="352"/>
      <c r="CH21" s="352"/>
      <c r="CI21" s="352"/>
      <c r="CJ21" s="352"/>
      <c r="CK21" s="352"/>
      <c r="CL21" s="352"/>
      <c r="CM21" s="352"/>
      <c r="CN21" s="352"/>
      <c r="CO21" s="352"/>
      <c r="CP21" s="352"/>
      <c r="CQ21" s="352"/>
      <c r="CR21" s="352"/>
      <c r="CS21" s="352"/>
      <c r="CT21" s="352"/>
      <c r="CU21" s="352"/>
      <c r="CV21" s="352"/>
      <c r="CW21" s="352"/>
      <c r="CX21" s="352"/>
      <c r="CY21" s="352"/>
      <c r="CZ21" s="352"/>
      <c r="DA21" s="352"/>
      <c r="DB21" s="352"/>
      <c r="DC21" s="352"/>
      <c r="DD21" s="352"/>
      <c r="DE21" s="352"/>
      <c r="DF21" s="352"/>
      <c r="DG21" s="352"/>
      <c r="DH21" s="352"/>
      <c r="DI21" s="352"/>
      <c r="DJ21" s="352"/>
      <c r="DK21" s="352"/>
      <c r="DL21" s="352"/>
      <c r="DM21" s="352"/>
      <c r="DN21" s="352"/>
      <c r="DO21" s="352"/>
      <c r="DP21" s="352"/>
      <c r="DQ21" s="352"/>
      <c r="DR21" s="352"/>
      <c r="DS21" s="352"/>
      <c r="DT21" s="352"/>
      <c r="DU21" s="352"/>
      <c r="DV21" s="352"/>
      <c r="DW21" s="352"/>
      <c r="DX21" s="352"/>
      <c r="DY21" s="352"/>
      <c r="DZ21" s="352"/>
      <c r="EA21" s="352"/>
      <c r="EB21" s="352"/>
      <c r="EC21" s="352"/>
      <c r="ED21" s="352"/>
      <c r="EE21" s="352"/>
      <c r="EF21" s="352"/>
      <c r="EG21" s="352"/>
      <c r="EH21" s="352"/>
      <c r="EI21" s="352"/>
      <c r="EJ21" s="352"/>
      <c r="EK21" s="352"/>
      <c r="EL21" s="352"/>
      <c r="EM21" s="352"/>
      <c r="EN21" s="352"/>
      <c r="EO21" s="352"/>
      <c r="EP21" s="352"/>
      <c r="EQ21" s="352"/>
      <c r="ER21" s="352"/>
      <c r="ES21" s="352"/>
      <c r="ET21" s="352"/>
      <c r="EU21" s="352"/>
      <c r="EV21" s="352"/>
      <c r="EW21" s="352"/>
      <c r="EX21" s="352"/>
      <c r="EY21" s="352"/>
    </row>
    <row r="22" spans="1:155" s="117" customFormat="1" ht="15" customHeight="1">
      <c r="A22" s="765" t="s">
        <v>502</v>
      </c>
      <c r="B22" s="772">
        <v>559.822</v>
      </c>
      <c r="C22" s="772">
        <v>39.249999999999993</v>
      </c>
      <c r="D22" s="772">
        <v>32.698999999999991</v>
      </c>
      <c r="E22" s="772">
        <v>81.234999999999985</v>
      </c>
      <c r="F22" s="772">
        <v>596.40299999999991</v>
      </c>
      <c r="G22" s="772">
        <v>67.393000000000001</v>
      </c>
      <c r="H22" s="772">
        <v>43.375</v>
      </c>
      <c r="I22" s="772">
        <v>328.10300000000007</v>
      </c>
      <c r="J22" s="772">
        <v>177.85899999999995</v>
      </c>
      <c r="K22" s="772">
        <v>221.80199999999996</v>
      </c>
      <c r="L22" s="772">
        <v>152.73500000000001</v>
      </c>
      <c r="M22" s="772">
        <v>357.56600000000003</v>
      </c>
      <c r="N22" s="772">
        <v>27.214000000000006</v>
      </c>
      <c r="O22" s="773">
        <v>2685.4560000000006</v>
      </c>
      <c r="P22" s="351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2"/>
      <c r="AJ22" s="352"/>
      <c r="AK22" s="352"/>
      <c r="AL22" s="352"/>
      <c r="AM22" s="352"/>
      <c r="AN22" s="352"/>
      <c r="AO22" s="352"/>
      <c r="AP22" s="352"/>
      <c r="AQ22" s="352"/>
      <c r="AR22" s="352"/>
      <c r="AS22" s="352"/>
      <c r="AT22" s="352"/>
      <c r="AU22" s="352"/>
      <c r="AV22" s="352"/>
      <c r="AW22" s="352"/>
      <c r="AX22" s="352"/>
      <c r="AY22" s="352"/>
      <c r="AZ22" s="352"/>
      <c r="BA22" s="352"/>
      <c r="BB22" s="352"/>
      <c r="BC22" s="352"/>
      <c r="BD22" s="352"/>
      <c r="BE22" s="352"/>
      <c r="BF22" s="352"/>
      <c r="BG22" s="352"/>
      <c r="BH22" s="352"/>
      <c r="BI22" s="352"/>
      <c r="BJ22" s="352"/>
      <c r="BK22" s="352"/>
      <c r="BL22" s="352"/>
      <c r="BM22" s="352"/>
      <c r="BN22" s="352"/>
      <c r="BO22" s="352"/>
      <c r="BP22" s="352"/>
      <c r="BQ22" s="352"/>
      <c r="BR22" s="352"/>
      <c r="BS22" s="352"/>
      <c r="BT22" s="352"/>
      <c r="BU22" s="352"/>
      <c r="BV22" s="352"/>
      <c r="BW22" s="352"/>
      <c r="BX22" s="352"/>
      <c r="BY22" s="352"/>
      <c r="BZ22" s="352"/>
      <c r="CA22" s="352"/>
      <c r="CB22" s="352"/>
      <c r="CC22" s="352"/>
      <c r="CD22" s="352"/>
      <c r="CE22" s="352"/>
      <c r="CF22" s="352"/>
      <c r="CG22" s="352"/>
      <c r="CH22" s="352"/>
      <c r="CI22" s="352"/>
      <c r="CJ22" s="352"/>
      <c r="CK22" s="352"/>
      <c r="CL22" s="352"/>
      <c r="CM22" s="352"/>
      <c r="CN22" s="352"/>
      <c r="CO22" s="352"/>
      <c r="CP22" s="352"/>
      <c r="CQ22" s="352"/>
      <c r="CR22" s="352"/>
      <c r="CS22" s="352"/>
      <c r="CT22" s="352"/>
      <c r="CU22" s="352"/>
      <c r="CV22" s="352"/>
      <c r="CW22" s="352"/>
      <c r="CX22" s="352"/>
      <c r="CY22" s="352"/>
      <c r="CZ22" s="352"/>
      <c r="DA22" s="352"/>
      <c r="DB22" s="352"/>
      <c r="DC22" s="352"/>
      <c r="DD22" s="352"/>
      <c r="DE22" s="352"/>
      <c r="DF22" s="352"/>
      <c r="DG22" s="352"/>
      <c r="DH22" s="352"/>
      <c r="DI22" s="352"/>
      <c r="DJ22" s="352"/>
      <c r="DK22" s="352"/>
      <c r="DL22" s="352"/>
      <c r="DM22" s="352"/>
      <c r="DN22" s="352"/>
      <c r="DO22" s="352"/>
      <c r="DP22" s="352"/>
      <c r="DQ22" s="352"/>
      <c r="DR22" s="352"/>
      <c r="DS22" s="352"/>
      <c r="DT22" s="352"/>
      <c r="DU22" s="352"/>
      <c r="DV22" s="352"/>
      <c r="DW22" s="352"/>
      <c r="DX22" s="352"/>
      <c r="DY22" s="352"/>
      <c r="DZ22" s="352"/>
      <c r="EA22" s="352"/>
      <c r="EB22" s="352"/>
      <c r="EC22" s="352"/>
      <c r="ED22" s="352"/>
      <c r="EE22" s="352"/>
      <c r="EF22" s="352"/>
      <c r="EG22" s="352"/>
      <c r="EH22" s="352"/>
      <c r="EI22" s="352"/>
      <c r="EJ22" s="352"/>
      <c r="EK22" s="352"/>
      <c r="EL22" s="352"/>
      <c r="EM22" s="352"/>
      <c r="EN22" s="352"/>
      <c r="EO22" s="352"/>
      <c r="EP22" s="352"/>
      <c r="EQ22" s="352"/>
      <c r="ER22" s="352"/>
      <c r="ES22" s="352"/>
      <c r="ET22" s="352"/>
      <c r="EU22" s="352"/>
      <c r="EV22" s="352"/>
      <c r="EW22" s="352"/>
      <c r="EX22" s="352"/>
      <c r="EY22" s="352"/>
    </row>
    <row r="23" spans="1:155" s="117" customFormat="1" ht="18.75" customHeight="1">
      <c r="A23" s="768" t="s">
        <v>182</v>
      </c>
      <c r="B23" s="356"/>
      <c r="C23" s="356"/>
      <c r="D23" s="769"/>
      <c r="E23" s="770"/>
      <c r="F23" s="770"/>
      <c r="G23" s="770"/>
      <c r="H23" s="356"/>
      <c r="I23" s="356"/>
      <c r="J23" s="356"/>
      <c r="K23" s="356"/>
      <c r="L23" s="356"/>
      <c r="M23" s="769"/>
      <c r="N23" s="770"/>
      <c r="O23" s="771"/>
      <c r="P23" s="353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352"/>
      <c r="AP23" s="352"/>
      <c r="AQ23" s="352"/>
      <c r="AR23" s="352"/>
      <c r="AS23" s="352"/>
      <c r="AT23" s="352"/>
      <c r="AU23" s="352"/>
      <c r="AV23" s="352"/>
      <c r="AW23" s="352"/>
      <c r="AX23" s="352"/>
      <c r="AY23" s="352"/>
      <c r="AZ23" s="352"/>
      <c r="BA23" s="352"/>
      <c r="BB23" s="352"/>
      <c r="BC23" s="352"/>
      <c r="BD23" s="352"/>
      <c r="BE23" s="352"/>
      <c r="BF23" s="352"/>
      <c r="BG23" s="352"/>
      <c r="BH23" s="352"/>
      <c r="BI23" s="352"/>
      <c r="BJ23" s="352"/>
      <c r="BK23" s="352"/>
      <c r="BL23" s="352"/>
      <c r="BM23" s="352"/>
      <c r="BN23" s="352"/>
      <c r="BO23" s="352"/>
      <c r="BP23" s="352"/>
      <c r="BQ23" s="352"/>
      <c r="BR23" s="352"/>
      <c r="BS23" s="352"/>
      <c r="BT23" s="352"/>
      <c r="BU23" s="352"/>
      <c r="BV23" s="352"/>
      <c r="BW23" s="352"/>
      <c r="BX23" s="352"/>
      <c r="BY23" s="352"/>
      <c r="BZ23" s="352"/>
      <c r="CA23" s="352"/>
      <c r="CB23" s="352"/>
      <c r="CC23" s="352"/>
      <c r="CD23" s="352"/>
      <c r="CE23" s="352"/>
      <c r="CF23" s="352"/>
      <c r="CG23" s="352"/>
      <c r="CH23" s="352"/>
      <c r="CI23" s="352"/>
      <c r="CJ23" s="352"/>
      <c r="CK23" s="352"/>
      <c r="CL23" s="352"/>
      <c r="CM23" s="352"/>
      <c r="CN23" s="352"/>
      <c r="CO23" s="352"/>
      <c r="CP23" s="352"/>
      <c r="CQ23" s="352"/>
      <c r="CR23" s="352"/>
      <c r="CS23" s="352"/>
      <c r="CT23" s="352"/>
      <c r="CU23" s="352"/>
      <c r="CV23" s="352"/>
      <c r="CW23" s="352"/>
      <c r="CX23" s="352"/>
      <c r="CY23" s="352"/>
      <c r="CZ23" s="352"/>
      <c r="DA23" s="352"/>
      <c r="DB23" s="352"/>
      <c r="DC23" s="352"/>
      <c r="DD23" s="352"/>
      <c r="DE23" s="352"/>
      <c r="DF23" s="352"/>
      <c r="DG23" s="352"/>
      <c r="DH23" s="352"/>
      <c r="DI23" s="352"/>
      <c r="DJ23" s="352"/>
      <c r="DK23" s="352"/>
      <c r="DL23" s="352"/>
      <c r="DM23" s="352"/>
      <c r="DN23" s="352"/>
      <c r="DO23" s="352"/>
      <c r="DP23" s="352"/>
      <c r="DQ23" s="352"/>
      <c r="DR23" s="352"/>
      <c r="DS23" s="352"/>
      <c r="DT23" s="352"/>
      <c r="DU23" s="352"/>
      <c r="DV23" s="352"/>
      <c r="DW23" s="352"/>
      <c r="DX23" s="352"/>
      <c r="DY23" s="352"/>
      <c r="DZ23" s="352"/>
      <c r="EA23" s="352"/>
      <c r="EB23" s="352"/>
      <c r="EC23" s="352"/>
      <c r="ED23" s="352"/>
      <c r="EE23" s="352"/>
      <c r="EF23" s="352"/>
      <c r="EG23" s="352"/>
      <c r="EH23" s="352"/>
      <c r="EI23" s="352"/>
      <c r="EJ23" s="352"/>
      <c r="EK23" s="352"/>
      <c r="EL23" s="352"/>
      <c r="EM23" s="352"/>
      <c r="EN23" s="352"/>
      <c r="EO23" s="352"/>
      <c r="EP23" s="352"/>
      <c r="EQ23" s="352"/>
      <c r="ER23" s="352"/>
      <c r="ES23" s="352"/>
      <c r="ET23" s="352"/>
      <c r="EU23" s="352"/>
      <c r="EV23" s="352"/>
      <c r="EW23" s="352"/>
      <c r="EX23" s="352"/>
      <c r="EY23" s="352"/>
    </row>
    <row r="24" spans="1:155" s="117" customFormat="1" ht="15" customHeight="1">
      <c r="A24" s="172" t="s">
        <v>59</v>
      </c>
      <c r="B24" s="173"/>
      <c r="C24" s="173"/>
      <c r="D24" s="174"/>
      <c r="E24" s="175"/>
      <c r="F24" s="175"/>
      <c r="G24" s="175"/>
      <c r="H24" s="173"/>
      <c r="I24" s="173"/>
      <c r="J24" s="173"/>
      <c r="K24" s="173"/>
      <c r="L24" s="173"/>
      <c r="M24" s="174"/>
      <c r="N24" s="175"/>
      <c r="O24" s="626"/>
      <c r="P24" s="351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352"/>
      <c r="AE24" s="352"/>
      <c r="AF24" s="352"/>
      <c r="AG24" s="352"/>
      <c r="AH24" s="352"/>
      <c r="AI24" s="35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2"/>
      <c r="BC24" s="352"/>
      <c r="BD24" s="352"/>
      <c r="BE24" s="352"/>
      <c r="BF24" s="352"/>
      <c r="BG24" s="352"/>
      <c r="BH24" s="352"/>
      <c r="BI24" s="352"/>
      <c r="BJ24" s="352"/>
      <c r="BK24" s="352"/>
      <c r="BL24" s="352"/>
      <c r="BM24" s="352"/>
      <c r="BN24" s="352"/>
      <c r="BO24" s="352"/>
      <c r="BP24" s="352"/>
      <c r="BQ24" s="352"/>
      <c r="BR24" s="352"/>
      <c r="BS24" s="352"/>
      <c r="BT24" s="352"/>
      <c r="BU24" s="352"/>
      <c r="BV24" s="352"/>
      <c r="BW24" s="352"/>
      <c r="BX24" s="352"/>
      <c r="BY24" s="352"/>
      <c r="BZ24" s="352"/>
      <c r="CA24" s="352"/>
      <c r="CB24" s="352"/>
      <c r="CC24" s="352"/>
      <c r="CD24" s="352"/>
      <c r="CE24" s="352"/>
      <c r="CF24" s="352"/>
      <c r="CG24" s="352"/>
      <c r="CH24" s="352"/>
      <c r="CI24" s="352"/>
      <c r="CJ24" s="352"/>
      <c r="CK24" s="352"/>
      <c r="CL24" s="352"/>
      <c r="CM24" s="352"/>
      <c r="CN24" s="352"/>
      <c r="CO24" s="352"/>
      <c r="CP24" s="352"/>
      <c r="CQ24" s="352"/>
      <c r="CR24" s="352"/>
      <c r="CS24" s="352"/>
      <c r="CT24" s="352"/>
      <c r="CU24" s="352"/>
      <c r="CV24" s="352"/>
      <c r="CW24" s="352"/>
      <c r="CX24" s="352"/>
      <c r="CY24" s="352"/>
      <c r="CZ24" s="352"/>
      <c r="DA24" s="352"/>
      <c r="DB24" s="352"/>
      <c r="DC24" s="352"/>
      <c r="DD24" s="352"/>
      <c r="DE24" s="352"/>
      <c r="DF24" s="352"/>
      <c r="DG24" s="352"/>
      <c r="DH24" s="352"/>
      <c r="DI24" s="352"/>
      <c r="DJ24" s="352"/>
      <c r="DK24" s="352"/>
      <c r="DL24" s="352"/>
      <c r="DM24" s="352"/>
      <c r="DN24" s="352"/>
      <c r="DO24" s="352"/>
      <c r="DP24" s="352"/>
      <c r="DQ24" s="352"/>
      <c r="DR24" s="352"/>
      <c r="DS24" s="352"/>
      <c r="DT24" s="352"/>
      <c r="DU24" s="352"/>
      <c r="DV24" s="352"/>
      <c r="DW24" s="352"/>
      <c r="DX24" s="352"/>
      <c r="DY24" s="352"/>
      <c r="DZ24" s="352"/>
      <c r="EA24" s="352"/>
      <c r="EB24" s="352"/>
      <c r="EC24" s="352"/>
      <c r="ED24" s="352"/>
      <c r="EE24" s="352"/>
      <c r="EF24" s="352"/>
      <c r="EG24" s="352"/>
      <c r="EH24" s="352"/>
      <c r="EI24" s="352"/>
      <c r="EJ24" s="352"/>
      <c r="EK24" s="352"/>
      <c r="EL24" s="352"/>
      <c r="EM24" s="352"/>
      <c r="EN24" s="352"/>
      <c r="EO24" s="352"/>
      <c r="EP24" s="352"/>
      <c r="EQ24" s="352"/>
      <c r="ER24" s="352"/>
      <c r="ES24" s="352"/>
      <c r="ET24" s="352"/>
      <c r="EU24" s="352"/>
      <c r="EV24" s="352"/>
      <c r="EW24" s="352"/>
      <c r="EX24" s="352"/>
      <c r="EY24" s="352"/>
    </row>
    <row r="25" spans="1:155" s="117" customFormat="1" ht="15" customHeight="1">
      <c r="A25" s="117" t="s">
        <v>67</v>
      </c>
      <c r="B25" s="611">
        <v>0</v>
      </c>
      <c r="C25" s="611">
        <v>170.21600000000001</v>
      </c>
      <c r="D25" s="612">
        <v>566.33413698630136</v>
      </c>
      <c r="E25" s="613">
        <v>858.66101369863009</v>
      </c>
      <c r="F25" s="613">
        <v>495.48471232876705</v>
      </c>
      <c r="G25" s="613">
        <v>72.056465753424661</v>
      </c>
      <c r="H25" s="611">
        <v>9.6910958904109581</v>
      </c>
      <c r="I25" s="611">
        <v>86.39668493150684</v>
      </c>
      <c r="J25" s="611">
        <v>14.298410958904112</v>
      </c>
      <c r="K25" s="611">
        <v>82.57123287671233</v>
      </c>
      <c r="L25" s="611">
        <v>141.29087671232875</v>
      </c>
      <c r="M25" s="612">
        <v>11.413643835616439</v>
      </c>
      <c r="N25" s="613">
        <v>64.907260273972597</v>
      </c>
      <c r="O25" s="627">
        <v>2573.3215342465751</v>
      </c>
      <c r="P25" s="351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2"/>
      <c r="BC25" s="352"/>
      <c r="BD25" s="352"/>
      <c r="BE25" s="352"/>
      <c r="BF25" s="352"/>
      <c r="BG25" s="352"/>
      <c r="BH25" s="352"/>
      <c r="BI25" s="352"/>
      <c r="BJ25" s="352"/>
      <c r="BK25" s="352"/>
      <c r="BL25" s="352"/>
      <c r="BM25" s="352"/>
      <c r="BN25" s="352"/>
      <c r="BO25" s="352"/>
      <c r="BP25" s="352"/>
      <c r="BQ25" s="352"/>
      <c r="BR25" s="352"/>
      <c r="BS25" s="352"/>
      <c r="BT25" s="352"/>
      <c r="BU25" s="352"/>
      <c r="BV25" s="352"/>
      <c r="BW25" s="352"/>
      <c r="BX25" s="352"/>
      <c r="BY25" s="352"/>
      <c r="BZ25" s="352"/>
      <c r="CA25" s="352"/>
      <c r="CB25" s="352"/>
      <c r="CC25" s="352"/>
      <c r="CD25" s="352"/>
      <c r="CE25" s="352"/>
      <c r="CF25" s="352"/>
      <c r="CG25" s="352"/>
      <c r="CH25" s="352"/>
      <c r="CI25" s="352"/>
      <c r="CJ25" s="352"/>
      <c r="CK25" s="352"/>
      <c r="CL25" s="352"/>
      <c r="CM25" s="352"/>
      <c r="CN25" s="352"/>
      <c r="CO25" s="352"/>
      <c r="CP25" s="352"/>
      <c r="CQ25" s="352"/>
      <c r="CR25" s="352"/>
      <c r="CS25" s="352"/>
      <c r="CT25" s="352"/>
      <c r="CU25" s="352"/>
      <c r="CV25" s="352"/>
      <c r="CW25" s="352"/>
      <c r="CX25" s="352"/>
      <c r="CY25" s="352"/>
      <c r="CZ25" s="352"/>
      <c r="DA25" s="352"/>
      <c r="DB25" s="352"/>
      <c r="DC25" s="352"/>
      <c r="DD25" s="352"/>
      <c r="DE25" s="352"/>
      <c r="DF25" s="352"/>
      <c r="DG25" s="352"/>
      <c r="DH25" s="352"/>
      <c r="DI25" s="352"/>
      <c r="DJ25" s="352"/>
      <c r="DK25" s="352"/>
      <c r="DL25" s="352"/>
      <c r="DM25" s="352"/>
      <c r="DN25" s="352"/>
      <c r="DO25" s="352"/>
      <c r="DP25" s="352"/>
      <c r="DQ25" s="352"/>
      <c r="DR25" s="352"/>
      <c r="DS25" s="352"/>
      <c r="DT25" s="352"/>
      <c r="DU25" s="352"/>
      <c r="DV25" s="352"/>
      <c r="DW25" s="352"/>
      <c r="DX25" s="352"/>
      <c r="DY25" s="352"/>
      <c r="DZ25" s="352"/>
      <c r="EA25" s="352"/>
      <c r="EB25" s="352"/>
      <c r="EC25" s="352"/>
      <c r="ED25" s="352"/>
      <c r="EE25" s="352"/>
      <c r="EF25" s="352"/>
      <c r="EG25" s="352"/>
      <c r="EH25" s="352"/>
      <c r="EI25" s="352"/>
      <c r="EJ25" s="352"/>
      <c r="EK25" s="352"/>
      <c r="EL25" s="352"/>
      <c r="EM25" s="352"/>
      <c r="EN25" s="352"/>
      <c r="EO25" s="352"/>
      <c r="EP25" s="352"/>
      <c r="EQ25" s="352"/>
      <c r="ER25" s="352"/>
      <c r="ES25" s="352"/>
      <c r="ET25" s="352"/>
      <c r="EU25" s="352"/>
      <c r="EV25" s="352"/>
      <c r="EW25" s="352"/>
      <c r="EX25" s="352"/>
      <c r="EY25" s="352"/>
    </row>
    <row r="26" spans="1:155" s="117" customFormat="1" ht="15" customHeight="1">
      <c r="A26" s="117" t="s">
        <v>87</v>
      </c>
      <c r="B26" s="611">
        <v>2706.1201369863011</v>
      </c>
      <c r="C26" s="611">
        <v>0</v>
      </c>
      <c r="D26" s="612">
        <v>2.2158356164383557</v>
      </c>
      <c r="E26" s="613">
        <v>6.3130410958904104</v>
      </c>
      <c r="F26" s="613">
        <v>49.453397260273974</v>
      </c>
      <c r="G26" s="613">
        <v>0</v>
      </c>
      <c r="H26" s="611" t="s">
        <v>700</v>
      </c>
      <c r="I26" s="611">
        <v>23.668712328767121</v>
      </c>
      <c r="J26" s="611">
        <v>0</v>
      </c>
      <c r="K26" s="611">
        <v>11.746000000000002</v>
      </c>
      <c r="L26" s="611" t="s">
        <v>700</v>
      </c>
      <c r="M26" s="612">
        <v>4.2975890410958897</v>
      </c>
      <c r="N26" s="613" t="s">
        <v>700</v>
      </c>
      <c r="O26" s="627">
        <v>2803.8983287671226</v>
      </c>
      <c r="P26" s="351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2"/>
      <c r="BC26" s="352"/>
      <c r="BD26" s="352"/>
      <c r="BE26" s="352"/>
      <c r="BF26" s="352"/>
      <c r="BG26" s="352"/>
      <c r="BH26" s="352"/>
      <c r="BI26" s="352"/>
      <c r="BJ26" s="352"/>
      <c r="BK26" s="352"/>
      <c r="BL26" s="352"/>
      <c r="BM26" s="352"/>
      <c r="BN26" s="352"/>
      <c r="BO26" s="352"/>
      <c r="BP26" s="352"/>
      <c r="BQ26" s="352"/>
      <c r="BR26" s="352"/>
      <c r="BS26" s="352"/>
      <c r="BT26" s="352"/>
      <c r="BU26" s="352"/>
      <c r="BV26" s="352"/>
      <c r="BW26" s="352"/>
      <c r="BX26" s="352"/>
      <c r="BY26" s="352"/>
      <c r="BZ26" s="352"/>
      <c r="CA26" s="352"/>
      <c r="CB26" s="352"/>
      <c r="CC26" s="352"/>
      <c r="CD26" s="352"/>
      <c r="CE26" s="352"/>
      <c r="CF26" s="352"/>
      <c r="CG26" s="352"/>
      <c r="CH26" s="352"/>
      <c r="CI26" s="352"/>
      <c r="CJ26" s="352"/>
      <c r="CK26" s="352"/>
      <c r="CL26" s="352"/>
      <c r="CM26" s="352"/>
      <c r="CN26" s="352"/>
      <c r="CO26" s="352"/>
      <c r="CP26" s="352"/>
      <c r="CQ26" s="352"/>
      <c r="CR26" s="352"/>
      <c r="CS26" s="352"/>
      <c r="CT26" s="352"/>
      <c r="CU26" s="352"/>
      <c r="CV26" s="352"/>
      <c r="CW26" s="352"/>
      <c r="CX26" s="352"/>
      <c r="CY26" s="352"/>
      <c r="CZ26" s="352"/>
      <c r="DA26" s="352"/>
      <c r="DB26" s="352"/>
      <c r="DC26" s="352"/>
      <c r="DD26" s="352"/>
      <c r="DE26" s="352"/>
      <c r="DF26" s="352"/>
      <c r="DG26" s="352"/>
      <c r="DH26" s="352"/>
      <c r="DI26" s="352"/>
      <c r="DJ26" s="352"/>
      <c r="DK26" s="352"/>
      <c r="DL26" s="352"/>
      <c r="DM26" s="352"/>
      <c r="DN26" s="352"/>
      <c r="DO26" s="352"/>
      <c r="DP26" s="352"/>
      <c r="DQ26" s="352"/>
      <c r="DR26" s="352"/>
      <c r="DS26" s="352"/>
      <c r="DT26" s="352"/>
      <c r="DU26" s="352"/>
      <c r="DV26" s="352"/>
      <c r="DW26" s="352"/>
      <c r="DX26" s="352"/>
      <c r="DY26" s="352"/>
      <c r="DZ26" s="352"/>
      <c r="EA26" s="352"/>
      <c r="EB26" s="352"/>
      <c r="EC26" s="352"/>
      <c r="ED26" s="352"/>
      <c r="EE26" s="352"/>
      <c r="EF26" s="352"/>
      <c r="EG26" s="352"/>
      <c r="EH26" s="352"/>
      <c r="EI26" s="352"/>
      <c r="EJ26" s="352"/>
      <c r="EK26" s="352"/>
      <c r="EL26" s="352"/>
      <c r="EM26" s="352"/>
      <c r="EN26" s="352"/>
      <c r="EO26" s="352"/>
      <c r="EP26" s="352"/>
      <c r="EQ26" s="352"/>
      <c r="ER26" s="352"/>
      <c r="ES26" s="352"/>
      <c r="ET26" s="352"/>
      <c r="EU26" s="352"/>
      <c r="EV26" s="352"/>
      <c r="EW26" s="352"/>
      <c r="EX26" s="352"/>
      <c r="EY26" s="352"/>
    </row>
    <row r="27" spans="1:155" s="117" customFormat="1" ht="15" customHeight="1">
      <c r="A27" s="117" t="s">
        <v>73</v>
      </c>
      <c r="B27" s="611">
        <v>1204.7918904109588</v>
      </c>
      <c r="C27" s="611">
        <v>31.250273972602738</v>
      </c>
      <c r="D27" s="612">
        <v>0</v>
      </c>
      <c r="E27" s="613">
        <v>26.883643835616439</v>
      </c>
      <c r="F27" s="613">
        <v>144.78120547945204</v>
      </c>
      <c r="G27" s="613">
        <v>1.0243013698630137</v>
      </c>
      <c r="H27" s="611">
        <v>0</v>
      </c>
      <c r="I27" s="611">
        <v>33.878657534246578</v>
      </c>
      <c r="J27" s="611">
        <v>37.091808219178084</v>
      </c>
      <c r="K27" s="611">
        <v>0</v>
      </c>
      <c r="L27" s="611">
        <v>3.7836438356164384</v>
      </c>
      <c r="M27" s="612">
        <v>0.52260273972602744</v>
      </c>
      <c r="N27" s="613">
        <v>2.9520821917808218</v>
      </c>
      <c r="O27" s="627">
        <v>1486.9601095890407</v>
      </c>
      <c r="P27" s="351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52"/>
      <c r="BQ27" s="352"/>
      <c r="BR27" s="352"/>
      <c r="BS27" s="352"/>
      <c r="BT27" s="352"/>
      <c r="BU27" s="352"/>
      <c r="BV27" s="352"/>
      <c r="BW27" s="352"/>
      <c r="BX27" s="352"/>
      <c r="BY27" s="352"/>
      <c r="BZ27" s="352"/>
      <c r="CA27" s="352"/>
      <c r="CB27" s="352"/>
      <c r="CC27" s="352"/>
      <c r="CD27" s="352"/>
      <c r="CE27" s="352"/>
      <c r="CF27" s="352"/>
      <c r="CG27" s="352"/>
      <c r="CH27" s="352"/>
      <c r="CI27" s="352"/>
      <c r="CJ27" s="352"/>
      <c r="CK27" s="352"/>
      <c r="CL27" s="352"/>
      <c r="CM27" s="352"/>
      <c r="CN27" s="352"/>
      <c r="CO27" s="352"/>
      <c r="CP27" s="352"/>
      <c r="CQ27" s="352"/>
      <c r="CR27" s="352"/>
      <c r="CS27" s="352"/>
      <c r="CT27" s="352"/>
      <c r="CU27" s="352"/>
      <c r="CV27" s="352"/>
      <c r="CW27" s="352"/>
      <c r="CX27" s="352"/>
      <c r="CY27" s="352"/>
      <c r="CZ27" s="352"/>
      <c r="DA27" s="352"/>
      <c r="DB27" s="352"/>
      <c r="DC27" s="352"/>
      <c r="DD27" s="352"/>
      <c r="DE27" s="352"/>
      <c r="DF27" s="352"/>
      <c r="DG27" s="352"/>
      <c r="DH27" s="352"/>
      <c r="DI27" s="352"/>
      <c r="DJ27" s="352"/>
      <c r="DK27" s="352"/>
      <c r="DL27" s="352"/>
      <c r="DM27" s="352"/>
      <c r="DN27" s="352"/>
      <c r="DO27" s="352"/>
      <c r="DP27" s="352"/>
      <c r="DQ27" s="352"/>
      <c r="DR27" s="352"/>
      <c r="DS27" s="352"/>
      <c r="DT27" s="352"/>
      <c r="DU27" s="352"/>
      <c r="DV27" s="352"/>
      <c r="DW27" s="352"/>
      <c r="DX27" s="352"/>
      <c r="DY27" s="352"/>
      <c r="DZ27" s="352"/>
      <c r="EA27" s="352"/>
      <c r="EB27" s="352"/>
      <c r="EC27" s="352"/>
      <c r="ED27" s="352"/>
      <c r="EE27" s="352"/>
      <c r="EF27" s="352"/>
      <c r="EG27" s="352"/>
      <c r="EH27" s="352"/>
      <c r="EI27" s="352"/>
      <c r="EJ27" s="352"/>
      <c r="EK27" s="352"/>
      <c r="EL27" s="352"/>
      <c r="EM27" s="352"/>
      <c r="EN27" s="352"/>
      <c r="EO27" s="352"/>
      <c r="EP27" s="352"/>
      <c r="EQ27" s="352"/>
      <c r="ER27" s="352"/>
      <c r="ES27" s="352"/>
      <c r="ET27" s="352"/>
      <c r="EU27" s="352"/>
      <c r="EV27" s="352"/>
      <c r="EW27" s="352"/>
      <c r="EX27" s="352"/>
      <c r="EY27" s="352"/>
    </row>
    <row r="28" spans="1:155" s="117" customFormat="1" ht="15" customHeight="1">
      <c r="A28" s="117" t="s">
        <v>228</v>
      </c>
      <c r="B28" s="611">
        <v>2251.8205753424659</v>
      </c>
      <c r="C28" s="611">
        <v>24.1233698630137</v>
      </c>
      <c r="D28" s="612">
        <v>16.765095890410961</v>
      </c>
      <c r="E28" s="613">
        <v>0</v>
      </c>
      <c r="F28" s="613">
        <v>354.18920547945203</v>
      </c>
      <c r="G28" s="613">
        <v>2.4457808219178081</v>
      </c>
      <c r="H28" s="611" t="s">
        <v>700</v>
      </c>
      <c r="I28" s="611">
        <v>548.50071232876712</v>
      </c>
      <c r="J28" s="611">
        <v>315.27279452054796</v>
      </c>
      <c r="K28" s="611">
        <v>14.118821917808221</v>
      </c>
      <c r="L28" s="611">
        <v>215.29649315068491</v>
      </c>
      <c r="M28" s="612">
        <v>19.095452054794521</v>
      </c>
      <c r="N28" s="613">
        <v>1.6096164383561642</v>
      </c>
      <c r="O28" s="627">
        <v>3763.2579999999994</v>
      </c>
      <c r="P28" s="351"/>
      <c r="Q28" s="352"/>
      <c r="R28" s="352"/>
      <c r="S28" s="352"/>
      <c r="T28" s="352"/>
      <c r="U28" s="352"/>
      <c r="V28" s="352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2"/>
      <c r="AH28" s="352"/>
      <c r="AI28" s="352"/>
      <c r="AJ28" s="352"/>
      <c r="AK28" s="352"/>
      <c r="AL28" s="352"/>
      <c r="AM28" s="352"/>
      <c r="AN28" s="352"/>
      <c r="AO28" s="352"/>
      <c r="AP28" s="352"/>
      <c r="AQ28" s="352"/>
      <c r="AR28" s="352"/>
      <c r="AS28" s="352"/>
      <c r="AT28" s="352"/>
      <c r="AU28" s="352"/>
      <c r="AV28" s="352"/>
      <c r="AW28" s="352"/>
      <c r="AX28" s="352"/>
      <c r="AY28" s="352"/>
      <c r="AZ28" s="352"/>
      <c r="BA28" s="352"/>
      <c r="BB28" s="352"/>
      <c r="BC28" s="352"/>
      <c r="BD28" s="352"/>
      <c r="BE28" s="352"/>
      <c r="BF28" s="352"/>
      <c r="BG28" s="352"/>
      <c r="BH28" s="352"/>
      <c r="BI28" s="352"/>
      <c r="BJ28" s="352"/>
      <c r="BK28" s="352"/>
      <c r="BL28" s="352"/>
      <c r="BM28" s="352"/>
      <c r="BN28" s="352"/>
      <c r="BO28" s="352"/>
      <c r="BP28" s="352"/>
      <c r="BQ28" s="352"/>
      <c r="BR28" s="352"/>
      <c r="BS28" s="352"/>
      <c r="BT28" s="352"/>
      <c r="BU28" s="352"/>
      <c r="BV28" s="352"/>
      <c r="BW28" s="352"/>
      <c r="BX28" s="352"/>
      <c r="BY28" s="352"/>
      <c r="BZ28" s="352"/>
      <c r="CA28" s="352"/>
      <c r="CB28" s="352"/>
      <c r="CC28" s="352"/>
      <c r="CD28" s="352"/>
      <c r="CE28" s="352"/>
      <c r="CF28" s="352"/>
      <c r="CG28" s="352"/>
      <c r="CH28" s="352"/>
      <c r="CI28" s="352"/>
      <c r="CJ28" s="352"/>
      <c r="CK28" s="352"/>
      <c r="CL28" s="352"/>
      <c r="CM28" s="352"/>
      <c r="CN28" s="352"/>
      <c r="CO28" s="352"/>
      <c r="CP28" s="352"/>
      <c r="CQ28" s="352"/>
      <c r="CR28" s="352"/>
      <c r="CS28" s="352"/>
      <c r="CT28" s="352"/>
      <c r="CU28" s="352"/>
      <c r="CV28" s="352"/>
      <c r="CW28" s="352"/>
      <c r="CX28" s="352"/>
      <c r="CY28" s="352"/>
      <c r="CZ28" s="352"/>
      <c r="DA28" s="352"/>
      <c r="DB28" s="352"/>
      <c r="DC28" s="352"/>
      <c r="DD28" s="352"/>
      <c r="DE28" s="352"/>
      <c r="DF28" s="352"/>
      <c r="DG28" s="352"/>
      <c r="DH28" s="352"/>
      <c r="DI28" s="352"/>
      <c r="DJ28" s="352"/>
      <c r="DK28" s="352"/>
      <c r="DL28" s="352"/>
      <c r="DM28" s="352"/>
      <c r="DN28" s="352"/>
      <c r="DO28" s="352"/>
      <c r="DP28" s="352"/>
      <c r="DQ28" s="352"/>
      <c r="DR28" s="352"/>
      <c r="DS28" s="352"/>
      <c r="DT28" s="352"/>
      <c r="DU28" s="352"/>
      <c r="DV28" s="352"/>
      <c r="DW28" s="352"/>
      <c r="DX28" s="352"/>
      <c r="DY28" s="352"/>
      <c r="DZ28" s="352"/>
      <c r="EA28" s="352"/>
      <c r="EB28" s="352"/>
      <c r="EC28" s="352"/>
      <c r="ED28" s="352"/>
      <c r="EE28" s="352"/>
      <c r="EF28" s="352"/>
      <c r="EG28" s="352"/>
      <c r="EH28" s="352"/>
      <c r="EI28" s="352"/>
      <c r="EJ28" s="352"/>
      <c r="EK28" s="352"/>
      <c r="EL28" s="352"/>
      <c r="EM28" s="352"/>
      <c r="EN28" s="352"/>
      <c r="EO28" s="352"/>
      <c r="EP28" s="352"/>
      <c r="EQ28" s="352"/>
      <c r="ER28" s="352"/>
      <c r="ES28" s="352"/>
      <c r="ET28" s="352"/>
      <c r="EU28" s="352"/>
      <c r="EV28" s="352"/>
      <c r="EW28" s="352"/>
      <c r="EX28" s="352"/>
      <c r="EY28" s="352"/>
    </row>
    <row r="29" spans="1:155" s="117" customFormat="1" ht="15" customHeight="1">
      <c r="A29" s="117" t="s">
        <v>229</v>
      </c>
      <c r="B29" s="611">
        <v>612.92082191780833</v>
      </c>
      <c r="C29" s="611">
        <v>175.57931506849314</v>
      </c>
      <c r="D29" s="612">
        <v>61.646219178082198</v>
      </c>
      <c r="E29" s="613">
        <v>74.334219178082193</v>
      </c>
      <c r="F29" s="613">
        <v>0</v>
      </c>
      <c r="G29" s="613">
        <v>594.25873972602744</v>
      </c>
      <c r="H29" s="611">
        <v>6.477616438356165</v>
      </c>
      <c r="I29" s="611">
        <v>14.200493150684931</v>
      </c>
      <c r="J29" s="611">
        <v>10.954246575342466</v>
      </c>
      <c r="K29" s="611">
        <v>12.809534246575343</v>
      </c>
      <c r="L29" s="611">
        <v>232.57279452054797</v>
      </c>
      <c r="M29" s="612">
        <v>45.491561643835603</v>
      </c>
      <c r="N29" s="613">
        <v>224.13306849315066</v>
      </c>
      <c r="O29" s="627">
        <v>2065.3786301369869</v>
      </c>
      <c r="P29" s="351"/>
      <c r="Q29" s="352"/>
      <c r="R29" s="352"/>
      <c r="S29" s="352"/>
      <c r="T29" s="352"/>
      <c r="U29" s="352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2"/>
      <c r="AH29" s="352"/>
      <c r="AI29" s="352"/>
      <c r="AJ29" s="352"/>
      <c r="AK29" s="352"/>
      <c r="AL29" s="352"/>
      <c r="AM29" s="352"/>
      <c r="AN29" s="352"/>
      <c r="AO29" s="352"/>
      <c r="AP29" s="352"/>
      <c r="AQ29" s="352"/>
      <c r="AR29" s="352"/>
      <c r="AS29" s="352"/>
      <c r="AT29" s="352"/>
      <c r="AU29" s="352"/>
      <c r="AV29" s="352"/>
      <c r="AW29" s="352"/>
      <c r="AX29" s="352"/>
      <c r="AY29" s="352"/>
      <c r="AZ29" s="352"/>
      <c r="BA29" s="352"/>
      <c r="BB29" s="352"/>
      <c r="BC29" s="352"/>
      <c r="BD29" s="352"/>
      <c r="BE29" s="352"/>
      <c r="BF29" s="352"/>
      <c r="BG29" s="352"/>
      <c r="BH29" s="352"/>
      <c r="BI29" s="352"/>
      <c r="BJ29" s="352"/>
      <c r="BK29" s="352"/>
      <c r="BL29" s="352"/>
      <c r="BM29" s="352"/>
      <c r="BN29" s="352"/>
      <c r="BO29" s="352"/>
      <c r="BP29" s="352"/>
      <c r="BQ29" s="352"/>
      <c r="BR29" s="352"/>
      <c r="BS29" s="352"/>
      <c r="BT29" s="352"/>
      <c r="BU29" s="352"/>
      <c r="BV29" s="352"/>
      <c r="BW29" s="352"/>
      <c r="BX29" s="352"/>
      <c r="BY29" s="352"/>
      <c r="BZ29" s="352"/>
      <c r="CA29" s="352"/>
      <c r="CB29" s="352"/>
      <c r="CC29" s="352"/>
      <c r="CD29" s="352"/>
      <c r="CE29" s="352"/>
      <c r="CF29" s="352"/>
      <c r="CG29" s="352"/>
      <c r="CH29" s="352"/>
      <c r="CI29" s="352"/>
      <c r="CJ29" s="352"/>
      <c r="CK29" s="352"/>
      <c r="CL29" s="352"/>
      <c r="CM29" s="352"/>
      <c r="CN29" s="352"/>
      <c r="CO29" s="352"/>
      <c r="CP29" s="352"/>
      <c r="CQ29" s="352"/>
      <c r="CR29" s="352"/>
      <c r="CS29" s="352"/>
      <c r="CT29" s="352"/>
      <c r="CU29" s="352"/>
      <c r="CV29" s="352"/>
      <c r="CW29" s="352"/>
      <c r="CX29" s="352"/>
      <c r="CY29" s="352"/>
      <c r="CZ29" s="352"/>
      <c r="DA29" s="352"/>
      <c r="DB29" s="352"/>
      <c r="DC29" s="352"/>
      <c r="DD29" s="352"/>
      <c r="DE29" s="352"/>
      <c r="DF29" s="352"/>
      <c r="DG29" s="352"/>
      <c r="DH29" s="352"/>
      <c r="DI29" s="352"/>
      <c r="DJ29" s="352"/>
      <c r="DK29" s="352"/>
      <c r="DL29" s="352"/>
      <c r="DM29" s="352"/>
      <c r="DN29" s="352"/>
      <c r="DO29" s="352"/>
      <c r="DP29" s="352"/>
      <c r="DQ29" s="352"/>
      <c r="DR29" s="352"/>
      <c r="DS29" s="352"/>
      <c r="DT29" s="352"/>
      <c r="DU29" s="352"/>
      <c r="DV29" s="352"/>
      <c r="DW29" s="352"/>
      <c r="DX29" s="352"/>
      <c r="DY29" s="352"/>
      <c r="DZ29" s="352"/>
      <c r="EA29" s="352"/>
      <c r="EB29" s="352"/>
      <c r="EC29" s="352"/>
      <c r="ED29" s="352"/>
      <c r="EE29" s="352"/>
      <c r="EF29" s="352"/>
      <c r="EG29" s="352"/>
      <c r="EH29" s="352"/>
      <c r="EI29" s="352"/>
      <c r="EJ29" s="352"/>
      <c r="EK29" s="352"/>
      <c r="EL29" s="352"/>
      <c r="EM29" s="352"/>
      <c r="EN29" s="352"/>
      <c r="EO29" s="352"/>
      <c r="EP29" s="352"/>
      <c r="EQ29" s="352"/>
      <c r="ER29" s="352"/>
      <c r="ES29" s="352"/>
      <c r="ET29" s="352"/>
      <c r="EU29" s="352"/>
      <c r="EV29" s="352"/>
      <c r="EW29" s="352"/>
      <c r="EX29" s="352"/>
      <c r="EY29" s="352"/>
    </row>
    <row r="30" spans="1:155" s="117" customFormat="1" ht="15" customHeight="1">
      <c r="A30" s="117" t="s">
        <v>266</v>
      </c>
      <c r="B30" s="611">
        <v>729.06273972602742</v>
      </c>
      <c r="C30" s="611">
        <v>24.829726027397257</v>
      </c>
      <c r="D30" s="612">
        <v>5.0169863013698626</v>
      </c>
      <c r="E30" s="613">
        <v>26.758164383561642</v>
      </c>
      <c r="F30" s="613">
        <v>6039.2446849315065</v>
      </c>
      <c r="G30" s="613">
        <v>7.5206849315068496</v>
      </c>
      <c r="H30" s="611">
        <v>26.789643835616442</v>
      </c>
      <c r="I30" s="611">
        <v>992.34005479452071</v>
      </c>
      <c r="J30" s="611">
        <v>19.905561643835618</v>
      </c>
      <c r="K30" s="611">
        <v>177.87832876712329</v>
      </c>
      <c r="L30" s="611">
        <v>130.68799999999999</v>
      </c>
      <c r="M30" s="612">
        <v>314.4951506849315</v>
      </c>
      <c r="N30" s="613">
        <v>193.89449315068492</v>
      </c>
      <c r="O30" s="627">
        <v>8688.4242191780813</v>
      </c>
      <c r="P30" s="351"/>
      <c r="Q30" s="352"/>
      <c r="R30" s="352"/>
      <c r="S30" s="352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2"/>
      <c r="AG30" s="352"/>
      <c r="AH30" s="352"/>
      <c r="AI30" s="35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2"/>
      <c r="BC30" s="352"/>
      <c r="BD30" s="352"/>
      <c r="BE30" s="352"/>
      <c r="BF30" s="352"/>
      <c r="BG30" s="352"/>
      <c r="BH30" s="352"/>
      <c r="BI30" s="352"/>
      <c r="BJ30" s="352"/>
      <c r="BK30" s="352"/>
      <c r="BL30" s="352"/>
      <c r="BM30" s="352"/>
      <c r="BN30" s="352"/>
      <c r="BO30" s="352"/>
      <c r="BP30" s="352"/>
      <c r="BQ30" s="352"/>
      <c r="BR30" s="352"/>
      <c r="BS30" s="352"/>
      <c r="BT30" s="352"/>
      <c r="BU30" s="352"/>
      <c r="BV30" s="352"/>
      <c r="BW30" s="352"/>
      <c r="BX30" s="352"/>
      <c r="BY30" s="352"/>
      <c r="BZ30" s="352"/>
      <c r="CA30" s="352"/>
      <c r="CB30" s="352"/>
      <c r="CC30" s="352"/>
      <c r="CD30" s="352"/>
      <c r="CE30" s="352"/>
      <c r="CF30" s="352"/>
      <c r="CG30" s="352"/>
      <c r="CH30" s="352"/>
      <c r="CI30" s="352"/>
      <c r="CJ30" s="352"/>
      <c r="CK30" s="352"/>
      <c r="CL30" s="352"/>
      <c r="CM30" s="352"/>
      <c r="CN30" s="352"/>
      <c r="CO30" s="352"/>
      <c r="CP30" s="352"/>
      <c r="CQ30" s="352"/>
      <c r="CR30" s="352"/>
      <c r="CS30" s="352"/>
      <c r="CT30" s="352"/>
      <c r="CU30" s="352"/>
      <c r="CV30" s="352"/>
      <c r="CW30" s="352"/>
      <c r="CX30" s="352"/>
      <c r="CY30" s="352"/>
      <c r="CZ30" s="352"/>
      <c r="DA30" s="352"/>
      <c r="DB30" s="352"/>
      <c r="DC30" s="352"/>
      <c r="DD30" s="352"/>
      <c r="DE30" s="352"/>
      <c r="DF30" s="352"/>
      <c r="DG30" s="352"/>
      <c r="DH30" s="352"/>
      <c r="DI30" s="352"/>
      <c r="DJ30" s="352"/>
      <c r="DK30" s="352"/>
      <c r="DL30" s="352"/>
      <c r="DM30" s="352"/>
      <c r="DN30" s="352"/>
      <c r="DO30" s="352"/>
      <c r="DP30" s="352"/>
      <c r="DQ30" s="352"/>
      <c r="DR30" s="352"/>
      <c r="DS30" s="352"/>
      <c r="DT30" s="352"/>
      <c r="DU30" s="352"/>
      <c r="DV30" s="352"/>
      <c r="DW30" s="352"/>
      <c r="DX30" s="352"/>
      <c r="DY30" s="352"/>
      <c r="DZ30" s="352"/>
      <c r="EA30" s="352"/>
      <c r="EB30" s="352"/>
      <c r="EC30" s="352"/>
      <c r="ED30" s="352"/>
      <c r="EE30" s="352"/>
      <c r="EF30" s="352"/>
      <c r="EG30" s="352"/>
      <c r="EH30" s="352"/>
      <c r="EI30" s="352"/>
      <c r="EJ30" s="352"/>
      <c r="EK30" s="352"/>
      <c r="EL30" s="352"/>
      <c r="EM30" s="352"/>
      <c r="EN30" s="352"/>
      <c r="EO30" s="352"/>
      <c r="EP30" s="352"/>
      <c r="EQ30" s="352"/>
      <c r="ER30" s="352"/>
      <c r="ES30" s="352"/>
      <c r="ET30" s="352"/>
      <c r="EU30" s="352"/>
      <c r="EV30" s="352"/>
      <c r="EW30" s="352"/>
      <c r="EX30" s="352"/>
      <c r="EY30" s="352"/>
    </row>
    <row r="31" spans="1:155" s="117" customFormat="1" ht="15" customHeight="1">
      <c r="A31" s="117" t="s">
        <v>231</v>
      </c>
      <c r="B31" s="611">
        <v>1919.2646575342467</v>
      </c>
      <c r="C31" s="611">
        <v>106.8851506849315</v>
      </c>
      <c r="D31" s="612">
        <v>17.099561643835617</v>
      </c>
      <c r="E31" s="613">
        <v>120.90221917808221</v>
      </c>
      <c r="F31" s="613">
        <v>2542.9939999999997</v>
      </c>
      <c r="G31" s="613">
        <v>523.69956164383564</v>
      </c>
      <c r="H31" s="611">
        <v>169.92035616438355</v>
      </c>
      <c r="I31" s="611">
        <v>2774.1515616438355</v>
      </c>
      <c r="J31" s="611">
        <v>2223.6955616438354</v>
      </c>
      <c r="K31" s="611">
        <v>3533.7574246575341</v>
      </c>
      <c r="L31" s="611">
        <v>1233.8456986301367</v>
      </c>
      <c r="M31" s="612">
        <v>4581.9801369863017</v>
      </c>
      <c r="N31" s="613">
        <v>2.2367397260273973</v>
      </c>
      <c r="O31" s="627">
        <v>19750.432630136984</v>
      </c>
      <c r="P31" s="351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52"/>
      <c r="BQ31" s="352"/>
      <c r="BR31" s="352"/>
      <c r="BS31" s="352"/>
      <c r="BT31" s="352"/>
      <c r="BU31" s="352"/>
      <c r="BV31" s="352"/>
      <c r="BW31" s="352"/>
      <c r="BX31" s="352"/>
      <c r="BY31" s="352"/>
      <c r="BZ31" s="352"/>
      <c r="CA31" s="352"/>
      <c r="CB31" s="352"/>
      <c r="CC31" s="352"/>
      <c r="CD31" s="352"/>
      <c r="CE31" s="352"/>
      <c r="CF31" s="352"/>
      <c r="CG31" s="352"/>
      <c r="CH31" s="352"/>
      <c r="CI31" s="352"/>
      <c r="CJ31" s="352"/>
      <c r="CK31" s="352"/>
      <c r="CL31" s="352"/>
      <c r="CM31" s="352"/>
      <c r="CN31" s="352"/>
      <c r="CO31" s="352"/>
      <c r="CP31" s="352"/>
      <c r="CQ31" s="352"/>
      <c r="CR31" s="352"/>
      <c r="CS31" s="352"/>
      <c r="CT31" s="352"/>
      <c r="CU31" s="352"/>
      <c r="CV31" s="352"/>
      <c r="CW31" s="352"/>
      <c r="CX31" s="352"/>
      <c r="CY31" s="352"/>
      <c r="CZ31" s="352"/>
      <c r="DA31" s="352"/>
      <c r="DB31" s="352"/>
      <c r="DC31" s="352"/>
      <c r="DD31" s="352"/>
      <c r="DE31" s="352"/>
      <c r="DF31" s="352"/>
      <c r="DG31" s="352"/>
      <c r="DH31" s="352"/>
      <c r="DI31" s="352"/>
      <c r="DJ31" s="352"/>
      <c r="DK31" s="352"/>
      <c r="DL31" s="352"/>
      <c r="DM31" s="352"/>
      <c r="DN31" s="352"/>
      <c r="DO31" s="352"/>
      <c r="DP31" s="352"/>
      <c r="DQ31" s="352"/>
      <c r="DR31" s="352"/>
      <c r="DS31" s="352"/>
      <c r="DT31" s="352"/>
      <c r="DU31" s="352"/>
      <c r="DV31" s="352"/>
      <c r="DW31" s="352"/>
      <c r="DX31" s="352"/>
      <c r="DY31" s="352"/>
      <c r="DZ31" s="352"/>
      <c r="EA31" s="352"/>
      <c r="EB31" s="352"/>
      <c r="EC31" s="352"/>
      <c r="ED31" s="352"/>
      <c r="EE31" s="352"/>
      <c r="EF31" s="352"/>
      <c r="EG31" s="352"/>
      <c r="EH31" s="352"/>
      <c r="EI31" s="352"/>
      <c r="EJ31" s="352"/>
      <c r="EK31" s="352"/>
      <c r="EL31" s="352"/>
      <c r="EM31" s="352"/>
      <c r="EN31" s="352"/>
      <c r="EO31" s="352"/>
      <c r="EP31" s="352"/>
      <c r="EQ31" s="352"/>
      <c r="ER31" s="352"/>
      <c r="ES31" s="352"/>
      <c r="ET31" s="352"/>
      <c r="EU31" s="352"/>
      <c r="EV31" s="352"/>
      <c r="EW31" s="352"/>
      <c r="EX31" s="352"/>
      <c r="EY31" s="352"/>
    </row>
    <row r="32" spans="1:155" s="117" customFormat="1" ht="15" customHeight="1">
      <c r="A32" s="117" t="s">
        <v>260</v>
      </c>
      <c r="B32" s="611">
        <v>377.88046575342469</v>
      </c>
      <c r="C32" s="611">
        <v>129.08832876712327</v>
      </c>
      <c r="D32" s="612">
        <v>7.922657534246575</v>
      </c>
      <c r="E32" s="613">
        <v>89.8153698630137</v>
      </c>
      <c r="F32" s="613">
        <v>1000.8436712328765</v>
      </c>
      <c r="G32" s="613" t="s">
        <v>700</v>
      </c>
      <c r="H32" s="611">
        <v>11.868575342465753</v>
      </c>
      <c r="I32" s="611">
        <v>120.57227397260274</v>
      </c>
      <c r="J32" s="611">
        <v>131.35808219178085</v>
      </c>
      <c r="K32" s="611">
        <v>9.8718082191780816</v>
      </c>
      <c r="L32" s="611">
        <v>0.85706849315068478</v>
      </c>
      <c r="M32" s="612">
        <v>34.383205479452059</v>
      </c>
      <c r="N32" s="613">
        <v>15.041561643835617</v>
      </c>
      <c r="O32" s="627">
        <v>1929.5657808219175</v>
      </c>
      <c r="P32" s="351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B32" s="352"/>
      <c r="BC32" s="352"/>
      <c r="BD32" s="352"/>
      <c r="BE32" s="352"/>
      <c r="BF32" s="352"/>
      <c r="BG32" s="352"/>
      <c r="BH32" s="352"/>
      <c r="BI32" s="352"/>
      <c r="BJ32" s="352"/>
      <c r="BK32" s="352"/>
      <c r="BL32" s="352"/>
      <c r="BM32" s="352"/>
      <c r="BN32" s="352"/>
      <c r="BO32" s="352"/>
      <c r="BP32" s="352"/>
      <c r="BQ32" s="352"/>
      <c r="BR32" s="352"/>
      <c r="BS32" s="352"/>
      <c r="BT32" s="352"/>
      <c r="BU32" s="352"/>
      <c r="BV32" s="352"/>
      <c r="BW32" s="352"/>
      <c r="BX32" s="352"/>
      <c r="BY32" s="352"/>
      <c r="BZ32" s="352"/>
      <c r="CA32" s="352"/>
      <c r="CB32" s="352"/>
      <c r="CC32" s="352"/>
      <c r="CD32" s="352"/>
      <c r="CE32" s="352"/>
      <c r="CF32" s="352"/>
      <c r="CG32" s="352"/>
      <c r="CH32" s="352"/>
      <c r="CI32" s="352"/>
      <c r="CJ32" s="352"/>
      <c r="CK32" s="352"/>
      <c r="CL32" s="352"/>
      <c r="CM32" s="352"/>
      <c r="CN32" s="352"/>
      <c r="CO32" s="352"/>
      <c r="CP32" s="352"/>
      <c r="CQ32" s="352"/>
      <c r="CR32" s="352"/>
      <c r="CS32" s="352"/>
      <c r="CT32" s="352"/>
      <c r="CU32" s="352"/>
      <c r="CV32" s="352"/>
      <c r="CW32" s="352"/>
      <c r="CX32" s="352"/>
      <c r="CY32" s="352"/>
      <c r="CZ32" s="352"/>
      <c r="DA32" s="352"/>
      <c r="DB32" s="352"/>
      <c r="DC32" s="352"/>
      <c r="DD32" s="352"/>
      <c r="DE32" s="352"/>
      <c r="DF32" s="352"/>
      <c r="DG32" s="352"/>
      <c r="DH32" s="352"/>
      <c r="DI32" s="352"/>
      <c r="DJ32" s="352"/>
      <c r="DK32" s="352"/>
      <c r="DL32" s="352"/>
      <c r="DM32" s="352"/>
      <c r="DN32" s="352"/>
      <c r="DO32" s="352"/>
      <c r="DP32" s="352"/>
      <c r="DQ32" s="352"/>
      <c r="DR32" s="352"/>
      <c r="DS32" s="352"/>
      <c r="DT32" s="352"/>
      <c r="DU32" s="352"/>
      <c r="DV32" s="352"/>
      <c r="DW32" s="352"/>
      <c r="DX32" s="352"/>
      <c r="DY32" s="352"/>
      <c r="DZ32" s="352"/>
      <c r="EA32" s="352"/>
      <c r="EB32" s="352"/>
      <c r="EC32" s="352"/>
      <c r="ED32" s="352"/>
      <c r="EE32" s="352"/>
      <c r="EF32" s="352"/>
      <c r="EG32" s="352"/>
      <c r="EH32" s="352"/>
      <c r="EI32" s="352"/>
      <c r="EJ32" s="352"/>
      <c r="EK32" s="352"/>
      <c r="EL32" s="352"/>
      <c r="EM32" s="352"/>
      <c r="EN32" s="352"/>
      <c r="EO32" s="352"/>
      <c r="EP32" s="352"/>
      <c r="EQ32" s="352"/>
      <c r="ER32" s="352"/>
      <c r="ES32" s="352"/>
      <c r="ET32" s="352"/>
      <c r="EU32" s="352"/>
      <c r="EV32" s="352"/>
      <c r="EW32" s="352"/>
      <c r="EX32" s="352"/>
      <c r="EY32" s="352"/>
    </row>
    <row r="33" spans="1:155" s="117" customFormat="1" ht="15" customHeight="1">
      <c r="A33" s="117" t="s">
        <v>261</v>
      </c>
      <c r="B33" s="611">
        <v>1374.100301369863</v>
      </c>
      <c r="C33" s="611">
        <v>124.54035616438354</v>
      </c>
      <c r="D33" s="612">
        <v>2.0486027397260274</v>
      </c>
      <c r="E33" s="613">
        <v>223.3690410958904</v>
      </c>
      <c r="F33" s="613">
        <v>1159.4501643835617</v>
      </c>
      <c r="G33" s="613" t="s">
        <v>700</v>
      </c>
      <c r="H33" s="611">
        <v>69.102821917808214</v>
      </c>
      <c r="I33" s="611">
        <v>848.07939726027405</v>
      </c>
      <c r="J33" s="611">
        <v>591.84473972602746</v>
      </c>
      <c r="K33" s="611">
        <v>24.118712328767124</v>
      </c>
      <c r="L33" s="611">
        <v>1.4251232876712328</v>
      </c>
      <c r="M33" s="612">
        <v>236.72534246575344</v>
      </c>
      <c r="N33" s="613">
        <v>0</v>
      </c>
      <c r="O33" s="627">
        <v>4654.8255068493163</v>
      </c>
      <c r="P33" s="351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I33" s="352"/>
      <c r="BJ33" s="352"/>
      <c r="BK33" s="352"/>
      <c r="BL33" s="352"/>
      <c r="BM33" s="352"/>
      <c r="BN33" s="352"/>
      <c r="BO33" s="352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352"/>
      <c r="CN33" s="352"/>
      <c r="CO33" s="352"/>
      <c r="CP33" s="352"/>
      <c r="CQ33" s="352"/>
      <c r="CR33" s="352"/>
      <c r="CS33" s="352"/>
      <c r="CT33" s="352"/>
      <c r="CU33" s="352"/>
      <c r="CV33" s="352"/>
      <c r="CW33" s="352"/>
      <c r="CX33" s="352"/>
      <c r="CY33" s="352"/>
      <c r="CZ33" s="352"/>
      <c r="DA33" s="352"/>
      <c r="DB33" s="352"/>
      <c r="DC33" s="352"/>
      <c r="DD33" s="352"/>
      <c r="DE33" s="352"/>
      <c r="DF33" s="352"/>
      <c r="DG33" s="352"/>
      <c r="DH33" s="352"/>
      <c r="DI33" s="352"/>
      <c r="DJ33" s="352"/>
      <c r="DK33" s="352"/>
      <c r="DL33" s="352"/>
      <c r="DM33" s="352"/>
      <c r="DN33" s="352"/>
      <c r="DO33" s="352"/>
      <c r="DP33" s="352"/>
      <c r="DQ33" s="352"/>
      <c r="DR33" s="352"/>
      <c r="DS33" s="352"/>
      <c r="DT33" s="352"/>
      <c r="DU33" s="352"/>
      <c r="DV33" s="352"/>
      <c r="DW33" s="352"/>
      <c r="DX33" s="352"/>
      <c r="DY33" s="352"/>
      <c r="DZ33" s="352"/>
      <c r="EA33" s="352"/>
      <c r="EB33" s="352"/>
      <c r="EC33" s="352"/>
      <c r="ED33" s="352"/>
      <c r="EE33" s="352"/>
      <c r="EF33" s="352"/>
      <c r="EG33" s="352"/>
      <c r="EH33" s="352"/>
      <c r="EI33" s="352"/>
      <c r="EJ33" s="352"/>
      <c r="EK33" s="352"/>
      <c r="EL33" s="352"/>
      <c r="EM33" s="352"/>
      <c r="EN33" s="352"/>
      <c r="EO33" s="352"/>
      <c r="EP33" s="352"/>
      <c r="EQ33" s="352"/>
      <c r="ER33" s="352"/>
      <c r="ES33" s="352"/>
      <c r="ET33" s="352"/>
      <c r="EU33" s="352"/>
      <c r="EV33" s="352"/>
      <c r="EW33" s="352"/>
      <c r="EX33" s="352"/>
      <c r="EY33" s="352"/>
    </row>
    <row r="34" spans="1:155" s="117" customFormat="1" ht="15" customHeight="1">
      <c r="A34" s="117" t="s">
        <v>267</v>
      </c>
      <c r="B34" s="611">
        <v>0</v>
      </c>
      <c r="C34" s="611">
        <v>0</v>
      </c>
      <c r="D34" s="612">
        <v>0</v>
      </c>
      <c r="E34" s="613">
        <v>0.56441095890410953</v>
      </c>
      <c r="F34" s="613">
        <v>2.3203561643835613</v>
      </c>
      <c r="G34" s="613" t="s">
        <v>700</v>
      </c>
      <c r="H34" s="611" t="s">
        <v>700</v>
      </c>
      <c r="I34" s="611">
        <v>261.18041095890413</v>
      </c>
      <c r="J34" s="611">
        <v>27.092520547945206</v>
      </c>
      <c r="K34" s="611">
        <v>42.413589041095889</v>
      </c>
      <c r="L34" s="611">
        <v>3.0729041095890408</v>
      </c>
      <c r="M34" s="612">
        <v>3.7963561643835617</v>
      </c>
      <c r="N34" s="613">
        <v>0</v>
      </c>
      <c r="O34" s="627">
        <v>340.58687671232872</v>
      </c>
      <c r="P34" s="351"/>
      <c r="Q34" s="352"/>
      <c r="R34" s="352"/>
      <c r="S34" s="352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2"/>
      <c r="AH34" s="352"/>
      <c r="AI34" s="352"/>
      <c r="AJ34" s="352"/>
      <c r="AK34" s="352"/>
      <c r="AL34" s="352"/>
      <c r="AM34" s="352"/>
      <c r="AN34" s="352"/>
      <c r="AO34" s="352"/>
      <c r="AP34" s="352"/>
      <c r="AQ34" s="352"/>
      <c r="AR34" s="352"/>
      <c r="AS34" s="352"/>
      <c r="AT34" s="352"/>
      <c r="AU34" s="352"/>
      <c r="AV34" s="352"/>
      <c r="AW34" s="352"/>
      <c r="AX34" s="352"/>
      <c r="AY34" s="352"/>
      <c r="AZ34" s="352"/>
      <c r="BA34" s="352"/>
      <c r="BB34" s="352"/>
      <c r="BC34" s="352"/>
      <c r="BD34" s="352"/>
      <c r="BE34" s="352"/>
      <c r="BF34" s="352"/>
      <c r="BG34" s="352"/>
      <c r="BH34" s="352"/>
      <c r="BI34" s="352"/>
      <c r="BJ34" s="352"/>
      <c r="BK34" s="352"/>
      <c r="BL34" s="352"/>
      <c r="BM34" s="352"/>
      <c r="BN34" s="352"/>
      <c r="BO34" s="352"/>
      <c r="BP34" s="352"/>
      <c r="BQ34" s="352"/>
      <c r="BR34" s="352"/>
      <c r="BS34" s="352"/>
      <c r="BT34" s="352"/>
      <c r="BU34" s="352"/>
      <c r="BV34" s="352"/>
      <c r="BW34" s="352"/>
      <c r="BX34" s="352"/>
      <c r="BY34" s="352"/>
      <c r="BZ34" s="352"/>
      <c r="CA34" s="352"/>
      <c r="CB34" s="352"/>
      <c r="CC34" s="352"/>
      <c r="CD34" s="352"/>
      <c r="CE34" s="352"/>
      <c r="CF34" s="352"/>
      <c r="CG34" s="352"/>
      <c r="CH34" s="352"/>
      <c r="CI34" s="352"/>
      <c r="CJ34" s="352"/>
      <c r="CK34" s="352"/>
      <c r="CL34" s="352"/>
      <c r="CM34" s="352"/>
      <c r="CN34" s="352"/>
      <c r="CO34" s="352"/>
      <c r="CP34" s="352"/>
      <c r="CQ34" s="352"/>
      <c r="CR34" s="352"/>
      <c r="CS34" s="352"/>
      <c r="CT34" s="352"/>
      <c r="CU34" s="352"/>
      <c r="CV34" s="352"/>
      <c r="CW34" s="352"/>
      <c r="CX34" s="352"/>
      <c r="CY34" s="352"/>
      <c r="CZ34" s="352"/>
      <c r="DA34" s="352"/>
      <c r="DB34" s="352"/>
      <c r="DC34" s="352"/>
      <c r="DD34" s="352"/>
      <c r="DE34" s="352"/>
      <c r="DF34" s="352"/>
      <c r="DG34" s="352"/>
      <c r="DH34" s="352"/>
      <c r="DI34" s="352"/>
      <c r="DJ34" s="352"/>
      <c r="DK34" s="352"/>
      <c r="DL34" s="352"/>
      <c r="DM34" s="352"/>
      <c r="DN34" s="352"/>
      <c r="DO34" s="352"/>
      <c r="DP34" s="352"/>
      <c r="DQ34" s="352"/>
      <c r="DR34" s="352"/>
      <c r="DS34" s="352"/>
      <c r="DT34" s="352"/>
      <c r="DU34" s="352"/>
      <c r="DV34" s="352"/>
      <c r="DW34" s="352"/>
      <c r="DX34" s="352"/>
      <c r="DY34" s="352"/>
      <c r="DZ34" s="352"/>
      <c r="EA34" s="352"/>
      <c r="EB34" s="352"/>
      <c r="EC34" s="352"/>
      <c r="ED34" s="352"/>
      <c r="EE34" s="352"/>
      <c r="EF34" s="352"/>
      <c r="EG34" s="352"/>
      <c r="EH34" s="352"/>
      <c r="EI34" s="352"/>
      <c r="EJ34" s="352"/>
      <c r="EK34" s="352"/>
      <c r="EL34" s="352"/>
      <c r="EM34" s="352"/>
      <c r="EN34" s="352"/>
      <c r="EO34" s="352"/>
      <c r="EP34" s="352"/>
      <c r="EQ34" s="352"/>
      <c r="ER34" s="352"/>
      <c r="ES34" s="352"/>
      <c r="ET34" s="352"/>
      <c r="EU34" s="352"/>
      <c r="EV34" s="352"/>
      <c r="EW34" s="352"/>
      <c r="EX34" s="352"/>
      <c r="EY34" s="352"/>
    </row>
    <row r="35" spans="1:155" s="117" customFormat="1" ht="15" customHeight="1">
      <c r="A35" s="117" t="s">
        <v>251</v>
      </c>
      <c r="B35" s="611">
        <v>9.1792054794520546</v>
      </c>
      <c r="C35" s="611">
        <v>0</v>
      </c>
      <c r="D35" s="612">
        <v>0</v>
      </c>
      <c r="E35" s="613">
        <v>12.77227397260274</v>
      </c>
      <c r="F35" s="613" t="s">
        <v>700</v>
      </c>
      <c r="G35" s="613" t="s">
        <v>700</v>
      </c>
      <c r="H35" s="611">
        <v>0</v>
      </c>
      <c r="I35" s="611">
        <v>160.74301369863016</v>
      </c>
      <c r="J35" s="611">
        <v>13.577205479452056</v>
      </c>
      <c r="K35" s="611">
        <v>51.720602739726026</v>
      </c>
      <c r="L35" s="611">
        <v>35.95356164383562</v>
      </c>
      <c r="M35" s="612">
        <v>168.75947945205479</v>
      </c>
      <c r="N35" s="613">
        <v>0</v>
      </c>
      <c r="O35" s="627">
        <v>453.06071232876712</v>
      </c>
      <c r="P35" s="351"/>
      <c r="Q35" s="352"/>
      <c r="R35" s="352"/>
      <c r="S35" s="352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2"/>
      <c r="AR35" s="352"/>
      <c r="AS35" s="352"/>
      <c r="AT35" s="352"/>
      <c r="AU35" s="352"/>
      <c r="AV35" s="352"/>
      <c r="AW35" s="352"/>
      <c r="AX35" s="352"/>
      <c r="AY35" s="352"/>
      <c r="AZ35" s="352"/>
      <c r="BA35" s="352"/>
      <c r="BB35" s="352"/>
      <c r="BC35" s="352"/>
      <c r="BD35" s="352"/>
      <c r="BE35" s="352"/>
      <c r="BF35" s="352"/>
      <c r="BG35" s="352"/>
      <c r="BH35" s="352"/>
      <c r="BI35" s="352"/>
      <c r="BJ35" s="352"/>
      <c r="BK35" s="352"/>
      <c r="BL35" s="352"/>
      <c r="BM35" s="352"/>
      <c r="BN35" s="352"/>
      <c r="BO35" s="352"/>
      <c r="BP35" s="352"/>
      <c r="BQ35" s="352"/>
      <c r="BR35" s="352"/>
      <c r="BS35" s="352"/>
      <c r="BT35" s="352"/>
      <c r="BU35" s="352"/>
      <c r="BV35" s="352"/>
      <c r="BW35" s="352"/>
      <c r="BX35" s="352"/>
      <c r="BY35" s="352"/>
      <c r="BZ35" s="352"/>
      <c r="CA35" s="352"/>
      <c r="CB35" s="352"/>
      <c r="CC35" s="352"/>
      <c r="CD35" s="352"/>
      <c r="CE35" s="352"/>
      <c r="CF35" s="352"/>
      <c r="CG35" s="352"/>
      <c r="CH35" s="352"/>
      <c r="CI35" s="352"/>
      <c r="CJ35" s="352"/>
      <c r="CK35" s="352"/>
      <c r="CL35" s="352"/>
      <c r="CM35" s="352"/>
      <c r="CN35" s="352"/>
      <c r="CO35" s="352"/>
      <c r="CP35" s="352"/>
      <c r="CQ35" s="352"/>
      <c r="CR35" s="352"/>
      <c r="CS35" s="352"/>
      <c r="CT35" s="352"/>
      <c r="CU35" s="352"/>
      <c r="CV35" s="352"/>
      <c r="CW35" s="352"/>
      <c r="CX35" s="352"/>
      <c r="CY35" s="352"/>
      <c r="CZ35" s="352"/>
      <c r="DA35" s="352"/>
      <c r="DB35" s="352"/>
      <c r="DC35" s="352"/>
      <c r="DD35" s="352"/>
      <c r="DE35" s="352"/>
      <c r="DF35" s="352"/>
      <c r="DG35" s="352"/>
      <c r="DH35" s="352"/>
      <c r="DI35" s="352"/>
      <c r="DJ35" s="352"/>
      <c r="DK35" s="352"/>
      <c r="DL35" s="352"/>
      <c r="DM35" s="352"/>
      <c r="DN35" s="352"/>
      <c r="DO35" s="352"/>
      <c r="DP35" s="352"/>
      <c r="DQ35" s="352"/>
      <c r="DR35" s="352"/>
      <c r="DS35" s="352"/>
      <c r="DT35" s="352"/>
      <c r="DU35" s="352"/>
      <c r="DV35" s="352"/>
      <c r="DW35" s="352"/>
      <c r="DX35" s="352"/>
      <c r="DY35" s="352"/>
      <c r="DZ35" s="352"/>
      <c r="EA35" s="352"/>
      <c r="EB35" s="352"/>
      <c r="EC35" s="352"/>
      <c r="ED35" s="352"/>
      <c r="EE35" s="352"/>
      <c r="EF35" s="352"/>
      <c r="EG35" s="352"/>
      <c r="EH35" s="352"/>
      <c r="EI35" s="352"/>
      <c r="EJ35" s="352"/>
      <c r="EK35" s="352"/>
      <c r="EL35" s="352"/>
      <c r="EM35" s="352"/>
      <c r="EN35" s="352"/>
      <c r="EO35" s="352"/>
      <c r="EP35" s="352"/>
      <c r="EQ35" s="352"/>
      <c r="ER35" s="352"/>
      <c r="ES35" s="352"/>
      <c r="ET35" s="352"/>
      <c r="EU35" s="352"/>
      <c r="EV35" s="352"/>
      <c r="EW35" s="352"/>
      <c r="EX35" s="352"/>
      <c r="EY35" s="352"/>
    </row>
    <row r="36" spans="1:155" s="117" customFormat="1" ht="15" customHeight="1">
      <c r="A36" s="117" t="s">
        <v>74</v>
      </c>
      <c r="B36" s="611">
        <v>3.8400273972602745</v>
      </c>
      <c r="C36" s="611">
        <v>0.83616438356164391</v>
      </c>
      <c r="D36" s="612">
        <v>0</v>
      </c>
      <c r="E36" s="613">
        <v>119.15342465753425</v>
      </c>
      <c r="F36" s="613">
        <v>15.510849315068493</v>
      </c>
      <c r="G36" s="613">
        <v>25.377589041095888</v>
      </c>
      <c r="H36" s="611">
        <v>1.7992876712328769</v>
      </c>
      <c r="I36" s="611">
        <v>0</v>
      </c>
      <c r="J36" s="611">
        <v>21.394575342465753</v>
      </c>
      <c r="K36" s="611">
        <v>13.143643835616437</v>
      </c>
      <c r="L36" s="611">
        <v>65.952465753424661</v>
      </c>
      <c r="M36" s="612">
        <v>359.752602739726</v>
      </c>
      <c r="N36" s="613">
        <v>26.151041095890406</v>
      </c>
      <c r="O36" s="627">
        <v>652.91167123287664</v>
      </c>
      <c r="P36" s="351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2"/>
      <c r="AK36" s="352"/>
      <c r="AL36" s="352"/>
      <c r="AM36" s="352"/>
      <c r="AN36" s="352"/>
      <c r="AO36" s="352"/>
      <c r="AP36" s="352"/>
      <c r="AQ36" s="352"/>
      <c r="AR36" s="352"/>
      <c r="AS36" s="352"/>
      <c r="AT36" s="352"/>
      <c r="AU36" s="352"/>
      <c r="AV36" s="352"/>
      <c r="AW36" s="352"/>
      <c r="AX36" s="352"/>
      <c r="AY36" s="352"/>
      <c r="AZ36" s="352"/>
      <c r="BA36" s="352"/>
      <c r="BB36" s="352"/>
      <c r="BC36" s="352"/>
      <c r="BD36" s="352"/>
      <c r="BE36" s="352"/>
      <c r="BF36" s="352"/>
      <c r="BG36" s="352"/>
      <c r="BH36" s="352"/>
      <c r="BI36" s="352"/>
      <c r="BJ36" s="352"/>
      <c r="BK36" s="352"/>
      <c r="BL36" s="352"/>
      <c r="BM36" s="352"/>
      <c r="BN36" s="352"/>
      <c r="BO36" s="352"/>
      <c r="BP36" s="352"/>
      <c r="BQ36" s="352"/>
      <c r="BR36" s="352"/>
      <c r="BS36" s="352"/>
      <c r="BT36" s="352"/>
      <c r="BU36" s="352"/>
      <c r="BV36" s="352"/>
      <c r="BW36" s="352"/>
      <c r="BX36" s="352"/>
      <c r="BY36" s="352"/>
      <c r="BZ36" s="352"/>
      <c r="CA36" s="352"/>
      <c r="CB36" s="352"/>
      <c r="CC36" s="352"/>
      <c r="CD36" s="352"/>
      <c r="CE36" s="352"/>
      <c r="CF36" s="352"/>
      <c r="CG36" s="352"/>
      <c r="CH36" s="352"/>
      <c r="CI36" s="352"/>
      <c r="CJ36" s="352"/>
      <c r="CK36" s="352"/>
      <c r="CL36" s="352"/>
      <c r="CM36" s="352"/>
      <c r="CN36" s="352"/>
      <c r="CO36" s="352"/>
      <c r="CP36" s="352"/>
      <c r="CQ36" s="352"/>
      <c r="CR36" s="352"/>
      <c r="CS36" s="352"/>
      <c r="CT36" s="352"/>
      <c r="CU36" s="352"/>
      <c r="CV36" s="352"/>
      <c r="CW36" s="352"/>
      <c r="CX36" s="352"/>
      <c r="CY36" s="352"/>
      <c r="CZ36" s="352"/>
      <c r="DA36" s="352"/>
      <c r="DB36" s="352"/>
      <c r="DC36" s="352"/>
      <c r="DD36" s="352"/>
      <c r="DE36" s="352"/>
      <c r="DF36" s="352"/>
      <c r="DG36" s="352"/>
      <c r="DH36" s="352"/>
      <c r="DI36" s="352"/>
      <c r="DJ36" s="352"/>
      <c r="DK36" s="352"/>
      <c r="DL36" s="352"/>
      <c r="DM36" s="352"/>
      <c r="DN36" s="352"/>
      <c r="DO36" s="352"/>
      <c r="DP36" s="352"/>
      <c r="DQ36" s="352"/>
      <c r="DR36" s="352"/>
      <c r="DS36" s="352"/>
      <c r="DT36" s="352"/>
      <c r="DU36" s="352"/>
      <c r="DV36" s="352"/>
      <c r="DW36" s="352"/>
      <c r="DX36" s="352"/>
      <c r="DY36" s="352"/>
      <c r="DZ36" s="352"/>
      <c r="EA36" s="352"/>
      <c r="EB36" s="352"/>
      <c r="EC36" s="352"/>
      <c r="ED36" s="352"/>
      <c r="EE36" s="352"/>
      <c r="EF36" s="352"/>
      <c r="EG36" s="352"/>
      <c r="EH36" s="352"/>
      <c r="EI36" s="352"/>
      <c r="EJ36" s="352"/>
      <c r="EK36" s="352"/>
      <c r="EL36" s="352"/>
      <c r="EM36" s="352"/>
      <c r="EN36" s="352"/>
      <c r="EO36" s="352"/>
      <c r="EP36" s="352"/>
      <c r="EQ36" s="352"/>
      <c r="ER36" s="352"/>
      <c r="ES36" s="352"/>
      <c r="ET36" s="352"/>
      <c r="EU36" s="352"/>
      <c r="EV36" s="352"/>
      <c r="EW36" s="352"/>
      <c r="EX36" s="352"/>
      <c r="EY36" s="352"/>
    </row>
    <row r="37" spans="1:155" s="117" customFormat="1" ht="15" customHeight="1">
      <c r="A37" s="117" t="s">
        <v>121</v>
      </c>
      <c r="B37" s="611">
        <v>47.59865753424657</v>
      </c>
      <c r="C37" s="611">
        <v>0.52260273972602744</v>
      </c>
      <c r="D37" s="612">
        <v>0</v>
      </c>
      <c r="E37" s="613">
        <v>73.331616438356164</v>
      </c>
      <c r="F37" s="613">
        <v>159.29613698630135</v>
      </c>
      <c r="G37" s="613">
        <v>100.79961643835617</v>
      </c>
      <c r="H37" s="611">
        <v>2.6130136986301369</v>
      </c>
      <c r="I37" s="611">
        <v>4.7034246575342467</v>
      </c>
      <c r="J37" s="611">
        <v>0</v>
      </c>
      <c r="K37" s="611">
        <v>54.597424657534241</v>
      </c>
      <c r="L37" s="611">
        <v>256.66065753424652</v>
      </c>
      <c r="M37" s="612">
        <v>162.06956164383558</v>
      </c>
      <c r="N37" s="613">
        <v>12.458849315068493</v>
      </c>
      <c r="O37" s="627">
        <v>874.65156164383563</v>
      </c>
      <c r="P37" s="351"/>
      <c r="Q37" s="352"/>
      <c r="R37" s="352"/>
      <c r="S37" s="352"/>
      <c r="T37" s="352"/>
      <c r="U37" s="352"/>
      <c r="V37" s="352"/>
      <c r="W37" s="352"/>
      <c r="X37" s="352"/>
      <c r="Y37" s="352"/>
      <c r="Z37" s="352"/>
      <c r="AA37" s="352"/>
      <c r="AB37" s="352"/>
      <c r="AC37" s="352"/>
      <c r="AD37" s="352"/>
      <c r="AE37" s="352"/>
      <c r="AF37" s="352"/>
      <c r="AG37" s="352"/>
      <c r="AH37" s="352"/>
      <c r="AI37" s="352"/>
      <c r="AJ37" s="352"/>
      <c r="AK37" s="352"/>
      <c r="AL37" s="352"/>
      <c r="AM37" s="352"/>
      <c r="AN37" s="352"/>
      <c r="AO37" s="352"/>
      <c r="AP37" s="352"/>
      <c r="AQ37" s="352"/>
      <c r="AR37" s="352"/>
      <c r="AS37" s="352"/>
      <c r="AT37" s="352"/>
      <c r="AU37" s="352"/>
      <c r="AV37" s="352"/>
      <c r="AW37" s="352"/>
      <c r="AX37" s="352"/>
      <c r="AY37" s="352"/>
      <c r="AZ37" s="352"/>
      <c r="BA37" s="352"/>
      <c r="BB37" s="352"/>
      <c r="BC37" s="352"/>
      <c r="BD37" s="352"/>
      <c r="BE37" s="352"/>
      <c r="BF37" s="352"/>
      <c r="BG37" s="352"/>
      <c r="BH37" s="352"/>
      <c r="BI37" s="352"/>
      <c r="BJ37" s="352"/>
      <c r="BK37" s="352"/>
      <c r="BL37" s="352"/>
      <c r="BM37" s="352"/>
      <c r="BN37" s="352"/>
      <c r="BO37" s="352"/>
      <c r="BP37" s="352"/>
      <c r="BQ37" s="352"/>
      <c r="BR37" s="352"/>
      <c r="BS37" s="352"/>
      <c r="BT37" s="352"/>
      <c r="BU37" s="352"/>
      <c r="BV37" s="352"/>
      <c r="BW37" s="352"/>
      <c r="BX37" s="352"/>
      <c r="BY37" s="352"/>
      <c r="BZ37" s="352"/>
      <c r="CA37" s="352"/>
      <c r="CB37" s="352"/>
      <c r="CC37" s="352"/>
      <c r="CD37" s="352"/>
      <c r="CE37" s="352"/>
      <c r="CF37" s="352"/>
      <c r="CG37" s="352"/>
      <c r="CH37" s="352"/>
      <c r="CI37" s="352"/>
      <c r="CJ37" s="352"/>
      <c r="CK37" s="352"/>
      <c r="CL37" s="352"/>
      <c r="CM37" s="352"/>
      <c r="CN37" s="352"/>
      <c r="CO37" s="352"/>
      <c r="CP37" s="352"/>
      <c r="CQ37" s="352"/>
      <c r="CR37" s="352"/>
      <c r="CS37" s="352"/>
      <c r="CT37" s="352"/>
      <c r="CU37" s="352"/>
      <c r="CV37" s="352"/>
      <c r="CW37" s="352"/>
      <c r="CX37" s="352"/>
      <c r="CY37" s="352"/>
      <c r="CZ37" s="352"/>
      <c r="DA37" s="352"/>
      <c r="DB37" s="352"/>
      <c r="DC37" s="352"/>
      <c r="DD37" s="352"/>
      <c r="DE37" s="352"/>
      <c r="DF37" s="352"/>
      <c r="DG37" s="352"/>
      <c r="DH37" s="352"/>
      <c r="DI37" s="352"/>
      <c r="DJ37" s="352"/>
      <c r="DK37" s="352"/>
      <c r="DL37" s="352"/>
      <c r="DM37" s="352"/>
      <c r="DN37" s="352"/>
      <c r="DO37" s="352"/>
      <c r="DP37" s="352"/>
      <c r="DQ37" s="352"/>
      <c r="DR37" s="352"/>
      <c r="DS37" s="352"/>
      <c r="DT37" s="352"/>
      <c r="DU37" s="352"/>
      <c r="DV37" s="352"/>
      <c r="DW37" s="352"/>
      <c r="DX37" s="352"/>
      <c r="DY37" s="352"/>
      <c r="DZ37" s="352"/>
      <c r="EA37" s="352"/>
      <c r="EB37" s="352"/>
      <c r="EC37" s="352"/>
      <c r="ED37" s="352"/>
      <c r="EE37" s="352"/>
      <c r="EF37" s="352"/>
      <c r="EG37" s="352"/>
      <c r="EH37" s="352"/>
      <c r="EI37" s="352"/>
      <c r="EJ37" s="352"/>
      <c r="EK37" s="352"/>
      <c r="EL37" s="352"/>
      <c r="EM37" s="352"/>
      <c r="EN37" s="352"/>
      <c r="EO37" s="352"/>
      <c r="EP37" s="352"/>
      <c r="EQ37" s="352"/>
      <c r="ER37" s="352"/>
      <c r="ES37" s="352"/>
      <c r="ET37" s="352"/>
      <c r="EU37" s="352"/>
      <c r="EV37" s="352"/>
      <c r="EW37" s="352"/>
      <c r="EX37" s="352"/>
      <c r="EY37" s="352"/>
    </row>
    <row r="38" spans="1:155" s="117" customFormat="1" ht="15" customHeight="1">
      <c r="A38" s="117" t="s">
        <v>214</v>
      </c>
      <c r="B38" s="611">
        <v>9.1760821917808233</v>
      </c>
      <c r="C38" s="611">
        <v>2.8011506849315069</v>
      </c>
      <c r="D38" s="612">
        <v>1.735041095890411</v>
      </c>
      <c r="E38" s="613">
        <v>1.0452054794520549</v>
      </c>
      <c r="F38" s="613">
        <v>7.5672876712328785</v>
      </c>
      <c r="G38" s="613">
        <v>0.8779726027397261</v>
      </c>
      <c r="H38" s="611">
        <v>47.891315068493142</v>
      </c>
      <c r="I38" s="611">
        <v>44.316712328767117</v>
      </c>
      <c r="J38" s="611">
        <v>0.75254794520547941</v>
      </c>
      <c r="K38" s="611">
        <v>0</v>
      </c>
      <c r="L38" s="611">
        <v>111.10534246575345</v>
      </c>
      <c r="M38" s="612">
        <v>62.354027397260275</v>
      </c>
      <c r="N38" s="613">
        <v>0.91978082191780819</v>
      </c>
      <c r="O38" s="627">
        <v>290.54246575342466</v>
      </c>
      <c r="P38" s="351"/>
      <c r="Q38" s="352"/>
      <c r="R38" s="352"/>
      <c r="S38" s="352"/>
      <c r="T38" s="352"/>
      <c r="U38" s="352"/>
      <c r="V38" s="352"/>
      <c r="W38" s="352"/>
      <c r="X38" s="352"/>
      <c r="Y38" s="352"/>
      <c r="Z38" s="352"/>
      <c r="AA38" s="352"/>
      <c r="AB38" s="352"/>
      <c r="AC38" s="352"/>
      <c r="AD38" s="352"/>
      <c r="AE38" s="352"/>
      <c r="AF38" s="352"/>
      <c r="AG38" s="352"/>
      <c r="AH38" s="352"/>
      <c r="AI38" s="352"/>
      <c r="AJ38" s="352"/>
      <c r="AK38" s="352"/>
      <c r="AL38" s="352"/>
      <c r="AM38" s="352"/>
      <c r="AN38" s="352"/>
      <c r="AO38" s="352"/>
      <c r="AP38" s="352"/>
      <c r="AQ38" s="352"/>
      <c r="AR38" s="352"/>
      <c r="AS38" s="352"/>
      <c r="AT38" s="352"/>
      <c r="AU38" s="352"/>
      <c r="AV38" s="352"/>
      <c r="AW38" s="352"/>
      <c r="AX38" s="352"/>
      <c r="AY38" s="352"/>
      <c r="AZ38" s="352"/>
      <c r="BA38" s="352"/>
      <c r="BB38" s="352"/>
      <c r="BC38" s="352"/>
      <c r="BD38" s="352"/>
      <c r="BE38" s="352"/>
      <c r="BF38" s="352"/>
      <c r="BG38" s="352"/>
      <c r="BH38" s="352"/>
      <c r="BI38" s="352"/>
      <c r="BJ38" s="352"/>
      <c r="BK38" s="352"/>
      <c r="BL38" s="352"/>
      <c r="BM38" s="352"/>
      <c r="BN38" s="352"/>
      <c r="BO38" s="352"/>
      <c r="BP38" s="352"/>
      <c r="BQ38" s="352"/>
      <c r="BR38" s="352"/>
      <c r="BS38" s="352"/>
      <c r="BT38" s="352"/>
      <c r="BU38" s="352"/>
      <c r="BV38" s="352"/>
      <c r="BW38" s="352"/>
      <c r="BX38" s="352"/>
      <c r="BY38" s="352"/>
      <c r="BZ38" s="352"/>
      <c r="CA38" s="352"/>
      <c r="CB38" s="352"/>
      <c r="CC38" s="352"/>
      <c r="CD38" s="352"/>
      <c r="CE38" s="352"/>
      <c r="CF38" s="352"/>
      <c r="CG38" s="352"/>
      <c r="CH38" s="352"/>
      <c r="CI38" s="352"/>
      <c r="CJ38" s="352"/>
      <c r="CK38" s="352"/>
      <c r="CL38" s="352"/>
      <c r="CM38" s="352"/>
      <c r="CN38" s="352"/>
      <c r="CO38" s="352"/>
      <c r="CP38" s="352"/>
      <c r="CQ38" s="352"/>
      <c r="CR38" s="352"/>
      <c r="CS38" s="352"/>
      <c r="CT38" s="352"/>
      <c r="CU38" s="352"/>
      <c r="CV38" s="352"/>
      <c r="CW38" s="352"/>
      <c r="CX38" s="352"/>
      <c r="CY38" s="352"/>
      <c r="CZ38" s="352"/>
      <c r="DA38" s="352"/>
      <c r="DB38" s="352"/>
      <c r="DC38" s="352"/>
      <c r="DD38" s="352"/>
      <c r="DE38" s="352"/>
      <c r="DF38" s="352"/>
      <c r="DG38" s="352"/>
      <c r="DH38" s="352"/>
      <c r="DI38" s="352"/>
      <c r="DJ38" s="352"/>
      <c r="DK38" s="352"/>
      <c r="DL38" s="352"/>
      <c r="DM38" s="352"/>
      <c r="DN38" s="352"/>
      <c r="DO38" s="352"/>
      <c r="DP38" s="352"/>
      <c r="DQ38" s="352"/>
      <c r="DR38" s="352"/>
      <c r="DS38" s="352"/>
      <c r="DT38" s="352"/>
      <c r="DU38" s="352"/>
      <c r="DV38" s="352"/>
      <c r="DW38" s="352"/>
      <c r="DX38" s="352"/>
      <c r="DY38" s="352"/>
      <c r="DZ38" s="352"/>
      <c r="EA38" s="352"/>
      <c r="EB38" s="352"/>
      <c r="EC38" s="352"/>
      <c r="ED38" s="352"/>
      <c r="EE38" s="352"/>
      <c r="EF38" s="352"/>
      <c r="EG38" s="352"/>
      <c r="EH38" s="352"/>
      <c r="EI38" s="352"/>
      <c r="EJ38" s="352"/>
      <c r="EK38" s="352"/>
      <c r="EL38" s="352"/>
      <c r="EM38" s="352"/>
      <c r="EN38" s="352"/>
      <c r="EO38" s="352"/>
      <c r="EP38" s="352"/>
      <c r="EQ38" s="352"/>
      <c r="ER38" s="352"/>
      <c r="ES38" s="352"/>
      <c r="ET38" s="352"/>
      <c r="EU38" s="352"/>
      <c r="EV38" s="352"/>
      <c r="EW38" s="352"/>
      <c r="EX38" s="352"/>
      <c r="EY38" s="352"/>
    </row>
    <row r="39" spans="1:155" s="117" customFormat="1" ht="15" customHeight="1">
      <c r="A39" s="117" t="s">
        <v>218</v>
      </c>
      <c r="B39" s="611">
        <v>5.460794520547946</v>
      </c>
      <c r="C39" s="611">
        <v>4.8706575342465754</v>
      </c>
      <c r="D39" s="612">
        <v>0</v>
      </c>
      <c r="E39" s="613">
        <v>5.6023013698630137</v>
      </c>
      <c r="F39" s="613">
        <v>43.76405479452054</v>
      </c>
      <c r="G39" s="613">
        <v>42.01726027397261</v>
      </c>
      <c r="H39" s="611">
        <v>222.02098630136985</v>
      </c>
      <c r="I39" s="611">
        <v>147.58301369863011</v>
      </c>
      <c r="J39" s="611">
        <v>60.956383561643833</v>
      </c>
      <c r="K39" s="611">
        <v>9.0305753424657524</v>
      </c>
      <c r="L39" s="611">
        <v>0</v>
      </c>
      <c r="M39" s="612">
        <v>1285.0624109589039</v>
      </c>
      <c r="N39" s="613">
        <v>9.1350958904109572</v>
      </c>
      <c r="O39" s="627">
        <v>1835.5035342465751</v>
      </c>
      <c r="P39" s="351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2"/>
      <c r="AB39" s="352"/>
      <c r="AC39" s="352"/>
      <c r="AD39" s="352"/>
      <c r="AE39" s="352"/>
      <c r="AF39" s="352"/>
      <c r="AG39" s="352"/>
      <c r="AH39" s="352"/>
      <c r="AI39" s="352"/>
      <c r="AJ39" s="352"/>
      <c r="AK39" s="352"/>
      <c r="AL39" s="352"/>
      <c r="AM39" s="352"/>
      <c r="AN39" s="352"/>
      <c r="AO39" s="352"/>
      <c r="AP39" s="352"/>
      <c r="AQ39" s="352"/>
      <c r="AR39" s="352"/>
      <c r="AS39" s="352"/>
      <c r="AT39" s="352"/>
      <c r="AU39" s="352"/>
      <c r="AV39" s="352"/>
      <c r="AW39" s="352"/>
      <c r="AX39" s="352"/>
      <c r="AY39" s="352"/>
      <c r="AZ39" s="352"/>
      <c r="BA39" s="352"/>
      <c r="BB39" s="352"/>
      <c r="BC39" s="352"/>
      <c r="BD39" s="352"/>
      <c r="BE39" s="352"/>
      <c r="BF39" s="352"/>
      <c r="BG39" s="352"/>
      <c r="BH39" s="352"/>
      <c r="BI39" s="352"/>
      <c r="BJ39" s="352"/>
      <c r="BK39" s="352"/>
      <c r="BL39" s="352"/>
      <c r="BM39" s="352"/>
      <c r="BN39" s="352"/>
      <c r="BO39" s="352"/>
      <c r="BP39" s="352"/>
      <c r="BQ39" s="352"/>
      <c r="BR39" s="352"/>
      <c r="BS39" s="352"/>
      <c r="BT39" s="352"/>
      <c r="BU39" s="352"/>
      <c r="BV39" s="352"/>
      <c r="BW39" s="352"/>
      <c r="BX39" s="352"/>
      <c r="BY39" s="352"/>
      <c r="BZ39" s="352"/>
      <c r="CA39" s="352"/>
      <c r="CB39" s="352"/>
      <c r="CC39" s="352"/>
      <c r="CD39" s="352"/>
      <c r="CE39" s="352"/>
      <c r="CF39" s="352"/>
      <c r="CG39" s="352"/>
      <c r="CH39" s="352"/>
      <c r="CI39" s="352"/>
      <c r="CJ39" s="352"/>
      <c r="CK39" s="352"/>
      <c r="CL39" s="352"/>
      <c r="CM39" s="352"/>
      <c r="CN39" s="352"/>
      <c r="CO39" s="352"/>
      <c r="CP39" s="352"/>
      <c r="CQ39" s="352"/>
      <c r="CR39" s="352"/>
      <c r="CS39" s="352"/>
      <c r="CT39" s="352"/>
      <c r="CU39" s="352"/>
      <c r="CV39" s="352"/>
      <c r="CW39" s="352"/>
      <c r="CX39" s="352"/>
      <c r="CY39" s="352"/>
      <c r="CZ39" s="352"/>
      <c r="DA39" s="352"/>
      <c r="DB39" s="352"/>
      <c r="DC39" s="352"/>
      <c r="DD39" s="352"/>
      <c r="DE39" s="352"/>
      <c r="DF39" s="352"/>
      <c r="DG39" s="352"/>
      <c r="DH39" s="352"/>
      <c r="DI39" s="352"/>
      <c r="DJ39" s="352"/>
      <c r="DK39" s="352"/>
      <c r="DL39" s="352"/>
      <c r="DM39" s="352"/>
      <c r="DN39" s="352"/>
      <c r="DO39" s="352"/>
      <c r="DP39" s="352"/>
      <c r="DQ39" s="352"/>
      <c r="DR39" s="352"/>
      <c r="DS39" s="352"/>
      <c r="DT39" s="352"/>
      <c r="DU39" s="352"/>
      <c r="DV39" s="352"/>
      <c r="DW39" s="352"/>
      <c r="DX39" s="352"/>
      <c r="DY39" s="352"/>
      <c r="DZ39" s="352"/>
      <c r="EA39" s="352"/>
      <c r="EB39" s="352"/>
      <c r="EC39" s="352"/>
      <c r="ED39" s="352"/>
      <c r="EE39" s="352"/>
      <c r="EF39" s="352"/>
      <c r="EG39" s="352"/>
      <c r="EH39" s="352"/>
      <c r="EI39" s="352"/>
      <c r="EJ39" s="352"/>
      <c r="EK39" s="352"/>
      <c r="EL39" s="352"/>
      <c r="EM39" s="352"/>
      <c r="EN39" s="352"/>
      <c r="EO39" s="352"/>
      <c r="EP39" s="352"/>
      <c r="EQ39" s="352"/>
      <c r="ER39" s="352"/>
      <c r="ES39" s="352"/>
      <c r="ET39" s="352"/>
      <c r="EU39" s="352"/>
      <c r="EV39" s="352"/>
      <c r="EW39" s="352"/>
      <c r="EX39" s="352"/>
      <c r="EY39" s="352"/>
    </row>
    <row r="40" spans="1:155" s="117" customFormat="1" ht="15" customHeight="1">
      <c r="A40" s="117" t="s">
        <v>75</v>
      </c>
      <c r="B40" s="611">
        <v>85.609013698630136</v>
      </c>
      <c r="C40" s="611">
        <v>3.1147123287671228</v>
      </c>
      <c r="D40" s="612">
        <v>2.7593424657534245</v>
      </c>
      <c r="E40" s="613">
        <v>43.308986301369856</v>
      </c>
      <c r="F40" s="613">
        <v>70.804465753424651</v>
      </c>
      <c r="G40" s="613">
        <v>19.043643835616439</v>
      </c>
      <c r="H40" s="611">
        <v>316.33983561643834</v>
      </c>
      <c r="I40" s="611">
        <v>590.49087671232871</v>
      </c>
      <c r="J40" s="611">
        <v>110.32986301369866</v>
      </c>
      <c r="K40" s="611">
        <v>453.07369863013696</v>
      </c>
      <c r="L40" s="611">
        <v>714.92465753424665</v>
      </c>
      <c r="M40" s="612">
        <v>0</v>
      </c>
      <c r="N40" s="613">
        <v>6.6475068493150689</v>
      </c>
      <c r="O40" s="627">
        <v>2416.4466027397261</v>
      </c>
      <c r="P40" s="351"/>
      <c r="Q40" s="352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  <c r="AG40" s="352"/>
      <c r="AH40" s="352"/>
      <c r="AI40" s="352"/>
      <c r="AJ40" s="352"/>
      <c r="AK40" s="352"/>
      <c r="AL40" s="352"/>
      <c r="AM40" s="352"/>
      <c r="AN40" s="352"/>
      <c r="AO40" s="352"/>
      <c r="AP40" s="352"/>
      <c r="AQ40" s="352"/>
      <c r="AR40" s="352"/>
      <c r="AS40" s="352"/>
      <c r="AT40" s="352"/>
      <c r="AU40" s="352"/>
      <c r="AV40" s="352"/>
      <c r="AW40" s="352"/>
      <c r="AX40" s="352"/>
      <c r="AY40" s="352"/>
      <c r="AZ40" s="352"/>
      <c r="BA40" s="352"/>
      <c r="BB40" s="352"/>
      <c r="BC40" s="352"/>
      <c r="BD40" s="352"/>
      <c r="BE40" s="352"/>
      <c r="BF40" s="352"/>
      <c r="BG40" s="352"/>
      <c r="BH40" s="352"/>
      <c r="BI40" s="352"/>
      <c r="BJ40" s="352"/>
      <c r="BK40" s="352"/>
      <c r="BL40" s="352"/>
      <c r="BM40" s="352"/>
      <c r="BN40" s="352"/>
      <c r="BO40" s="352"/>
      <c r="BP40" s="352"/>
      <c r="BQ40" s="352"/>
      <c r="BR40" s="352"/>
      <c r="BS40" s="352"/>
      <c r="BT40" s="352"/>
      <c r="BU40" s="352"/>
      <c r="BV40" s="352"/>
      <c r="BW40" s="352"/>
      <c r="BX40" s="352"/>
      <c r="BY40" s="352"/>
      <c r="BZ40" s="352"/>
      <c r="CA40" s="352"/>
      <c r="CB40" s="352"/>
      <c r="CC40" s="352"/>
      <c r="CD40" s="352"/>
      <c r="CE40" s="352"/>
      <c r="CF40" s="352"/>
      <c r="CG40" s="352"/>
      <c r="CH40" s="352"/>
      <c r="CI40" s="352"/>
      <c r="CJ40" s="352"/>
      <c r="CK40" s="352"/>
      <c r="CL40" s="352"/>
      <c r="CM40" s="352"/>
      <c r="CN40" s="352"/>
      <c r="CO40" s="352"/>
      <c r="CP40" s="352"/>
      <c r="CQ40" s="352"/>
      <c r="CR40" s="352"/>
      <c r="CS40" s="352"/>
      <c r="CT40" s="352"/>
      <c r="CU40" s="352"/>
      <c r="CV40" s="352"/>
      <c r="CW40" s="352"/>
      <c r="CX40" s="352"/>
      <c r="CY40" s="352"/>
      <c r="CZ40" s="352"/>
      <c r="DA40" s="352"/>
      <c r="DB40" s="352"/>
      <c r="DC40" s="352"/>
      <c r="DD40" s="352"/>
      <c r="DE40" s="352"/>
      <c r="DF40" s="352"/>
      <c r="DG40" s="352"/>
      <c r="DH40" s="352"/>
      <c r="DI40" s="352"/>
      <c r="DJ40" s="352"/>
      <c r="DK40" s="352"/>
      <c r="DL40" s="352"/>
      <c r="DM40" s="352"/>
      <c r="DN40" s="352"/>
      <c r="DO40" s="352"/>
      <c r="DP40" s="352"/>
      <c r="DQ40" s="352"/>
      <c r="DR40" s="352"/>
      <c r="DS40" s="352"/>
      <c r="DT40" s="352"/>
      <c r="DU40" s="352"/>
      <c r="DV40" s="352"/>
      <c r="DW40" s="352"/>
      <c r="DX40" s="352"/>
      <c r="DY40" s="352"/>
      <c r="DZ40" s="352"/>
      <c r="EA40" s="352"/>
      <c r="EB40" s="352"/>
      <c r="EC40" s="352"/>
      <c r="ED40" s="352"/>
      <c r="EE40" s="352"/>
      <c r="EF40" s="352"/>
      <c r="EG40" s="352"/>
      <c r="EH40" s="352"/>
      <c r="EI40" s="352"/>
      <c r="EJ40" s="352"/>
      <c r="EK40" s="352"/>
      <c r="EL40" s="352"/>
      <c r="EM40" s="352"/>
      <c r="EN40" s="352"/>
      <c r="EO40" s="352"/>
      <c r="EP40" s="352"/>
      <c r="EQ40" s="352"/>
      <c r="ER40" s="352"/>
      <c r="ES40" s="352"/>
      <c r="ET40" s="352"/>
      <c r="EU40" s="352"/>
      <c r="EV40" s="352"/>
      <c r="EW40" s="352"/>
      <c r="EX40" s="352"/>
      <c r="EY40" s="352"/>
    </row>
    <row r="41" spans="1:155" s="117" customFormat="1" ht="15" customHeight="1">
      <c r="A41" s="765" t="s">
        <v>502</v>
      </c>
      <c r="B41" s="774">
        <v>11336.825369863012</v>
      </c>
      <c r="C41" s="774">
        <v>798.65780821917792</v>
      </c>
      <c r="D41" s="774">
        <v>683.54347945205484</v>
      </c>
      <c r="E41" s="774">
        <v>1682.8149315068495</v>
      </c>
      <c r="F41" s="774">
        <v>12085.745999999997</v>
      </c>
      <c r="G41" s="774">
        <v>1389.5396986301369</v>
      </c>
      <c r="H41" s="774">
        <v>884.68095890410962</v>
      </c>
      <c r="I41" s="774">
        <v>6650.8059999999987</v>
      </c>
      <c r="J41" s="774">
        <v>3578.5243013698632</v>
      </c>
      <c r="K41" s="774">
        <v>4490.8513972602741</v>
      </c>
      <c r="L41" s="774">
        <v>3147.4710958904111</v>
      </c>
      <c r="M41" s="774">
        <v>7290.1991232876717</v>
      </c>
      <c r="N41" s="774">
        <v>560.10799999999995</v>
      </c>
      <c r="O41" s="774">
        <v>54579.768164383568</v>
      </c>
      <c r="P41" s="351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  <c r="AH41" s="352"/>
      <c r="AI41" s="352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2"/>
      <c r="AU41" s="352"/>
      <c r="AV41" s="352"/>
      <c r="AW41" s="352"/>
      <c r="AX41" s="352"/>
      <c r="AY41" s="352"/>
      <c r="AZ41" s="352"/>
      <c r="BA41" s="352"/>
      <c r="BB41" s="352"/>
      <c r="BC41" s="352"/>
      <c r="BD41" s="352"/>
      <c r="BE41" s="352"/>
      <c r="BF41" s="352"/>
      <c r="BG41" s="352"/>
      <c r="BH41" s="352"/>
      <c r="BI41" s="352"/>
      <c r="BJ41" s="352"/>
      <c r="BK41" s="352"/>
      <c r="BL41" s="352"/>
      <c r="BM41" s="352"/>
      <c r="BN41" s="352"/>
      <c r="BO41" s="352"/>
      <c r="BP41" s="352"/>
      <c r="BQ41" s="352"/>
      <c r="BR41" s="352"/>
      <c r="BS41" s="352"/>
      <c r="BT41" s="352"/>
      <c r="BU41" s="352"/>
      <c r="BV41" s="352"/>
      <c r="BW41" s="352"/>
      <c r="BX41" s="352"/>
      <c r="BY41" s="352"/>
      <c r="BZ41" s="352"/>
      <c r="CA41" s="352"/>
      <c r="CB41" s="352"/>
      <c r="CC41" s="352"/>
      <c r="CD41" s="352"/>
      <c r="CE41" s="352"/>
      <c r="CF41" s="352"/>
      <c r="CG41" s="352"/>
      <c r="CH41" s="352"/>
      <c r="CI41" s="352"/>
      <c r="CJ41" s="352"/>
      <c r="CK41" s="352"/>
      <c r="CL41" s="352"/>
      <c r="CM41" s="352"/>
      <c r="CN41" s="352"/>
      <c r="CO41" s="352"/>
      <c r="CP41" s="352"/>
      <c r="CQ41" s="352"/>
      <c r="CR41" s="352"/>
      <c r="CS41" s="352"/>
      <c r="CT41" s="352"/>
      <c r="CU41" s="352"/>
      <c r="CV41" s="352"/>
      <c r="CW41" s="352"/>
      <c r="CX41" s="352"/>
      <c r="CY41" s="352"/>
      <c r="CZ41" s="352"/>
      <c r="DA41" s="352"/>
      <c r="DB41" s="352"/>
      <c r="DC41" s="352"/>
      <c r="DD41" s="352"/>
      <c r="DE41" s="352"/>
      <c r="DF41" s="352"/>
      <c r="DG41" s="352"/>
      <c r="DH41" s="352"/>
      <c r="DI41" s="352"/>
      <c r="DJ41" s="352"/>
      <c r="DK41" s="352"/>
      <c r="DL41" s="352"/>
      <c r="DM41" s="352"/>
      <c r="DN41" s="352"/>
      <c r="DO41" s="352"/>
      <c r="DP41" s="352"/>
      <c r="DQ41" s="352"/>
      <c r="DR41" s="352"/>
      <c r="DS41" s="352"/>
      <c r="DT41" s="352"/>
      <c r="DU41" s="352"/>
      <c r="DV41" s="352"/>
      <c r="DW41" s="352"/>
      <c r="DX41" s="352"/>
      <c r="DY41" s="352"/>
      <c r="DZ41" s="352"/>
      <c r="EA41" s="352"/>
      <c r="EB41" s="352"/>
      <c r="EC41" s="352"/>
      <c r="ED41" s="352"/>
      <c r="EE41" s="352"/>
      <c r="EF41" s="352"/>
      <c r="EG41" s="352"/>
      <c r="EH41" s="352"/>
      <c r="EI41" s="352"/>
      <c r="EJ41" s="352"/>
      <c r="EK41" s="352"/>
      <c r="EL41" s="352"/>
      <c r="EM41" s="352"/>
      <c r="EN41" s="352"/>
      <c r="EO41" s="352"/>
      <c r="EP41" s="352"/>
      <c r="EQ41" s="352"/>
      <c r="ER41" s="352"/>
      <c r="ES41" s="352"/>
      <c r="ET41" s="352"/>
      <c r="EU41" s="352"/>
      <c r="EV41" s="352"/>
      <c r="EW41" s="352"/>
      <c r="EX41" s="352"/>
      <c r="EY41" s="352"/>
    </row>
    <row r="42" spans="1:155" s="117" customFormat="1" ht="10.5" customHeight="1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351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  <c r="AH42" s="352"/>
      <c r="AI42" s="352"/>
      <c r="AJ42" s="352"/>
      <c r="AK42" s="352"/>
      <c r="AL42" s="352"/>
      <c r="AM42" s="352"/>
      <c r="AN42" s="352"/>
      <c r="AO42" s="352"/>
      <c r="AP42" s="352"/>
      <c r="AQ42" s="352"/>
      <c r="AR42" s="352"/>
      <c r="AS42" s="352"/>
      <c r="AT42" s="352"/>
      <c r="AU42" s="352"/>
      <c r="AV42" s="352"/>
      <c r="AW42" s="352"/>
      <c r="AX42" s="352"/>
      <c r="AY42" s="352"/>
      <c r="AZ42" s="352"/>
      <c r="BA42" s="352"/>
      <c r="BB42" s="352"/>
      <c r="BC42" s="352"/>
      <c r="BD42" s="352"/>
      <c r="BE42" s="352"/>
      <c r="BF42" s="352"/>
      <c r="BG42" s="352"/>
      <c r="BH42" s="352"/>
      <c r="BI42" s="352"/>
      <c r="BJ42" s="352"/>
      <c r="BK42" s="352"/>
      <c r="BL42" s="352"/>
      <c r="BM42" s="352"/>
      <c r="BN42" s="352"/>
      <c r="BO42" s="352"/>
      <c r="BP42" s="352"/>
      <c r="BQ42" s="352"/>
      <c r="BR42" s="352"/>
      <c r="BS42" s="352"/>
      <c r="BT42" s="352"/>
      <c r="BU42" s="352"/>
      <c r="BV42" s="352"/>
      <c r="BW42" s="352"/>
      <c r="BX42" s="352"/>
      <c r="BY42" s="352"/>
      <c r="BZ42" s="352"/>
      <c r="CA42" s="352"/>
      <c r="CB42" s="352"/>
      <c r="CC42" s="352"/>
      <c r="CD42" s="352"/>
      <c r="CE42" s="352"/>
      <c r="CF42" s="352"/>
      <c r="CG42" s="352"/>
      <c r="CH42" s="352"/>
      <c r="CI42" s="352"/>
      <c r="CJ42" s="352"/>
      <c r="CK42" s="352"/>
      <c r="CL42" s="352"/>
      <c r="CM42" s="352"/>
      <c r="CN42" s="352"/>
      <c r="CO42" s="352"/>
      <c r="CP42" s="352"/>
      <c r="CQ42" s="352"/>
      <c r="CR42" s="352"/>
      <c r="CS42" s="352"/>
      <c r="CT42" s="352"/>
      <c r="CU42" s="352"/>
      <c r="CV42" s="352"/>
      <c r="CW42" s="352"/>
      <c r="CX42" s="352"/>
      <c r="CY42" s="352"/>
      <c r="CZ42" s="352"/>
      <c r="DA42" s="352"/>
      <c r="DB42" s="352"/>
      <c r="DC42" s="352"/>
      <c r="DD42" s="352"/>
      <c r="DE42" s="352"/>
      <c r="DF42" s="352"/>
      <c r="DG42" s="352"/>
      <c r="DH42" s="352"/>
      <c r="DI42" s="352"/>
      <c r="DJ42" s="352"/>
      <c r="DK42" s="352"/>
      <c r="DL42" s="352"/>
      <c r="DM42" s="352"/>
      <c r="DN42" s="352"/>
      <c r="DO42" s="352"/>
      <c r="DP42" s="352"/>
      <c r="DQ42" s="352"/>
      <c r="DR42" s="352"/>
      <c r="DS42" s="352"/>
      <c r="DT42" s="352"/>
      <c r="DU42" s="352"/>
      <c r="DV42" s="352"/>
      <c r="DW42" s="352"/>
      <c r="DX42" s="352"/>
      <c r="DY42" s="352"/>
      <c r="DZ42" s="352"/>
      <c r="EA42" s="352"/>
      <c r="EB42" s="352"/>
      <c r="EC42" s="352"/>
      <c r="ED42" s="352"/>
      <c r="EE42" s="352"/>
      <c r="EF42" s="352"/>
      <c r="EG42" s="352"/>
      <c r="EH42" s="352"/>
      <c r="EI42" s="352"/>
      <c r="EJ42" s="352"/>
      <c r="EK42" s="352"/>
      <c r="EL42" s="352"/>
      <c r="EM42" s="352"/>
      <c r="EN42" s="352"/>
      <c r="EO42" s="352"/>
      <c r="EP42" s="352"/>
      <c r="EQ42" s="352"/>
      <c r="ER42" s="352"/>
      <c r="ES42" s="352"/>
      <c r="ET42" s="352"/>
      <c r="EU42" s="352"/>
      <c r="EV42" s="352"/>
      <c r="EW42" s="352"/>
      <c r="EX42" s="352"/>
      <c r="EY42" s="352"/>
    </row>
    <row r="43" spans="1:155" s="4" customFormat="1" ht="9.75" customHeight="1">
      <c r="A43" s="117" t="s">
        <v>561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20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</row>
    <row r="44" spans="1:155" s="4" customFormat="1" ht="11.25">
      <c r="A44" s="219" t="s">
        <v>559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10"/>
      <c r="N44" s="210"/>
      <c r="O44" s="20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</row>
    <row r="45" spans="1:155" s="4" customFormat="1" ht="11.25">
      <c r="A45" s="219" t="s">
        <v>560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10"/>
      <c r="N45" s="210"/>
      <c r="O45" s="20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</row>
    <row r="46" spans="1:155" s="4" customFormat="1" ht="11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5"/>
      <c r="N46" s="5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</row>
    <row r="47" spans="1:155"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354"/>
      <c r="AA47" s="354"/>
      <c r="AB47" s="354"/>
      <c r="AC47" s="354"/>
      <c r="AD47" s="354"/>
      <c r="AE47" s="354"/>
      <c r="AF47" s="354"/>
      <c r="AG47" s="354"/>
      <c r="AH47" s="354"/>
      <c r="AI47" s="354"/>
      <c r="AJ47" s="354"/>
      <c r="AK47" s="354"/>
      <c r="AL47" s="354"/>
      <c r="AM47" s="354"/>
      <c r="AN47" s="354"/>
    </row>
    <row r="48" spans="1:155"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4"/>
      <c r="AF48" s="354"/>
      <c r="AG48" s="354"/>
      <c r="AH48" s="354"/>
      <c r="AI48" s="354"/>
      <c r="AJ48" s="354"/>
      <c r="AK48" s="354"/>
      <c r="AL48" s="354"/>
      <c r="AM48" s="354"/>
      <c r="AN48" s="354"/>
    </row>
    <row r="49" spans="16:40"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4"/>
      <c r="AC49" s="354"/>
      <c r="AD49" s="354"/>
      <c r="AE49" s="354"/>
      <c r="AF49" s="354"/>
      <c r="AG49" s="354"/>
      <c r="AH49" s="354"/>
      <c r="AI49" s="354"/>
      <c r="AJ49" s="354"/>
      <c r="AK49" s="354"/>
      <c r="AL49" s="354"/>
      <c r="AM49" s="354"/>
      <c r="AN49" s="354"/>
    </row>
    <row r="50" spans="16:40">
      <c r="P50" s="354"/>
      <c r="Q50" s="354"/>
      <c r="R50" s="354"/>
      <c r="S50" s="354"/>
      <c r="T50" s="354"/>
      <c r="U50" s="354"/>
      <c r="V50" s="354"/>
      <c r="W50" s="354"/>
      <c r="X50" s="354"/>
      <c r="Y50" s="354"/>
      <c r="Z50" s="354"/>
      <c r="AA50" s="354"/>
      <c r="AB50" s="354"/>
      <c r="AC50" s="354"/>
      <c r="AD50" s="354"/>
      <c r="AE50" s="354"/>
      <c r="AF50" s="354"/>
      <c r="AG50" s="354"/>
      <c r="AH50" s="354"/>
      <c r="AI50" s="354"/>
      <c r="AJ50" s="354"/>
      <c r="AK50" s="354"/>
      <c r="AL50" s="354"/>
      <c r="AM50" s="354"/>
      <c r="AN50" s="354"/>
    </row>
    <row r="51" spans="16:40">
      <c r="P51" s="354"/>
      <c r="Q51" s="354"/>
      <c r="R51" s="354"/>
      <c r="S51" s="354"/>
      <c r="T51" s="354"/>
      <c r="U51" s="354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  <c r="AJ51" s="354"/>
      <c r="AK51" s="354"/>
      <c r="AL51" s="354"/>
      <c r="AM51" s="354"/>
      <c r="AN51" s="354"/>
    </row>
    <row r="52" spans="16:40"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4"/>
      <c r="AH52" s="354"/>
      <c r="AI52" s="354"/>
      <c r="AJ52" s="354"/>
      <c r="AK52" s="354"/>
      <c r="AL52" s="354"/>
      <c r="AM52" s="354"/>
      <c r="AN52" s="354"/>
    </row>
    <row r="53" spans="16:40">
      <c r="P53" s="354"/>
      <c r="Q53" s="354"/>
      <c r="R53" s="354"/>
      <c r="S53" s="354"/>
      <c r="T53" s="354"/>
      <c r="U53" s="354"/>
      <c r="V53" s="354"/>
      <c r="W53" s="354"/>
      <c r="X53" s="354"/>
      <c r="Y53" s="354"/>
      <c r="Z53" s="354"/>
      <c r="AA53" s="354"/>
      <c r="AB53" s="354"/>
      <c r="AC53" s="354"/>
      <c r="AD53" s="354"/>
      <c r="AE53" s="354"/>
      <c r="AF53" s="354"/>
      <c r="AG53" s="354"/>
      <c r="AH53" s="354"/>
      <c r="AI53" s="354"/>
      <c r="AJ53" s="354"/>
      <c r="AK53" s="354"/>
      <c r="AL53" s="354"/>
      <c r="AM53" s="354"/>
      <c r="AN53" s="354"/>
    </row>
  </sheetData>
  <phoneticPr fontId="2" type="noConversion"/>
  <conditionalFormatting sqref="B24:O24">
    <cfRule type="cellIs" dxfId="5" priority="6" stopIfTrue="1" operator="between">
      <formula>0.0000000001</formula>
      <formula>0.05</formula>
    </cfRule>
  </conditionalFormatting>
  <conditionalFormatting sqref="B22:N22 O6:O22">
    <cfRule type="cellIs" dxfId="4" priority="3" stopIfTrue="1" operator="between">
      <formula>0.000000000001</formula>
      <formula>0.05</formula>
    </cfRule>
  </conditionalFormatting>
  <conditionalFormatting sqref="B6:N21">
    <cfRule type="cellIs" dxfId="3" priority="4" stopIfTrue="1" operator="between">
      <formula>0.000000000001</formula>
      <formula>0.0499999999999999</formula>
    </cfRule>
  </conditionalFormatting>
  <conditionalFormatting sqref="O25:O40">
    <cfRule type="cellIs" dxfId="2" priority="1" stopIfTrue="1" operator="between">
      <formula>0.0000000001</formula>
      <formula>0.05</formula>
    </cfRule>
  </conditionalFormatting>
  <conditionalFormatting sqref="B25:N40">
    <cfRule type="cellIs" dxfId="1" priority="2" stopIfTrue="1" operator="between">
      <formula>0.00000000000001</formula>
      <formula>0.499999999999999</formula>
    </cfRule>
  </conditionalFormatting>
  <pageMargins left="0.25" right="0" top="0.25" bottom="0" header="0" footer="0"/>
  <pageSetup paperSize="9" scale="8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zoomScale="110" zoomScaleNormal="110" workbookViewId="0"/>
  </sheetViews>
  <sheetFormatPr defaultColWidth="13.33203125" defaultRowHeight="11.25"/>
  <cols>
    <col min="1" max="1" width="32.83203125" style="26" customWidth="1"/>
    <col min="2" max="4" width="12.5" style="26" customWidth="1"/>
    <col min="5" max="5" width="13.33203125" style="26" customWidth="1"/>
    <col min="6" max="7" width="12.5" style="26" customWidth="1"/>
    <col min="8" max="16384" width="13.33203125" style="26"/>
  </cols>
  <sheetData>
    <row r="1" spans="1:9" ht="12.75">
      <c r="A1" s="580" t="s">
        <v>750</v>
      </c>
      <c r="B1" s="581"/>
      <c r="C1" s="581"/>
      <c r="D1" s="581"/>
    </row>
    <row r="2" spans="1:9">
      <c r="A2" s="581"/>
      <c r="B2" s="581"/>
      <c r="C2" s="582" t="s">
        <v>315</v>
      </c>
      <c r="D2" s="581"/>
      <c r="G2" s="30" t="s">
        <v>182</v>
      </c>
    </row>
    <row r="3" spans="1:9">
      <c r="A3" s="581"/>
      <c r="B3" s="583" t="s">
        <v>269</v>
      </c>
      <c r="C3" s="583" t="s">
        <v>270</v>
      </c>
      <c r="D3" s="583" t="s">
        <v>269</v>
      </c>
      <c r="E3" s="27" t="s">
        <v>270</v>
      </c>
      <c r="F3" s="27" t="s">
        <v>269</v>
      </c>
      <c r="G3" s="27" t="s">
        <v>270</v>
      </c>
      <c r="H3" s="27" t="s">
        <v>269</v>
      </c>
      <c r="I3" s="27" t="s">
        <v>270</v>
      </c>
    </row>
    <row r="4" spans="1:9">
      <c r="A4" s="584"/>
      <c r="B4" s="585" t="s">
        <v>255</v>
      </c>
      <c r="C4" s="585" t="s">
        <v>255</v>
      </c>
      <c r="D4" s="585" t="s">
        <v>258</v>
      </c>
      <c r="E4" s="268" t="s">
        <v>258</v>
      </c>
      <c r="F4" s="268" t="s">
        <v>255</v>
      </c>
      <c r="G4" s="268" t="s">
        <v>255</v>
      </c>
      <c r="H4" s="268" t="s">
        <v>258</v>
      </c>
      <c r="I4" s="268" t="s">
        <v>258</v>
      </c>
    </row>
    <row r="5" spans="1:9" s="209" customFormat="1" ht="12" customHeight="1">
      <c r="A5" s="586" t="s">
        <v>67</v>
      </c>
      <c r="B5" s="587">
        <v>445.00199999999995</v>
      </c>
      <c r="C5" s="587">
        <v>114.82</v>
      </c>
      <c r="D5" s="587">
        <v>1.0370000000000001</v>
      </c>
      <c r="E5" s="589">
        <v>122.105</v>
      </c>
      <c r="F5" s="579">
        <v>8936.6155068493135</v>
      </c>
      <c r="G5" s="579">
        <v>2400.2098630136984</v>
      </c>
      <c r="H5" s="579">
        <v>20.825232876712331</v>
      </c>
      <c r="I5" s="579">
        <v>2552.496301369863</v>
      </c>
    </row>
    <row r="6" spans="1:9" s="209" customFormat="1" ht="12" customHeight="1">
      <c r="A6" s="586" t="s">
        <v>87</v>
      </c>
      <c r="B6" s="587">
        <v>26.558</v>
      </c>
      <c r="C6" s="587">
        <v>12.692</v>
      </c>
      <c r="D6" s="587">
        <v>111.69199999999999</v>
      </c>
      <c r="E6" s="590">
        <v>26.831000000000003</v>
      </c>
      <c r="F6" s="579">
        <v>533.34284931506852</v>
      </c>
      <c r="G6" s="579">
        <v>265.31495890410963</v>
      </c>
      <c r="H6" s="579">
        <v>2243.0201643835612</v>
      </c>
      <c r="I6" s="579">
        <v>560.87816438356174</v>
      </c>
    </row>
    <row r="7" spans="1:9" s="209" customFormat="1" ht="12" customHeight="1">
      <c r="A7" s="586" t="s">
        <v>73</v>
      </c>
      <c r="B7" s="588" t="s">
        <v>184</v>
      </c>
      <c r="C7" s="587">
        <v>32.698999999999991</v>
      </c>
      <c r="D7" s="587">
        <v>67.540000000000006</v>
      </c>
      <c r="E7" s="590">
        <v>6.2480000000000011</v>
      </c>
      <c r="F7" s="91" t="s">
        <v>184</v>
      </c>
      <c r="G7" s="579">
        <v>683.5434794520545</v>
      </c>
      <c r="H7" s="579">
        <v>1356.3512328767124</v>
      </c>
      <c r="I7" s="579">
        <v>130.60887671232879</v>
      </c>
    </row>
    <row r="8" spans="1:9" s="209" customFormat="1" ht="12" customHeight="1">
      <c r="A8" s="586" t="s">
        <v>228</v>
      </c>
      <c r="B8" s="587">
        <v>18.651999999999997</v>
      </c>
      <c r="C8" s="587">
        <v>62.582999999999998</v>
      </c>
      <c r="D8" s="587">
        <v>138.97300000000001</v>
      </c>
      <c r="E8" s="590">
        <v>46.515999999999991</v>
      </c>
      <c r="F8" s="579">
        <v>374.5730410958904</v>
      </c>
      <c r="G8" s="579">
        <v>1308.2418904109591</v>
      </c>
      <c r="H8" s="579">
        <v>2790.8824383561646</v>
      </c>
      <c r="I8" s="579">
        <v>972.37556164383545</v>
      </c>
    </row>
    <row r="9" spans="1:9" s="209" customFormat="1" ht="12" customHeight="1">
      <c r="A9" s="586" t="s">
        <v>229</v>
      </c>
      <c r="B9" s="587">
        <v>464.19199999999995</v>
      </c>
      <c r="C9" s="587">
        <v>132.21099999999998</v>
      </c>
      <c r="D9" s="587">
        <v>12.906999999999998</v>
      </c>
      <c r="E9" s="590">
        <v>86.402999999999992</v>
      </c>
      <c r="F9" s="579">
        <v>9321.9927671232872</v>
      </c>
      <c r="G9" s="579">
        <v>2763.753232876712</v>
      </c>
      <c r="H9" s="579">
        <v>259.20084931506847</v>
      </c>
      <c r="I9" s="579">
        <v>1806.1777808219176</v>
      </c>
    </row>
    <row r="10" spans="1:9" s="209" customFormat="1" ht="12" customHeight="1">
      <c r="A10" s="586" t="s">
        <v>266</v>
      </c>
      <c r="B10" s="587" t="s">
        <v>699</v>
      </c>
      <c r="C10" s="587">
        <v>5.1219999999999999</v>
      </c>
      <c r="D10" s="587">
        <v>319.33199999999999</v>
      </c>
      <c r="E10" s="590">
        <v>108.85599999999998</v>
      </c>
      <c r="F10" s="587" t="s">
        <v>700</v>
      </c>
      <c r="G10" s="579">
        <v>107.0708493150685</v>
      </c>
      <c r="H10" s="579">
        <v>6412.886465753425</v>
      </c>
      <c r="I10" s="579">
        <v>2275.5377534246572</v>
      </c>
    </row>
    <row r="11" spans="1:9" s="209" customFormat="1" ht="12" customHeight="1">
      <c r="A11" s="209" t="s">
        <v>231</v>
      </c>
      <c r="B11" s="577">
        <v>10.655999999999999</v>
      </c>
      <c r="C11" s="577">
        <v>11.413999999999998</v>
      </c>
      <c r="D11" s="577">
        <v>879.38300000000004</v>
      </c>
      <c r="E11" s="590">
        <v>100.00399999999999</v>
      </c>
      <c r="F11" s="579">
        <v>213.99583561643831</v>
      </c>
      <c r="G11" s="579">
        <v>238.59950684931502</v>
      </c>
      <c r="H11" s="579">
        <v>17659.938054794522</v>
      </c>
      <c r="I11" s="579">
        <v>2090.4945753424654</v>
      </c>
    </row>
    <row r="12" spans="1:9" s="209" customFormat="1" ht="12" customHeight="1">
      <c r="A12" s="209" t="s">
        <v>260</v>
      </c>
      <c r="B12" s="577">
        <v>21.048999999999999</v>
      </c>
      <c r="C12" s="577">
        <v>20.588000000000001</v>
      </c>
      <c r="D12" s="577">
        <v>72.266999999999982</v>
      </c>
      <c r="E12" s="590">
        <v>22.88</v>
      </c>
      <c r="F12" s="579">
        <v>422.71005479452049</v>
      </c>
      <c r="G12" s="579">
        <v>430.3738082191781</v>
      </c>
      <c r="H12" s="579">
        <v>1451.2797534246572</v>
      </c>
      <c r="I12" s="579">
        <v>478.28602739726028</v>
      </c>
    </row>
    <row r="13" spans="1:9" s="209" customFormat="1" ht="12" customHeight="1">
      <c r="A13" s="209" t="s">
        <v>261</v>
      </c>
      <c r="B13" s="577" t="s">
        <v>699</v>
      </c>
      <c r="C13" s="577">
        <v>11.777000000000001</v>
      </c>
      <c r="D13" s="577">
        <v>224.11499999999998</v>
      </c>
      <c r="E13" s="590">
        <v>7.3719999999999999</v>
      </c>
      <c r="F13" s="587" t="s">
        <v>700</v>
      </c>
      <c r="G13" s="579">
        <v>246.18769863013702</v>
      </c>
      <c r="H13" s="579">
        <v>4500.7204109589038</v>
      </c>
      <c r="I13" s="579">
        <v>154.10509589041095</v>
      </c>
    </row>
    <row r="14" spans="1:9" s="209" customFormat="1" ht="12" customHeight="1">
      <c r="A14" s="209" t="s">
        <v>267</v>
      </c>
      <c r="B14" s="577">
        <v>2.37</v>
      </c>
      <c r="C14" s="577">
        <v>11.606</v>
      </c>
      <c r="D14" s="577">
        <v>16.637999999999998</v>
      </c>
      <c r="E14" s="590">
        <v>0.30900000000000005</v>
      </c>
      <c r="F14" s="579">
        <v>47.594794520547943</v>
      </c>
      <c r="G14" s="579">
        <v>242.61309589041096</v>
      </c>
      <c r="H14" s="579">
        <v>334.12750684931501</v>
      </c>
      <c r="I14" s="579">
        <v>6.4593698630136993</v>
      </c>
    </row>
    <row r="15" spans="1:9" s="209" customFormat="1" ht="12" customHeight="1">
      <c r="A15" s="209" t="s">
        <v>251</v>
      </c>
      <c r="B15" s="577">
        <v>26.808999999999997</v>
      </c>
      <c r="C15" s="577">
        <v>16.565999999999999</v>
      </c>
      <c r="D15" s="577">
        <v>14.21</v>
      </c>
      <c r="E15" s="590">
        <v>8.0220000000000002</v>
      </c>
      <c r="F15" s="579">
        <v>538.38347945205476</v>
      </c>
      <c r="G15" s="579">
        <v>346.2974794520548</v>
      </c>
      <c r="H15" s="579">
        <v>285.36794520547949</v>
      </c>
      <c r="I15" s="579">
        <v>167.69276712328767</v>
      </c>
    </row>
    <row r="16" spans="1:9" s="209" customFormat="1" ht="12" customHeight="1">
      <c r="A16" s="209" t="s">
        <v>74</v>
      </c>
      <c r="B16" s="577">
        <v>252.93899999999994</v>
      </c>
      <c r="C16" s="577">
        <v>75.164000000000016</v>
      </c>
      <c r="D16" s="577">
        <v>1.484</v>
      </c>
      <c r="E16" s="590">
        <v>29.808</v>
      </c>
      <c r="F16" s="579">
        <v>5079.5695068493142</v>
      </c>
      <c r="G16" s="579">
        <v>1571.2364931506852</v>
      </c>
      <c r="H16" s="579">
        <v>29.801972602739724</v>
      </c>
      <c r="I16" s="579">
        <v>623.10969863013702</v>
      </c>
    </row>
    <row r="17" spans="1:9" s="209" customFormat="1" ht="12" customHeight="1">
      <c r="A17" s="209" t="s">
        <v>121</v>
      </c>
      <c r="B17" s="577">
        <v>169.67600000000002</v>
      </c>
      <c r="C17" s="577">
        <v>8.1829999999999998</v>
      </c>
      <c r="D17" s="577">
        <v>7.3000000000000009E-2</v>
      </c>
      <c r="E17" s="590">
        <v>41.771000000000001</v>
      </c>
      <c r="F17" s="579">
        <v>3407.4659726027403</v>
      </c>
      <c r="G17" s="579">
        <v>171.0583287671233</v>
      </c>
      <c r="H17" s="577">
        <v>1.466</v>
      </c>
      <c r="I17" s="579">
        <v>873.18556164383563</v>
      </c>
    </row>
    <row r="18" spans="1:9" s="209" customFormat="1" ht="12" customHeight="1">
      <c r="A18" s="209" t="s">
        <v>214</v>
      </c>
      <c r="B18" s="577">
        <v>177.29499999999999</v>
      </c>
      <c r="C18" s="577">
        <v>44.507000000000012</v>
      </c>
      <c r="D18" s="578" t="s">
        <v>699</v>
      </c>
      <c r="E18" s="590">
        <v>13.870000000000001</v>
      </c>
      <c r="F18" s="579">
        <v>3560.472191780822</v>
      </c>
      <c r="G18" s="579">
        <v>930.37920547945214</v>
      </c>
      <c r="H18" s="578">
        <v>0.60246575342465758</v>
      </c>
      <c r="I18" s="579">
        <v>289.94000000000005</v>
      </c>
    </row>
    <row r="19" spans="1:9" s="209" customFormat="1" ht="12" customHeight="1">
      <c r="A19" s="209" t="s">
        <v>218</v>
      </c>
      <c r="B19" s="577">
        <v>55.137000000000008</v>
      </c>
      <c r="C19" s="577">
        <v>97.597999999999999</v>
      </c>
      <c r="D19" s="577">
        <v>0.69000000000000006</v>
      </c>
      <c r="E19" s="590">
        <v>87.142999999999986</v>
      </c>
      <c r="F19" s="579">
        <v>1107.2718082191782</v>
      </c>
      <c r="G19" s="579">
        <v>2040.1992876712329</v>
      </c>
      <c r="H19" s="579">
        <v>13.856712328767125</v>
      </c>
      <c r="I19" s="579">
        <v>1821.6468219178078</v>
      </c>
    </row>
    <row r="20" spans="1:9" s="209" customFormat="1" ht="12" customHeight="1">
      <c r="A20" s="209" t="s">
        <v>75</v>
      </c>
      <c r="B20" s="577">
        <v>224.35300000000004</v>
      </c>
      <c r="C20" s="577">
        <v>133.21299999999999</v>
      </c>
      <c r="D20" s="577">
        <v>34.342000000000006</v>
      </c>
      <c r="E20" s="590">
        <v>82.605000000000004</v>
      </c>
      <c r="F20" s="579">
        <v>4505.4999726027399</v>
      </c>
      <c r="G20" s="579">
        <v>2784.6991506849313</v>
      </c>
      <c r="H20" s="579">
        <v>689.66263013698642</v>
      </c>
      <c r="I20" s="579">
        <v>1726.7839726027398</v>
      </c>
    </row>
    <row r="21" spans="1:9" s="209" customFormat="1" ht="12" customHeight="1">
      <c r="A21" s="765" t="s">
        <v>502</v>
      </c>
      <c r="B21" s="775">
        <v>1894.7129999999997</v>
      </c>
      <c r="C21" s="775">
        <v>790.74299999999994</v>
      </c>
      <c r="D21" s="775">
        <v>1894.7130000000002</v>
      </c>
      <c r="E21" s="775">
        <v>790.74299999999994</v>
      </c>
      <c r="F21" s="776">
        <v>38049.989835616434</v>
      </c>
      <c r="G21" s="776">
        <v>16529.778328767123</v>
      </c>
      <c r="H21" s="776">
        <v>38049.989835616427</v>
      </c>
      <c r="I21" s="776">
        <v>16529.778328767123</v>
      </c>
    </row>
    <row r="23" spans="1:9">
      <c r="A23" s="116" t="s">
        <v>513</v>
      </c>
      <c r="B23" s="113"/>
      <c r="C23" s="113"/>
      <c r="D23" s="113"/>
      <c r="E23" s="112"/>
      <c r="F23" s="114"/>
      <c r="G23" s="114"/>
      <c r="H23" s="114"/>
      <c r="I23" s="115"/>
    </row>
    <row r="24" spans="1:9">
      <c r="A24" s="15" t="s">
        <v>558</v>
      </c>
      <c r="B24" s="113"/>
      <c r="C24" s="113"/>
      <c r="D24" s="113"/>
      <c r="E24" s="112"/>
      <c r="F24" s="114"/>
      <c r="G24" s="114"/>
      <c r="H24" s="114"/>
      <c r="I24" s="115"/>
    </row>
    <row r="25" spans="1:9">
      <c r="A25" s="219" t="s">
        <v>560</v>
      </c>
      <c r="B25" s="113"/>
      <c r="C25" s="113"/>
      <c r="D25" s="113"/>
      <c r="E25" s="112"/>
      <c r="F25" s="114"/>
      <c r="G25" s="114"/>
      <c r="H25" s="114"/>
      <c r="I25" s="115"/>
    </row>
    <row r="26" spans="1:9">
      <c r="A26" s="591" t="s">
        <v>701</v>
      </c>
    </row>
  </sheetData>
  <phoneticPr fontId="2" type="noConversion"/>
  <conditionalFormatting sqref="B5:I21">
    <cfRule type="cellIs" dxfId="0" priority="1" stopIfTrue="1" operator="between">
      <formula>0.000000000001</formula>
      <formula>0.05</formula>
    </cfRule>
  </conditionalFormatting>
  <pageMargins left="0.25" right="0" top="0.25" bottom="0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/>
  <cols>
    <col min="1" max="1" width="34.1640625" style="57" bestFit="1" customWidth="1"/>
    <col min="2" max="2" width="16" style="57" customWidth="1"/>
    <col min="3" max="4" width="14.6640625" style="57" bestFit="1" customWidth="1"/>
    <col min="5" max="5" width="14.6640625" style="33" bestFit="1" customWidth="1"/>
    <col min="6" max="6" width="14.6640625" style="33" customWidth="1"/>
    <col min="7" max="8" width="14.6640625" style="57" customWidth="1"/>
    <col min="9" max="16384" width="9.33203125" style="57"/>
  </cols>
  <sheetData>
    <row r="1" spans="1:8" customFormat="1" ht="12.75">
      <c r="A1" s="574" t="s">
        <v>462</v>
      </c>
      <c r="B1" s="575" t="s">
        <v>696</v>
      </c>
      <c r="C1" s="576" t="s">
        <v>697</v>
      </c>
      <c r="D1" s="576" t="s">
        <v>617</v>
      </c>
      <c r="E1" s="8"/>
      <c r="F1" s="576" t="s">
        <v>698</v>
      </c>
    </row>
    <row r="2" spans="1:8" customFormat="1" ht="12.75">
      <c r="A2" s="574"/>
      <c r="B2" s="363" t="s">
        <v>271</v>
      </c>
      <c r="C2" s="8" t="s">
        <v>271</v>
      </c>
      <c r="D2" s="8" t="s">
        <v>271</v>
      </c>
      <c r="E2" s="8" t="s">
        <v>271</v>
      </c>
      <c r="F2" s="8" t="s">
        <v>271</v>
      </c>
    </row>
    <row r="3" spans="1:8" customFormat="1">
      <c r="A3" s="32"/>
      <c r="B3" s="363" t="s">
        <v>272</v>
      </c>
      <c r="C3" s="8" t="s">
        <v>272</v>
      </c>
      <c r="D3" s="8" t="s">
        <v>272</v>
      </c>
      <c r="E3" s="8" t="s">
        <v>272</v>
      </c>
      <c r="F3" s="8" t="s">
        <v>272</v>
      </c>
      <c r="G3" s="8" t="s">
        <v>464</v>
      </c>
      <c r="H3" s="8" t="s">
        <v>465</v>
      </c>
    </row>
    <row r="4" spans="1:8" customFormat="1">
      <c r="A4" s="32"/>
      <c r="B4" s="363" t="s">
        <v>273</v>
      </c>
      <c r="C4" s="8" t="s">
        <v>273</v>
      </c>
      <c r="D4" s="8" t="s">
        <v>273</v>
      </c>
      <c r="E4" s="8" t="s">
        <v>274</v>
      </c>
      <c r="F4" s="8" t="s">
        <v>273</v>
      </c>
      <c r="G4" s="8" t="s">
        <v>183</v>
      </c>
      <c r="H4" s="8" t="s">
        <v>466</v>
      </c>
    </row>
    <row r="5" spans="1:8" customFormat="1">
      <c r="A5" s="32"/>
      <c r="B5" s="363"/>
      <c r="C5" s="8"/>
      <c r="D5" s="8"/>
      <c r="E5" s="8"/>
      <c r="F5" s="8"/>
      <c r="G5" s="8"/>
      <c r="H5" s="8"/>
    </row>
    <row r="6" spans="1:8" customFormat="1">
      <c r="A6" s="32" t="s">
        <v>67</v>
      </c>
      <c r="B6" s="54">
        <v>4.7306694984436</v>
      </c>
      <c r="C6" s="81">
        <v>5.1950092315673801</v>
      </c>
      <c r="D6" s="81">
        <v>8.1999998092651403</v>
      </c>
      <c r="E6" s="593">
        <v>299.82147216796801</v>
      </c>
      <c r="F6" s="440">
        <v>8.4899997711181605</v>
      </c>
      <c r="G6" s="77">
        <v>4.0731891989710001E-2</v>
      </c>
      <c r="H6" s="81">
        <v>13.035615921020501</v>
      </c>
    </row>
    <row r="7" spans="1:8" customFormat="1">
      <c r="A7" s="32" t="s">
        <v>87</v>
      </c>
      <c r="B7" s="54">
        <v>2.7109999656677202</v>
      </c>
      <c r="C7" s="81">
        <v>1.6940000057220499</v>
      </c>
      <c r="D7" s="81">
        <v>1.78588902950287</v>
      </c>
      <c r="E7" s="593">
        <v>70.011428833007798</v>
      </c>
      <c r="F7" s="440">
        <v>1.9825030565261801</v>
      </c>
      <c r="G7" s="77">
        <v>9.5113199204199996E-3</v>
      </c>
      <c r="H7" s="81">
        <v>12.353630065917899</v>
      </c>
    </row>
    <row r="8" spans="1:8" customFormat="1">
      <c r="A8" s="32" t="s">
        <v>73</v>
      </c>
      <c r="B8" s="54">
        <v>2.0090000629425</v>
      </c>
      <c r="C8" s="81">
        <v>0.79699999094009</v>
      </c>
      <c r="D8" s="81">
        <v>0.33884227275848</v>
      </c>
      <c r="E8" s="593">
        <v>12.4942007064819</v>
      </c>
      <c r="F8" s="440">
        <v>0.35379639267920998</v>
      </c>
      <c r="G8" s="77">
        <v>1.6973847523300001E-3</v>
      </c>
      <c r="H8" s="81">
        <v>6.7422585487365696</v>
      </c>
    </row>
    <row r="9" spans="1:8" customFormat="1">
      <c r="A9" s="201" t="s">
        <v>103</v>
      </c>
      <c r="B9" s="441">
        <v>9.4506695270538295</v>
      </c>
      <c r="C9" s="441">
        <v>7.68600922822952</v>
      </c>
      <c r="D9" s="441">
        <v>10.3247311115264</v>
      </c>
      <c r="E9" s="560">
        <v>382.32711791992102</v>
      </c>
      <c r="F9" s="441">
        <v>10.8262992203235</v>
      </c>
      <c r="G9" s="442">
        <v>5.1940597593780002E-2</v>
      </c>
      <c r="H9" s="441">
        <v>12.526865959167401</v>
      </c>
    </row>
    <row r="10" spans="1:8" customFormat="1">
      <c r="A10" s="280"/>
      <c r="B10" s="81"/>
      <c r="C10" s="81"/>
      <c r="D10" s="81"/>
      <c r="E10" s="593"/>
      <c r="F10" s="440"/>
      <c r="G10" s="77"/>
      <c r="H10" s="81"/>
    </row>
    <row r="11" spans="1:8" customFormat="1">
      <c r="A11" t="s">
        <v>104</v>
      </c>
      <c r="B11" s="81">
        <v>0.64300000667571999</v>
      </c>
      <c r="C11" s="81">
        <v>0.76399999856948997</v>
      </c>
      <c r="D11" s="81">
        <v>0.3587189912796</v>
      </c>
      <c r="E11" s="593">
        <v>12.0252275466919</v>
      </c>
      <c r="F11" s="440">
        <v>0.34051656723022</v>
      </c>
      <c r="G11" s="77">
        <v>1.63367309142E-3</v>
      </c>
      <c r="H11" s="81">
        <v>8.77929592132568</v>
      </c>
    </row>
    <row r="12" spans="1:8" customFormat="1">
      <c r="A12" t="s">
        <v>275</v>
      </c>
      <c r="B12" s="81">
        <v>0.11599999666214</v>
      </c>
      <c r="C12" s="81">
        <v>0.77499997615813998</v>
      </c>
      <c r="D12" s="81">
        <v>0.28099998831749001</v>
      </c>
      <c r="E12" s="593">
        <v>9.9234199523925799</v>
      </c>
      <c r="F12" s="440">
        <v>0.28099998831749001</v>
      </c>
      <c r="G12" s="77">
        <v>1.34813447949E-3</v>
      </c>
      <c r="H12" s="81">
        <v>18.2981357574462</v>
      </c>
    </row>
    <row r="13" spans="1:8" customFormat="1">
      <c r="A13" t="s">
        <v>72</v>
      </c>
      <c r="B13" s="81">
        <v>0.12213999778032</v>
      </c>
      <c r="C13" s="81">
        <v>0.21654239296913</v>
      </c>
      <c r="D13" s="81">
        <v>0.41665795445442</v>
      </c>
      <c r="E13" s="593">
        <v>15.980318069458001</v>
      </c>
      <c r="F13" s="440">
        <v>0.45251226425170998</v>
      </c>
      <c r="G13" s="77">
        <v>2.1709871944000001E-3</v>
      </c>
      <c r="H13" s="81">
        <v>27.091978073120099</v>
      </c>
    </row>
    <row r="14" spans="1:8" customFormat="1">
      <c r="A14" t="s">
        <v>21</v>
      </c>
      <c r="B14" s="81">
        <v>9.8999999463560001E-2</v>
      </c>
      <c r="C14" s="81">
        <v>0.12800000607966999</v>
      </c>
      <c r="D14" s="81">
        <v>0.15299999713897999</v>
      </c>
      <c r="E14" s="593">
        <v>5.7549304962158203</v>
      </c>
      <c r="F14" s="440">
        <v>0.16296149790287001</v>
      </c>
      <c r="G14" s="77">
        <v>7.8182923608E-4</v>
      </c>
      <c r="H14" s="81">
        <v>14.8731937408447</v>
      </c>
    </row>
    <row r="15" spans="1:8" customFormat="1">
      <c r="A15" t="s">
        <v>106</v>
      </c>
      <c r="B15" s="81">
        <v>0.34299999475478998</v>
      </c>
      <c r="C15" s="81">
        <v>0.24699999392033001</v>
      </c>
      <c r="D15" s="81">
        <v>0.35288459062576</v>
      </c>
      <c r="E15" s="593">
        <v>12.4619998931884</v>
      </c>
      <c r="F15" s="440">
        <v>0.35288459062576</v>
      </c>
      <c r="G15" s="77">
        <v>1.6930103301999999E-3</v>
      </c>
      <c r="H15" s="81">
        <v>31.064182281494102</v>
      </c>
    </row>
    <row r="16" spans="1:8" customFormat="1">
      <c r="A16" t="s">
        <v>64</v>
      </c>
      <c r="B16" s="81">
        <v>0.23800000548363001</v>
      </c>
      <c r="C16" s="81">
        <v>0.57599997520446999</v>
      </c>
      <c r="D16" s="81">
        <v>0.38100001215934998</v>
      </c>
      <c r="E16" s="593">
        <v>14.1694898605346</v>
      </c>
      <c r="F16" s="440">
        <v>0.40123531222343001</v>
      </c>
      <c r="G16" s="77">
        <v>1.9249792676400001E-3</v>
      </c>
      <c r="H16" s="81">
        <v>9.8632087707519496</v>
      </c>
    </row>
    <row r="17" spans="1:8" customFormat="1">
      <c r="A17" t="s">
        <v>22</v>
      </c>
      <c r="B17" s="81">
        <v>3.5817999839782702</v>
      </c>
      <c r="C17" s="81">
        <v>4.1799998283386204</v>
      </c>
      <c r="D17" s="81">
        <v>5.4566569328308097</v>
      </c>
      <c r="E17" s="593">
        <v>195.18414306640599</v>
      </c>
      <c r="F17" s="440">
        <v>5.52699995040894</v>
      </c>
      <c r="G17" s="77">
        <v>2.6516510173680001E-2</v>
      </c>
      <c r="H17" s="91" t="s">
        <v>296</v>
      </c>
    </row>
    <row r="18" spans="1:8" customFormat="1">
      <c r="A18" t="s">
        <v>71</v>
      </c>
      <c r="B18" s="81">
        <v>0.16097087226807999</v>
      </c>
      <c r="C18" s="81">
        <v>0.12100000120699</v>
      </c>
      <c r="D18" s="81">
        <v>6.5480350749569996E-2</v>
      </c>
      <c r="E18" s="593">
        <v>2.2354180812835698</v>
      </c>
      <c r="F18" s="440">
        <v>6.3299999339509999E-2</v>
      </c>
      <c r="G18" s="92" t="s">
        <v>159</v>
      </c>
      <c r="H18" s="81">
        <v>23.703916549682599</v>
      </c>
    </row>
    <row r="19" spans="1:8" customFormat="1">
      <c r="A19" s="201" t="s">
        <v>109</v>
      </c>
      <c r="B19" s="441">
        <v>5.3039108570665103</v>
      </c>
      <c r="C19" s="441">
        <v>7.0075421724468496</v>
      </c>
      <c r="D19" s="441">
        <v>7.4653988175559798</v>
      </c>
      <c r="E19" s="560">
        <v>267.73495483398398</v>
      </c>
      <c r="F19" s="441">
        <v>7.5814101702999297</v>
      </c>
      <c r="G19" s="442">
        <v>3.6372814327479998E-2</v>
      </c>
      <c r="H19" s="441">
        <v>45.210796356201101</v>
      </c>
    </row>
    <row r="20" spans="1:8" customFormat="1">
      <c r="A20" s="280"/>
      <c r="B20" s="81"/>
      <c r="C20" s="81"/>
      <c r="D20" s="81"/>
      <c r="E20" s="593"/>
      <c r="F20" s="440"/>
      <c r="G20" s="77"/>
      <c r="H20" s="81"/>
    </row>
    <row r="21" spans="1:8" customFormat="1">
      <c r="A21" t="s">
        <v>88</v>
      </c>
      <c r="B21" s="91" t="s">
        <v>28</v>
      </c>
      <c r="C21" s="81">
        <v>1.2300000190734901</v>
      </c>
      <c r="D21" s="81">
        <v>1.2704315185546899</v>
      </c>
      <c r="E21" s="593">
        <v>44.867904663085902</v>
      </c>
      <c r="F21" s="440">
        <v>1.2705177068710301</v>
      </c>
      <c r="G21" s="77">
        <v>6.0954759828700002E-3</v>
      </c>
      <c r="H21" s="81">
        <v>85.789665222167898</v>
      </c>
    </row>
    <row r="22" spans="1:8" customFormat="1">
      <c r="A22" t="s">
        <v>110</v>
      </c>
      <c r="B22" s="81">
        <v>0.10100000351667</v>
      </c>
      <c r="C22" s="81">
        <v>0.14100000262260001</v>
      </c>
      <c r="D22" s="81">
        <v>5.2000001072879998E-2</v>
      </c>
      <c r="E22" s="593">
        <v>1.6244745254516599</v>
      </c>
      <c r="F22" s="443" t="s">
        <v>702</v>
      </c>
      <c r="G22" s="92" t="s">
        <v>159</v>
      </c>
      <c r="H22" s="81">
        <v>6.5131149291992196</v>
      </c>
    </row>
    <row r="23" spans="1:8" customFormat="1">
      <c r="A23" t="s">
        <v>196</v>
      </c>
      <c r="B23" s="81">
        <v>0.16380000114441001</v>
      </c>
      <c r="C23" s="81">
        <v>0.19908000528812</v>
      </c>
      <c r="D23" s="81">
        <v>6.8796001374720001E-2</v>
      </c>
      <c r="E23" s="593">
        <v>2.1951594352722199</v>
      </c>
      <c r="F23" s="440">
        <v>6.2160000205039999E-2</v>
      </c>
      <c r="G23" s="92" t="s">
        <v>159</v>
      </c>
      <c r="H23" s="81">
        <v>6.2169203758239702</v>
      </c>
    </row>
    <row r="24" spans="1:8" customFormat="1">
      <c r="A24" t="s">
        <v>111</v>
      </c>
      <c r="B24" s="81">
        <v>0.33733332157134999</v>
      </c>
      <c r="C24" s="81">
        <v>0.16775000095366999</v>
      </c>
      <c r="D24" s="81">
        <v>9.479112178087E-2</v>
      </c>
      <c r="E24" s="593">
        <v>3.0767915248870898</v>
      </c>
      <c r="F24" s="440">
        <v>8.7125040590759997E-2</v>
      </c>
      <c r="G24" s="92" t="s">
        <v>159</v>
      </c>
      <c r="H24" s="81">
        <v>11.3649997711181</v>
      </c>
    </row>
    <row r="25" spans="1:8" customFormat="1">
      <c r="A25" t="s">
        <v>89</v>
      </c>
      <c r="B25" s="91" t="s">
        <v>28</v>
      </c>
      <c r="C25" s="81">
        <v>1.77505886554718</v>
      </c>
      <c r="D25" s="81">
        <v>1.88117647171021</v>
      </c>
      <c r="E25" s="593">
        <v>66.433113098144503</v>
      </c>
      <c r="F25" s="440">
        <v>1.88117647171021</v>
      </c>
      <c r="G25" s="77">
        <v>9.0251918882100005E-3</v>
      </c>
      <c r="H25" s="81">
        <v>97.624313354492102</v>
      </c>
    </row>
    <row r="26" spans="1:8" customFormat="1">
      <c r="A26" t="s">
        <v>202</v>
      </c>
      <c r="B26" s="81">
        <v>1.7615110874176001</v>
      </c>
      <c r="C26" s="81">
        <v>1.4676444530487101</v>
      </c>
      <c r="D26" s="81">
        <v>1.1011555194854701</v>
      </c>
      <c r="E26" s="593">
        <v>38.886936187744098</v>
      </c>
      <c r="F26" s="440">
        <v>1.1011555194854701</v>
      </c>
      <c r="G26" s="77">
        <v>5.2829384803799997E-3</v>
      </c>
      <c r="H26" s="81">
        <v>17.152898788452099</v>
      </c>
    </row>
    <row r="27" spans="1:8" customFormat="1">
      <c r="A27" t="s">
        <v>112</v>
      </c>
      <c r="B27" s="81">
        <v>1.2736999988555899</v>
      </c>
      <c r="C27" s="81">
        <v>2.1889998912811302</v>
      </c>
      <c r="D27" s="81">
        <v>2.0420000553131099</v>
      </c>
      <c r="E27" s="593">
        <v>73.101348876953097</v>
      </c>
      <c r="F27" s="440">
        <v>2.0699999332428001</v>
      </c>
      <c r="G27" s="77">
        <v>9.93109773844E-3</v>
      </c>
      <c r="H27" s="81">
        <v>20.409570693969702</v>
      </c>
    </row>
    <row r="28" spans="1:8" customFormat="1">
      <c r="A28" t="s">
        <v>203</v>
      </c>
      <c r="B28" s="81">
        <v>0.15299999713897999</v>
      </c>
      <c r="C28" s="81">
        <v>0.11500000208616</v>
      </c>
      <c r="D28" s="81">
        <v>0.12099999934435</v>
      </c>
      <c r="E28" s="593">
        <v>4.2730741500854501</v>
      </c>
      <c r="F28" s="440">
        <v>0.12099999934435</v>
      </c>
      <c r="G28" s="77">
        <v>5.8051344240000005E-4</v>
      </c>
      <c r="H28" s="81">
        <v>28.284114837646399</v>
      </c>
    </row>
    <row r="29" spans="1:8" customFormat="1">
      <c r="A29" t="s">
        <v>113</v>
      </c>
      <c r="B29" s="81">
        <v>0.48100000619888</v>
      </c>
      <c r="C29" s="81">
        <v>0.32199999690056003</v>
      </c>
      <c r="D29" s="81">
        <v>0.59509199857712003</v>
      </c>
      <c r="E29" s="593">
        <v>3.8492982387542698</v>
      </c>
      <c r="F29" s="440">
        <v>0.1089999973774</v>
      </c>
      <c r="G29" s="77">
        <v>5.2294181660000004E-4</v>
      </c>
      <c r="H29" s="81">
        <v>9.9045886993408203</v>
      </c>
    </row>
    <row r="30" spans="1:8" customFormat="1">
      <c r="A30" t="s">
        <v>90</v>
      </c>
      <c r="B30" s="91" t="s">
        <v>28</v>
      </c>
      <c r="C30" s="81">
        <v>42.352939605712798</v>
      </c>
      <c r="D30" s="81">
        <v>44.376472473144503</v>
      </c>
      <c r="E30" s="593">
        <v>1574.97583007812</v>
      </c>
      <c r="F30" s="440">
        <v>44.598354339599602</v>
      </c>
      <c r="G30" s="77">
        <v>0.21396647393703</v>
      </c>
      <c r="H30" s="81">
        <v>73.472366333007798</v>
      </c>
    </row>
    <row r="31" spans="1:8" customFormat="1">
      <c r="A31" t="s">
        <v>91</v>
      </c>
      <c r="B31" s="91" t="s">
        <v>28</v>
      </c>
      <c r="C31" s="81">
        <v>2.5854117870330802</v>
      </c>
      <c r="D31" s="81">
        <v>13.370135307311999</v>
      </c>
      <c r="E31" s="593">
        <v>858.80145263671795</v>
      </c>
      <c r="F31" s="440">
        <v>24.3185520172119</v>
      </c>
      <c r="G31" s="77">
        <v>0.1166714578867</v>
      </c>
      <c r="H31" s="91" t="s">
        <v>296</v>
      </c>
    </row>
    <row r="32" spans="1:8" customFormat="1">
      <c r="A32" t="s">
        <v>210</v>
      </c>
      <c r="B32" s="91" t="s">
        <v>28</v>
      </c>
      <c r="C32" s="81">
        <v>1.0045249462127701</v>
      </c>
      <c r="D32" s="81">
        <v>0.93503659963607999</v>
      </c>
      <c r="E32" s="593">
        <v>33.0121459960937</v>
      </c>
      <c r="F32" s="440">
        <v>0.93480002880096003</v>
      </c>
      <c r="G32" s="77">
        <v>4.4848262332400001E-3</v>
      </c>
      <c r="H32" s="81">
        <v>51.288684844970703</v>
      </c>
    </row>
    <row r="33" spans="1:8" customFormat="1">
      <c r="A33" t="s">
        <v>114</v>
      </c>
      <c r="B33" s="81">
        <v>0.54000002145767001</v>
      </c>
      <c r="C33" s="81">
        <v>1.1000000238418599</v>
      </c>
      <c r="D33" s="81">
        <v>0.20200000703335</v>
      </c>
      <c r="E33" s="593">
        <v>7.1335620880126998</v>
      </c>
      <c r="F33" s="440">
        <v>0.20200000703335</v>
      </c>
      <c r="G33" s="77">
        <v>9.6912164008000005E-4</v>
      </c>
      <c r="H33" s="81">
        <v>4.4652152061462402</v>
      </c>
    </row>
    <row r="34" spans="1:8" customFormat="1">
      <c r="A34" t="s">
        <v>92</v>
      </c>
      <c r="B34" s="91" t="s">
        <v>28</v>
      </c>
      <c r="C34" s="81">
        <v>1.6742081642150899</v>
      </c>
      <c r="D34" s="81">
        <v>1.6023764610290501</v>
      </c>
      <c r="E34" s="593">
        <v>56.587383270263601</v>
      </c>
      <c r="F34" s="440">
        <v>1.6023764610290501</v>
      </c>
      <c r="G34" s="77">
        <v>7.6876119710500004E-3</v>
      </c>
      <c r="H34" s="81">
        <v>28.105175018310501</v>
      </c>
    </row>
    <row r="35" spans="1:8" customFormat="1">
      <c r="A35" t="s">
        <v>176</v>
      </c>
      <c r="B35" s="81">
        <v>50.101754124043502</v>
      </c>
      <c r="C35" s="81">
        <v>0.45111132005694998</v>
      </c>
      <c r="D35" s="81">
        <v>0.28051379666430998</v>
      </c>
      <c r="E35" s="593">
        <v>10.0117597579956</v>
      </c>
      <c r="F35" s="440">
        <v>0.28350148687604998</v>
      </c>
      <c r="G35" s="77">
        <v>1.3601357350100001E-3</v>
      </c>
      <c r="H35" s="81">
        <v>29.399089813232401</v>
      </c>
    </row>
    <row r="36" spans="1:8" customFormat="1">
      <c r="A36" s="201" t="s">
        <v>177</v>
      </c>
      <c r="B36" s="441">
        <v>54.913098561344597</v>
      </c>
      <c r="C36" s="441">
        <v>56.774729083874199</v>
      </c>
      <c r="D36" s="441">
        <v>67.992977332032694</v>
      </c>
      <c r="E36" s="560">
        <v>2778.83032226562</v>
      </c>
      <c r="F36" s="441">
        <v>78.687719009467401</v>
      </c>
      <c r="G36" s="442">
        <v>0.37751469016075001</v>
      </c>
      <c r="H36" s="441">
        <v>75.924987792968693</v>
      </c>
    </row>
    <row r="37" spans="1:8" customFormat="1">
      <c r="A37" s="280"/>
      <c r="B37" s="81"/>
      <c r="C37" s="81"/>
      <c r="D37" s="81"/>
      <c r="E37" s="593"/>
      <c r="F37" s="440"/>
      <c r="G37" s="77"/>
      <c r="H37" s="81"/>
    </row>
    <row r="38" spans="1:8" customFormat="1">
      <c r="A38" t="s">
        <v>276</v>
      </c>
      <c r="B38" s="81">
        <v>0.17299999296665</v>
      </c>
      <c r="C38" s="81">
        <v>0.10999999940395</v>
      </c>
      <c r="D38" s="54">
        <v>0.21894589066504999</v>
      </c>
      <c r="E38" s="594">
        <v>12.2789993286132</v>
      </c>
      <c r="F38" s="547">
        <v>0.34770259261130998</v>
      </c>
      <c r="G38" s="548">
        <v>1.6681490233200001E-3</v>
      </c>
      <c r="H38" s="54">
        <v>26.7949523925781</v>
      </c>
    </row>
    <row r="39" spans="1:8" customFormat="1">
      <c r="A39" t="s">
        <v>93</v>
      </c>
      <c r="B39" s="81">
        <v>19.799999237060501</v>
      </c>
      <c r="C39" s="81">
        <v>26.100000381469702</v>
      </c>
      <c r="D39" s="81">
        <v>33.090000152587798</v>
      </c>
      <c r="E39" s="593">
        <v>1168.56213378906</v>
      </c>
      <c r="F39" s="440">
        <v>33.090000152587798</v>
      </c>
      <c r="G39" s="77">
        <v>0.15875363349915</v>
      </c>
      <c r="H39" s="91" t="s">
        <v>296</v>
      </c>
    </row>
    <row r="40" spans="1:8" customFormat="1">
      <c r="A40" t="s">
        <v>94</v>
      </c>
      <c r="B40" s="81">
        <v>3.0999999046325701</v>
      </c>
      <c r="C40" s="81">
        <v>3.1089999675750701</v>
      </c>
      <c r="D40" s="81">
        <v>3.1714870929718</v>
      </c>
      <c r="E40" s="593">
        <v>126.70000457763599</v>
      </c>
      <c r="F40" s="440">
        <v>3.5877449512481698</v>
      </c>
      <c r="G40" s="77">
        <v>1.7212679609660001E-2</v>
      </c>
      <c r="H40" s="91" t="s">
        <v>296</v>
      </c>
    </row>
    <row r="41" spans="1:8" customFormat="1">
      <c r="A41" t="s">
        <v>95</v>
      </c>
      <c r="B41" s="81">
        <v>1.5110000371932999</v>
      </c>
      <c r="C41" s="81">
        <v>1.557000041008</v>
      </c>
      <c r="D41" s="81">
        <v>1.7840000391006501</v>
      </c>
      <c r="E41" s="593">
        <v>63.001358032226499</v>
      </c>
      <c r="F41" s="440">
        <v>1.7840000391006501</v>
      </c>
      <c r="G41" s="77">
        <v>8.5589755326500004E-3</v>
      </c>
      <c r="H41" s="91" t="s">
        <v>296</v>
      </c>
    </row>
    <row r="42" spans="1:8" customFormat="1">
      <c r="A42" t="s">
        <v>142</v>
      </c>
      <c r="B42" s="81">
        <v>9.3000002205369997E-2</v>
      </c>
      <c r="C42" s="81">
        <v>0.94599997997284002</v>
      </c>
      <c r="D42" s="81">
        <v>0.94999998807907005</v>
      </c>
      <c r="E42" s="593">
        <v>33.548927307128899</v>
      </c>
      <c r="F42" s="440">
        <v>0.94999998807907005</v>
      </c>
      <c r="G42" s="77">
        <v>4.5577501878100004E-3</v>
      </c>
      <c r="H42" s="81">
        <v>35.822021484375</v>
      </c>
    </row>
    <row r="43" spans="1:8" customFormat="1">
      <c r="A43" t="s">
        <v>143</v>
      </c>
      <c r="B43" s="81">
        <v>6.42799997329712</v>
      </c>
      <c r="C43" s="81">
        <v>25.783000946044901</v>
      </c>
      <c r="D43" s="81">
        <v>25.047075271606399</v>
      </c>
      <c r="E43" s="593">
        <v>884.52899169921795</v>
      </c>
      <c r="F43" s="440">
        <v>25.047075271606399</v>
      </c>
      <c r="G43" s="77">
        <v>0.12016664445399999</v>
      </c>
      <c r="H43" s="91" t="s">
        <v>296</v>
      </c>
    </row>
    <row r="44" spans="1:8" customFormat="1">
      <c r="A44" t="s">
        <v>96</v>
      </c>
      <c r="B44" s="81">
        <v>5.2206001281738299</v>
      </c>
      <c r="C44" s="81">
        <v>6.4555602073669398</v>
      </c>
      <c r="D44" s="81">
        <v>8.0152826309204102</v>
      </c>
      <c r="E44" s="593">
        <v>287.82199096679602</v>
      </c>
      <c r="F44" s="440">
        <v>8.1502122879028303</v>
      </c>
      <c r="G44" s="77">
        <v>3.910171613097E-2</v>
      </c>
      <c r="H44" s="81">
        <v>82.133636474609304</v>
      </c>
    </row>
    <row r="45" spans="1:8" customFormat="1">
      <c r="A45" t="s">
        <v>97</v>
      </c>
      <c r="B45" s="81">
        <v>0.20000000298022999</v>
      </c>
      <c r="C45" s="81">
        <v>0.24099999666214</v>
      </c>
      <c r="D45" s="81">
        <v>0.28499999642371998</v>
      </c>
      <c r="E45" s="593">
        <v>10.064679145812899</v>
      </c>
      <c r="F45" s="440">
        <v>0.28499999642371998</v>
      </c>
      <c r="G45" s="77">
        <v>1.36732507963E-3</v>
      </c>
      <c r="H45" s="81">
        <v>34.255264282226499</v>
      </c>
    </row>
    <row r="46" spans="1:8" customFormat="1">
      <c r="A46" t="s">
        <v>144</v>
      </c>
      <c r="B46" s="81">
        <v>5.7930002212524396</v>
      </c>
      <c r="C46" s="81">
        <v>6.0580000877380398</v>
      </c>
      <c r="D46" s="81">
        <v>6.0899004936218297</v>
      </c>
      <c r="E46" s="593">
        <v>215.06108093261699</v>
      </c>
      <c r="F46" s="440">
        <v>6.0898523330688503</v>
      </c>
      <c r="G46" s="77">
        <v>2.9216868802909999E-2</v>
      </c>
      <c r="H46" s="91" t="s">
        <v>296</v>
      </c>
    </row>
    <row r="47" spans="1:8" customFormat="1">
      <c r="A47" t="s">
        <v>98</v>
      </c>
      <c r="B47" s="81">
        <v>0.39599999785423001</v>
      </c>
      <c r="C47" s="81">
        <v>0.47900000214576999</v>
      </c>
      <c r="D47" s="81">
        <v>0.48847839236259</v>
      </c>
      <c r="E47" s="593">
        <v>16.915723800659102</v>
      </c>
      <c r="F47" s="440">
        <v>0.47900000214576999</v>
      </c>
      <c r="G47" s="77">
        <v>2.2980656940499999E-3</v>
      </c>
      <c r="H47" s="81">
        <v>50.741523742675703</v>
      </c>
    </row>
    <row r="48" spans="1:8" customFormat="1">
      <c r="A48" t="s">
        <v>99</v>
      </c>
      <c r="B48" s="91" t="s">
        <v>703</v>
      </c>
      <c r="C48" s="81">
        <v>5.2000002004209997E-2</v>
      </c>
      <c r="D48" s="81">
        <v>0.22090284805745</v>
      </c>
      <c r="E48" s="593">
        <v>7.8045406341552699</v>
      </c>
      <c r="F48" s="440">
        <v>0.22100000362843</v>
      </c>
      <c r="G48" s="77">
        <v>1.06027664151E-3</v>
      </c>
      <c r="H48" s="81">
        <v>49.311798095703097</v>
      </c>
    </row>
    <row r="49" spans="1:8" customFormat="1">
      <c r="A49" s="201" t="s">
        <v>100</v>
      </c>
      <c r="B49" s="441">
        <v>42.720599497552001</v>
      </c>
      <c r="C49" s="441">
        <v>70.890561611391604</v>
      </c>
      <c r="D49" s="570">
        <v>79.361072796396897</v>
      </c>
      <c r="E49" s="571">
        <v>2826.28857421875</v>
      </c>
      <c r="F49" s="570">
        <v>80.031587618403094</v>
      </c>
      <c r="G49" s="572">
        <v>0.38396209478378002</v>
      </c>
      <c r="H49" s="573" t="s">
        <v>296</v>
      </c>
    </row>
    <row r="50" spans="1:8" customFormat="1">
      <c r="A50" s="280"/>
      <c r="B50" s="81"/>
      <c r="C50" s="81"/>
      <c r="D50" s="81"/>
      <c r="E50" s="593"/>
      <c r="F50" s="440"/>
      <c r="G50" s="77"/>
      <c r="H50" s="81"/>
    </row>
    <row r="51" spans="1:8" customFormat="1">
      <c r="A51" t="s">
        <v>125</v>
      </c>
      <c r="B51" s="81">
        <v>3.6259999275207502</v>
      </c>
      <c r="C51" s="81">
        <v>4.5229997634887704</v>
      </c>
      <c r="D51" s="81">
        <v>4.5040001869201696</v>
      </c>
      <c r="E51" s="593">
        <v>159.05725097656199</v>
      </c>
      <c r="F51" s="440">
        <v>4.5040001869201696</v>
      </c>
      <c r="G51" s="77">
        <v>2.1608533337710002E-2</v>
      </c>
      <c r="H51" s="81">
        <v>57.747291564941399</v>
      </c>
    </row>
    <row r="52" spans="1:8" customFormat="1">
      <c r="A52" t="s">
        <v>102</v>
      </c>
      <c r="B52" s="81">
        <v>0.39599999785423001</v>
      </c>
      <c r="C52" s="81">
        <v>1.557000041008</v>
      </c>
      <c r="D52" s="81">
        <v>2.21000003814697</v>
      </c>
      <c r="E52" s="593">
        <v>77.339111328125</v>
      </c>
      <c r="F52" s="440">
        <v>2.1900000572204599</v>
      </c>
      <c r="G52" s="77">
        <v>1.050681341439E-2</v>
      </c>
      <c r="H52" s="81">
        <v>35.749267578125</v>
      </c>
    </row>
    <row r="53" spans="1:8" customFormat="1">
      <c r="A53" t="s">
        <v>116</v>
      </c>
      <c r="B53" s="81">
        <v>1.30900001525879</v>
      </c>
      <c r="C53" s="81">
        <v>1.3140000104904199</v>
      </c>
      <c r="D53" s="81">
        <v>1.49500000476837</v>
      </c>
      <c r="E53" s="593">
        <v>52.795421600341797</v>
      </c>
      <c r="F53" s="440">
        <v>1.49500000476837</v>
      </c>
      <c r="G53" s="77">
        <v>7.1724592708100002E-3</v>
      </c>
      <c r="H53" s="91" t="s">
        <v>296</v>
      </c>
    </row>
    <row r="54" spans="1:8" customFormat="1">
      <c r="A54" t="s">
        <v>141</v>
      </c>
      <c r="B54" s="81">
        <v>3.4000000953674299</v>
      </c>
      <c r="C54" s="81">
        <v>4.6329998970031703</v>
      </c>
      <c r="D54" s="81">
        <v>5.1100001335143999</v>
      </c>
      <c r="E54" s="593">
        <v>180.45793151855401</v>
      </c>
      <c r="F54" s="440">
        <v>5.1100001335143999</v>
      </c>
      <c r="G54" s="77">
        <v>2.4515898898240001E-2</v>
      </c>
      <c r="H54" s="91" t="s">
        <v>296</v>
      </c>
    </row>
    <row r="55" spans="1:8" customFormat="1">
      <c r="A55" t="s">
        <v>118</v>
      </c>
      <c r="B55" s="81">
        <v>0.78100000065750996</v>
      </c>
      <c r="C55" s="81">
        <v>1.1069999963510799</v>
      </c>
      <c r="D55" s="81">
        <v>1.20439005759545</v>
      </c>
      <c r="E55" s="593">
        <v>43.533802032470703</v>
      </c>
      <c r="F55" s="440">
        <v>1.2327401081565801</v>
      </c>
      <c r="G55" s="77">
        <v>5.9142331592699996E-3</v>
      </c>
      <c r="H55" s="81">
        <v>63.408702850341797</v>
      </c>
    </row>
    <row r="56" spans="1:8" customFormat="1">
      <c r="A56" s="201" t="s">
        <v>119</v>
      </c>
      <c r="B56" s="441">
        <v>9.5120000366587192</v>
      </c>
      <c r="C56" s="441">
        <v>13.133999708341401</v>
      </c>
      <c r="D56" s="441">
        <v>14.523390420945301</v>
      </c>
      <c r="E56" s="560">
        <v>513.18353271484295</v>
      </c>
      <c r="F56" s="441">
        <v>14.531740490579899</v>
      </c>
      <c r="G56" s="442">
        <v>6.9717936217779997E-2</v>
      </c>
      <c r="H56" s="441">
        <v>71.705032348632798</v>
      </c>
    </row>
    <row r="57" spans="1:8" customFormat="1">
      <c r="A57" s="280"/>
      <c r="B57" s="81"/>
      <c r="C57" s="81"/>
      <c r="D57" s="81"/>
      <c r="E57" s="593"/>
      <c r="F57" s="440"/>
      <c r="G57" s="77"/>
      <c r="H57" s="81"/>
    </row>
    <row r="58" spans="1:8" customFormat="1">
      <c r="A58" t="s">
        <v>126</v>
      </c>
      <c r="B58" s="81">
        <v>0.94999998807907005</v>
      </c>
      <c r="C58" s="81">
        <v>2.6670000553131099</v>
      </c>
      <c r="D58" s="81">
        <v>3.6662371158599898</v>
      </c>
      <c r="E58" s="593">
        <v>132.75619506835901</v>
      </c>
      <c r="F58" s="440">
        <v>3.7592370510101301</v>
      </c>
      <c r="G58" s="77">
        <v>1.803543418646E-2</v>
      </c>
      <c r="H58" s="81">
        <v>83.607498168945298</v>
      </c>
    </row>
    <row r="59" spans="1:8" customFormat="1">
      <c r="A59" t="s">
        <v>212</v>
      </c>
      <c r="B59" s="81">
        <v>0.72000002861023005</v>
      </c>
      <c r="C59" s="81">
        <v>0.34000000357628002</v>
      </c>
      <c r="D59" s="81">
        <v>0.35299998521804998</v>
      </c>
      <c r="E59" s="593">
        <v>12.501390457153301</v>
      </c>
      <c r="F59" s="440">
        <v>0.35400000214576999</v>
      </c>
      <c r="G59" s="77">
        <v>1.6983615933000001E-3</v>
      </c>
      <c r="H59" s="81">
        <v>17.800642013549801</v>
      </c>
    </row>
    <row r="60" spans="1:8" customFormat="1">
      <c r="A60" t="s">
        <v>120</v>
      </c>
      <c r="B60" s="81">
        <v>0.39599999785423001</v>
      </c>
      <c r="C60" s="81">
        <v>0.35600000619888</v>
      </c>
      <c r="D60" s="81">
        <v>0.30123755335808</v>
      </c>
      <c r="E60" s="593">
        <v>10.1706228256225</v>
      </c>
      <c r="F60" s="440">
        <v>0.28799998760223</v>
      </c>
      <c r="G60" s="77">
        <v>1.3817178551099999E-3</v>
      </c>
      <c r="H60" s="81">
        <v>22.5050029754638</v>
      </c>
    </row>
    <row r="61" spans="1:8" customFormat="1">
      <c r="A61" t="s">
        <v>74</v>
      </c>
      <c r="B61" s="81">
        <v>1.0017999410629299</v>
      </c>
      <c r="C61" s="81">
        <v>1.3676999807357799</v>
      </c>
      <c r="D61" s="81">
        <v>2.8527870178222701</v>
      </c>
      <c r="E61" s="593">
        <v>107.74504089355401</v>
      </c>
      <c r="F61" s="440">
        <v>3.0510001182556201</v>
      </c>
      <c r="G61" s="77">
        <v>1.4637574553490001E-2</v>
      </c>
      <c r="H61" s="81">
        <v>29.757144927978501</v>
      </c>
    </row>
    <row r="62" spans="1:8" customFormat="1">
      <c r="A62" t="s">
        <v>121</v>
      </c>
      <c r="B62" s="81">
        <v>0.73000001907348999</v>
      </c>
      <c r="C62" s="81">
        <v>0.76295000314713002</v>
      </c>
      <c r="D62" s="81">
        <v>1.14856994152069</v>
      </c>
      <c r="E62" s="593">
        <v>43.822669982910099</v>
      </c>
      <c r="F62" s="440">
        <v>1.2409199476242101</v>
      </c>
      <c r="G62" s="77">
        <v>5.95347676426E-3</v>
      </c>
      <c r="H62" s="81">
        <v>26.899202346801701</v>
      </c>
    </row>
    <row r="63" spans="1:8" customFormat="1">
      <c r="A63" t="s">
        <v>127</v>
      </c>
      <c r="B63" s="81">
        <v>1.8400000333786</v>
      </c>
      <c r="C63" s="81">
        <v>2.6029999256134002</v>
      </c>
      <c r="D63" s="81">
        <v>2.9650573730468799</v>
      </c>
      <c r="E63" s="593">
        <v>104.709999084472</v>
      </c>
      <c r="F63" s="440">
        <v>2.9650573730468799</v>
      </c>
      <c r="G63" s="77">
        <v>1.4225252904000001E-2</v>
      </c>
      <c r="H63" s="81">
        <v>39.222297668457003</v>
      </c>
    </row>
    <row r="64" spans="1:8" customFormat="1">
      <c r="A64" t="s">
        <v>128</v>
      </c>
      <c r="B64" s="81">
        <v>1.67400002479553</v>
      </c>
      <c r="C64" s="81">
        <v>2.4800000190734899</v>
      </c>
      <c r="D64" s="81">
        <v>2.4354717731475799</v>
      </c>
      <c r="E64" s="593">
        <v>86.007865905761705</v>
      </c>
      <c r="F64" s="440">
        <v>2.4354717731475799</v>
      </c>
      <c r="G64" s="77">
        <v>1.1684496887030001E-2</v>
      </c>
      <c r="H64" s="81">
        <v>39.4124336242675</v>
      </c>
    </row>
    <row r="65" spans="1:15" customFormat="1">
      <c r="A65" t="s">
        <v>285</v>
      </c>
      <c r="B65" s="81">
        <v>0.27799999713897999</v>
      </c>
      <c r="C65" s="81">
        <v>0.34499999880790999</v>
      </c>
      <c r="D65" s="81">
        <v>0.22110116481781</v>
      </c>
      <c r="E65" s="593">
        <v>7.8081130981445304</v>
      </c>
      <c r="F65" s="440">
        <v>0.22110116481781</v>
      </c>
      <c r="G65" s="77">
        <v>1.0607619769900001E-3</v>
      </c>
      <c r="H65" s="81">
        <v>17.816371917724599</v>
      </c>
    </row>
    <row r="66" spans="1:15" customFormat="1">
      <c r="A66" t="s">
        <v>216</v>
      </c>
      <c r="B66" s="81">
        <v>0.75599998235703003</v>
      </c>
      <c r="C66" s="81">
        <v>0.74500000476837003</v>
      </c>
      <c r="D66" s="81">
        <v>0.81000000238419001</v>
      </c>
      <c r="E66" s="593">
        <v>27.500480651855401</v>
      </c>
      <c r="F66" s="440">
        <v>0.77872699499130005</v>
      </c>
      <c r="G66" s="77">
        <v>3.7360454443800001E-3</v>
      </c>
      <c r="H66" s="81">
        <v>19.8885993957519</v>
      </c>
    </row>
    <row r="67" spans="1:15" customFormat="1">
      <c r="A67" t="s">
        <v>122</v>
      </c>
      <c r="B67" s="81">
        <v>0.4040000140667</v>
      </c>
      <c r="C67" s="81">
        <v>0.42800000309943997</v>
      </c>
      <c r="D67" s="81">
        <v>0.44185999035835</v>
      </c>
      <c r="E67" s="593">
        <v>15.602653503417899</v>
      </c>
      <c r="F67" s="440">
        <v>0.44181799888611001</v>
      </c>
      <c r="G67" s="77">
        <v>2.1196799352799999E-3</v>
      </c>
      <c r="H67" s="91" t="s">
        <v>296</v>
      </c>
    </row>
    <row r="68" spans="1:15" customFormat="1">
      <c r="A68" t="s">
        <v>123</v>
      </c>
      <c r="B68" s="81">
        <v>0.24600000679493</v>
      </c>
      <c r="C68" s="81">
        <v>0.37799999117851002</v>
      </c>
      <c r="D68" s="81">
        <v>0.29984712600708002</v>
      </c>
      <c r="E68" s="593">
        <v>9.9410781860351598</v>
      </c>
      <c r="F68" s="440">
        <v>0.28150001168250999</v>
      </c>
      <c r="G68" s="77">
        <v>1.35053333361E-3</v>
      </c>
      <c r="H68" s="81">
        <v>7.6056494712829599</v>
      </c>
      <c r="K68" s="57"/>
    </row>
    <row r="69" spans="1:15" customFormat="1">
      <c r="A69" t="s">
        <v>27</v>
      </c>
      <c r="B69" s="91" t="s">
        <v>702</v>
      </c>
      <c r="C69" s="81">
        <v>0.19300000369549</v>
      </c>
      <c r="D69" s="81">
        <v>0.61710959672928001</v>
      </c>
      <c r="E69" s="593">
        <v>21.793016433715799</v>
      </c>
      <c r="F69" s="440">
        <v>0.61710959672928001</v>
      </c>
      <c r="G69" s="77">
        <v>2.9606646858200002E-3</v>
      </c>
      <c r="H69" s="81">
        <v>72.296638488769503</v>
      </c>
    </row>
    <row r="70" spans="1:15" customFormat="1">
      <c r="A70" t="s">
        <v>75</v>
      </c>
      <c r="B70" s="81">
        <v>0.31900000572205001</v>
      </c>
      <c r="C70" s="81">
        <v>0.38499999791383999</v>
      </c>
      <c r="D70" s="81">
        <v>0.35146055277436999</v>
      </c>
      <c r="E70" s="593">
        <v>12.1297187805175</v>
      </c>
      <c r="F70" s="440">
        <v>0.34347543737385</v>
      </c>
      <c r="G70" s="77">
        <v>1.64786865935E-3</v>
      </c>
      <c r="H70" s="81">
        <v>18.913732528686499</v>
      </c>
    </row>
    <row r="71" spans="1:15" customFormat="1">
      <c r="A71" s="201" t="s">
        <v>107</v>
      </c>
      <c r="B71" s="441">
        <v>9.3298000385984796</v>
      </c>
      <c r="C71" s="441">
        <v>13.050649993121599</v>
      </c>
      <c r="D71" s="441">
        <v>16.463739193044599</v>
      </c>
      <c r="E71" s="560">
        <v>592.48883056640602</v>
      </c>
      <c r="F71" s="441">
        <v>16.777417457313199</v>
      </c>
      <c r="G71" s="561">
        <v>8.0491870641709998E-2</v>
      </c>
      <c r="H71" s="441">
        <v>35.019908905029297</v>
      </c>
    </row>
    <row r="72" spans="1:15" customFormat="1">
      <c r="A72" s="201"/>
      <c r="B72" s="81"/>
      <c r="C72" s="81"/>
      <c r="D72" s="81"/>
      <c r="E72" s="593"/>
      <c r="F72" s="440"/>
      <c r="G72" s="77"/>
      <c r="H72" s="81"/>
    </row>
    <row r="73" spans="1:15" s="192" customFormat="1">
      <c r="A73" s="566" t="s">
        <v>502</v>
      </c>
      <c r="B73" s="567">
        <v>131.23007851827401</v>
      </c>
      <c r="C73" s="567">
        <v>168.54349179740501</v>
      </c>
      <c r="D73" s="567">
        <v>196.13130967150201</v>
      </c>
      <c r="E73" s="568">
        <v>7360.85302734375</v>
      </c>
      <c r="F73" s="567">
        <v>208.436173966387</v>
      </c>
      <c r="G73" s="569">
        <v>1</v>
      </c>
      <c r="H73" s="567">
        <v>63.621017456054602</v>
      </c>
      <c r="I73"/>
    </row>
    <row r="74" spans="1:15" customFormat="1">
      <c r="A74" t="s">
        <v>614</v>
      </c>
      <c r="B74" s="81">
        <v>15.176013950142</v>
      </c>
      <c r="C74" s="81">
        <v>16.089883664506399</v>
      </c>
      <c r="D74" s="81">
        <v>18.0889308272744</v>
      </c>
      <c r="E74" s="593">
        <v>660.19494628906205</v>
      </c>
      <c r="F74" s="440">
        <v>18.6946407312061</v>
      </c>
      <c r="G74" s="77">
        <v>8.9689999818800006E-2</v>
      </c>
      <c r="H74" s="81">
        <v>16.003759384155199</v>
      </c>
    </row>
    <row r="75" spans="1:15" s="68" customFormat="1">
      <c r="A75" t="s">
        <v>615</v>
      </c>
      <c r="B75" s="81">
        <v>116.05406456813201</v>
      </c>
      <c r="C75" s="81">
        <v>152.45360813289801</v>
      </c>
      <c r="D75" s="562">
        <v>178.04237884422699</v>
      </c>
      <c r="E75" s="595">
        <v>6700.658203125</v>
      </c>
      <c r="F75" s="597">
        <v>189.74153323518101</v>
      </c>
      <c r="G75" s="563">
        <v>0.91030997037887995</v>
      </c>
      <c r="H75" s="562">
        <v>90.007011413574205</v>
      </c>
      <c r="I75"/>
      <c r="J75" s="108"/>
      <c r="K75" s="108"/>
      <c r="L75" s="108"/>
      <c r="M75" s="108"/>
      <c r="N75" s="108"/>
      <c r="O75" s="108"/>
    </row>
    <row r="76" spans="1:15" s="68" customFormat="1">
      <c r="A76" t="s">
        <v>562</v>
      </c>
      <c r="B76" s="81">
        <v>3.7506444407627</v>
      </c>
      <c r="C76" s="81">
        <v>3.6268744858680302</v>
      </c>
      <c r="D76" s="562">
        <v>2.3248122452641802</v>
      </c>
      <c r="E76" s="595">
        <v>64.401550292968693</v>
      </c>
      <c r="F76" s="597">
        <v>1.8236490812851101</v>
      </c>
      <c r="G76" s="563">
        <v>8.7491963058700002E-3</v>
      </c>
      <c r="H76" s="562">
        <v>11.765891075134199</v>
      </c>
      <c r="I76"/>
      <c r="J76" s="108"/>
      <c r="K76" s="108"/>
      <c r="L76" s="108"/>
      <c r="M76" s="108"/>
      <c r="N76" s="108"/>
      <c r="O76" s="108"/>
    </row>
    <row r="77" spans="1:15" s="68" customFormat="1">
      <c r="A77" s="10" t="s">
        <v>283</v>
      </c>
      <c r="B77" s="89">
        <v>49.773754119872997</v>
      </c>
      <c r="C77" s="89">
        <v>50.878854705486397</v>
      </c>
      <c r="D77" s="564">
        <v>63.546570008620598</v>
      </c>
      <c r="E77" s="596">
        <v>2638.53100585937</v>
      </c>
      <c r="F77" s="598">
        <v>74.714882893487797</v>
      </c>
      <c r="G77" s="565">
        <v>0.35845449566840998</v>
      </c>
      <c r="H77" s="564">
        <v>96.266578674316406</v>
      </c>
      <c r="I77"/>
      <c r="J77" s="108"/>
      <c r="K77" s="108"/>
      <c r="L77" s="108"/>
      <c r="M77" s="108"/>
      <c r="N77" s="108"/>
      <c r="O77" s="108"/>
    </row>
    <row r="78" spans="1:15" s="68" customFormat="1">
      <c r="A78" s="74"/>
      <c r="B78" s="136"/>
      <c r="C78" s="136"/>
      <c r="D78" s="136"/>
      <c r="E78" s="136"/>
      <c r="F78" s="333"/>
      <c r="G78" s="138"/>
      <c r="H78" s="136"/>
      <c r="I78"/>
      <c r="J78" s="108"/>
      <c r="K78" s="108"/>
      <c r="L78" s="108"/>
      <c r="M78" s="108"/>
      <c r="N78" s="108"/>
      <c r="O78" s="108"/>
    </row>
    <row r="79" spans="1:15" s="68" customFormat="1">
      <c r="A79" s="110" t="s">
        <v>383</v>
      </c>
      <c r="G79" s="109"/>
      <c r="H79" s="69"/>
      <c r="I79" s="108"/>
      <c r="J79" s="108"/>
      <c r="K79" s="108"/>
      <c r="L79" s="108"/>
      <c r="M79" s="108"/>
      <c r="N79" s="108"/>
      <c r="O79" s="108"/>
    </row>
    <row r="80" spans="1:15" s="68" customFormat="1">
      <c r="A80" s="592" t="s">
        <v>629</v>
      </c>
      <c r="G80" s="109"/>
      <c r="H80" s="69"/>
      <c r="I80" s="108"/>
      <c r="J80" s="108"/>
      <c r="K80" s="108"/>
      <c r="L80" s="108"/>
      <c r="M80" s="108"/>
      <c r="N80" s="108"/>
      <c r="O80" s="108"/>
    </row>
    <row r="81" spans="1:15" s="68" customFormat="1">
      <c r="A81" s="102" t="s">
        <v>368</v>
      </c>
      <c r="G81" s="109"/>
      <c r="H81" s="69"/>
      <c r="I81" s="108"/>
      <c r="J81" s="108"/>
      <c r="K81" s="108"/>
      <c r="L81" s="108"/>
      <c r="M81" s="108"/>
      <c r="N81" s="108"/>
      <c r="O81" s="108"/>
    </row>
    <row r="82" spans="1:15" s="68" customFormat="1">
      <c r="A82" s="110" t="s">
        <v>382</v>
      </c>
      <c r="G82" s="109"/>
      <c r="H82" s="69"/>
      <c r="I82" s="108"/>
      <c r="J82" s="108"/>
      <c r="K82" s="108"/>
      <c r="L82" s="108"/>
      <c r="M82" s="108"/>
      <c r="N82" s="108"/>
      <c r="O82" s="108"/>
    </row>
    <row r="83" spans="1:15" s="68" customFormat="1">
      <c r="A83" s="591" t="s">
        <v>704</v>
      </c>
      <c r="G83" s="109"/>
      <c r="H83" s="69"/>
      <c r="I83" s="108"/>
      <c r="J83" s="108"/>
      <c r="K83" s="108"/>
      <c r="L83" s="108"/>
      <c r="M83" s="108"/>
      <c r="N83" s="108"/>
      <c r="O83" s="108"/>
    </row>
    <row r="84" spans="1:15" s="68" customFormat="1">
      <c r="A84" s="111" t="s">
        <v>381</v>
      </c>
      <c r="G84" s="109"/>
      <c r="H84" s="69"/>
      <c r="I84" s="108"/>
      <c r="J84" s="108"/>
      <c r="K84" s="108"/>
      <c r="L84" s="108"/>
      <c r="M84" s="108"/>
      <c r="N84" s="108"/>
      <c r="O84" s="108"/>
    </row>
    <row r="85" spans="1:15" s="51" customFormat="1">
      <c r="A85" s="26" t="s">
        <v>467</v>
      </c>
      <c r="G85" s="29"/>
      <c r="H85" s="50"/>
      <c r="I85" s="55"/>
      <c r="J85" s="55"/>
      <c r="K85" s="55"/>
      <c r="L85" s="55"/>
      <c r="M85" s="55"/>
      <c r="N85" s="55"/>
      <c r="O85" s="55"/>
    </row>
    <row r="86" spans="1:15" s="68" customFormat="1">
      <c r="A86" s="68" t="s">
        <v>384</v>
      </c>
      <c r="G86" s="109"/>
      <c r="H86" s="69"/>
      <c r="I86" s="108"/>
      <c r="J86" s="108"/>
      <c r="K86" s="108"/>
      <c r="L86" s="108"/>
      <c r="M86" s="108"/>
      <c r="N86" s="108"/>
      <c r="O86" s="108"/>
    </row>
    <row r="87" spans="1:15" s="68" customFormat="1">
      <c r="A87" s="26" t="s">
        <v>514</v>
      </c>
      <c r="G87" s="109"/>
      <c r="H87" s="69"/>
      <c r="I87" s="108"/>
      <c r="J87" s="108"/>
      <c r="K87" s="108"/>
      <c r="L87" s="108"/>
      <c r="M87" s="108"/>
      <c r="N87" s="108"/>
      <c r="O87" s="108"/>
    </row>
  </sheetData>
  <phoneticPr fontId="2" type="noConversion"/>
  <pageMargins left="0.25" right="0" top="0.25" bottom="0" header="0" footer="0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5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27" style="44" customWidth="1"/>
    <col min="2" max="3" width="9.1640625" style="44" customWidth="1"/>
    <col min="4" max="7" width="9.5" style="44" bestFit="1" customWidth="1"/>
    <col min="8" max="14" width="9.6640625" style="44" bestFit="1" customWidth="1"/>
    <col min="15" max="25" width="9.6640625" style="15" bestFit="1" customWidth="1"/>
    <col min="26" max="26" width="9.6640625" style="3" bestFit="1" customWidth="1"/>
    <col min="27" max="29" width="9.6640625" style="1" bestFit="1" customWidth="1"/>
    <col min="30" max="30" width="9.6640625" style="15" bestFit="1" customWidth="1"/>
    <col min="31" max="16384" width="9.33203125" style="15"/>
  </cols>
  <sheetData>
    <row r="1" spans="1:35" customFormat="1" ht="12.75">
      <c r="A1" s="558" t="s">
        <v>515</v>
      </c>
      <c r="AH1" s="8" t="s">
        <v>221</v>
      </c>
      <c r="AI1" s="8">
        <v>2011</v>
      </c>
    </row>
    <row r="2" spans="1:35" customFormat="1">
      <c r="A2" s="557"/>
      <c r="AH2" s="8" t="s">
        <v>665</v>
      </c>
      <c r="AI2" s="8" t="s">
        <v>186</v>
      </c>
    </row>
    <row r="3" spans="1:35" customFormat="1">
      <c r="A3" s="557" t="s">
        <v>310</v>
      </c>
      <c r="B3">
        <v>1980</v>
      </c>
      <c r="C3">
        <v>1981</v>
      </c>
      <c r="D3">
        <v>1982</v>
      </c>
      <c r="E3">
        <v>1983</v>
      </c>
      <c r="F3">
        <v>1984</v>
      </c>
      <c r="G3">
        <v>1985</v>
      </c>
      <c r="H3">
        <v>1986</v>
      </c>
      <c r="I3">
        <v>1987</v>
      </c>
      <c r="J3">
        <v>1988</v>
      </c>
      <c r="K3">
        <v>1989</v>
      </c>
      <c r="L3">
        <v>1990</v>
      </c>
      <c r="M3">
        <v>1991</v>
      </c>
      <c r="N3">
        <v>1992</v>
      </c>
      <c r="O3">
        <v>1993</v>
      </c>
      <c r="P3">
        <v>1994</v>
      </c>
      <c r="Q3">
        <v>1995</v>
      </c>
      <c r="R3">
        <v>1996</v>
      </c>
      <c r="S3">
        <v>1997</v>
      </c>
      <c r="T3">
        <v>1998</v>
      </c>
      <c r="U3">
        <v>1999</v>
      </c>
      <c r="V3">
        <v>2000</v>
      </c>
      <c r="W3">
        <v>2001</v>
      </c>
      <c r="X3">
        <v>2002</v>
      </c>
      <c r="Y3">
        <v>2003</v>
      </c>
      <c r="Z3">
        <v>2004</v>
      </c>
      <c r="AA3">
        <v>2005</v>
      </c>
      <c r="AB3">
        <v>2006</v>
      </c>
      <c r="AC3">
        <v>2007</v>
      </c>
      <c r="AD3">
        <v>2008</v>
      </c>
      <c r="AE3">
        <v>2009</v>
      </c>
      <c r="AF3">
        <v>2010</v>
      </c>
      <c r="AG3" s="200">
        <v>2011</v>
      </c>
      <c r="AH3" s="8">
        <v>2010</v>
      </c>
      <c r="AI3" s="8" t="s">
        <v>183</v>
      </c>
    </row>
    <row r="4" spans="1:35" customFormat="1">
      <c r="A4" s="557"/>
      <c r="B4" s="557"/>
      <c r="C4" s="557"/>
      <c r="D4" s="557"/>
      <c r="E4" s="557"/>
      <c r="F4" s="557"/>
      <c r="G4" s="557"/>
      <c r="AF4" s="1"/>
    </row>
    <row r="5" spans="1:35" customFormat="1">
      <c r="A5" s="557" t="s">
        <v>67</v>
      </c>
      <c r="B5" s="81">
        <v>5.6356477737426802</v>
      </c>
      <c r="C5" s="81">
        <v>5.7123579978942898</v>
      </c>
      <c r="D5" s="81">
        <v>5.7061848640441903</v>
      </c>
      <c r="E5" s="81">
        <v>5.6703643798828098</v>
      </c>
      <c r="F5" s="81">
        <v>5.59153032302856</v>
      </c>
      <c r="G5" s="81">
        <v>5.4756011962890598</v>
      </c>
      <c r="H5" s="81">
        <v>5.4251122474670401</v>
      </c>
      <c r="I5" s="81">
        <v>5.3012256622314498</v>
      </c>
      <c r="J5" s="81">
        <v>4.7579102516174299</v>
      </c>
      <c r="K5" s="81">
        <v>4.73219871520996</v>
      </c>
      <c r="L5" s="81">
        <v>4.7953453063964799</v>
      </c>
      <c r="M5" s="81">
        <v>4.7306694984436</v>
      </c>
      <c r="N5" s="81">
        <v>4.6727051734924299</v>
      </c>
      <c r="O5" s="81">
        <v>4.59908103942871</v>
      </c>
      <c r="P5" s="81">
        <v>4.6393475532531703</v>
      </c>
      <c r="Q5" s="81">
        <v>4.6764144897460902</v>
      </c>
      <c r="R5" s="81">
        <v>4.7140192985534703</v>
      </c>
      <c r="S5" s="81">
        <v>4.73522853851318</v>
      </c>
      <c r="T5" s="81">
        <v>4.6451244354248002</v>
      </c>
      <c r="U5" s="81">
        <v>4.7404108047485396</v>
      </c>
      <c r="V5" s="81">
        <v>5.0241737365722701</v>
      </c>
      <c r="W5" s="81">
        <v>5.1950092315673801</v>
      </c>
      <c r="X5" s="81">
        <v>5.2937216758728001</v>
      </c>
      <c r="Y5" s="81">
        <v>5.3531308174133301</v>
      </c>
      <c r="Z5" s="81">
        <v>5.4513616561889604</v>
      </c>
      <c r="AA5" s="81">
        <v>5.7875394821167001</v>
      </c>
      <c r="AB5" s="81">
        <v>5.9772624969482404</v>
      </c>
      <c r="AC5" s="81">
        <v>6.7316513061523402</v>
      </c>
      <c r="AD5" s="81">
        <v>6.9278874397277797</v>
      </c>
      <c r="AE5" s="81">
        <v>7.7165966033935502</v>
      </c>
      <c r="AF5" s="81">
        <v>8.1999998092651403</v>
      </c>
      <c r="AG5" s="440">
        <v>8.4899997711181605</v>
      </c>
      <c r="AH5" s="361">
        <v>3.5365849733349997E-2</v>
      </c>
      <c r="AI5" s="361">
        <v>4.0731891989710001E-2</v>
      </c>
    </row>
    <row r="6" spans="1:35" customFormat="1">
      <c r="A6" s="557" t="s">
        <v>87</v>
      </c>
      <c r="B6" s="81">
        <v>2.4920001029968302</v>
      </c>
      <c r="C6" s="81">
        <v>2.56299996376038</v>
      </c>
      <c r="D6" s="81">
        <v>2.5910000801086399</v>
      </c>
      <c r="E6" s="81">
        <v>2.6129999160766602</v>
      </c>
      <c r="F6" s="81">
        <v>2.80900001525879</v>
      </c>
      <c r="G6" s="81">
        <v>2.7839999198913601</v>
      </c>
      <c r="H6" s="81">
        <v>2.74600005149841</v>
      </c>
      <c r="I6" s="81">
        <v>2.6930000782012899</v>
      </c>
      <c r="J6" s="81">
        <v>2.6710000038146999</v>
      </c>
      <c r="K6" s="81">
        <v>2.7320001125335698</v>
      </c>
      <c r="L6" s="81">
        <v>2.7249999046325701</v>
      </c>
      <c r="M6" s="81">
        <v>2.7109999656677202</v>
      </c>
      <c r="N6" s="81">
        <v>2.6719999313354501</v>
      </c>
      <c r="O6" s="81">
        <v>2.2320001125335698</v>
      </c>
      <c r="P6" s="81">
        <v>1.89800000190735</v>
      </c>
      <c r="Q6" s="81">
        <v>1.92900002002716</v>
      </c>
      <c r="R6" s="81">
        <v>1.94200003147125</v>
      </c>
      <c r="S6" s="81">
        <v>1.80900001525879</v>
      </c>
      <c r="T6" s="81">
        <v>1.7480000257492101</v>
      </c>
      <c r="U6" s="81">
        <v>1.71899998188019</v>
      </c>
      <c r="V6" s="81">
        <v>1.68299996852875</v>
      </c>
      <c r="W6" s="81">
        <v>1.6940000057220499</v>
      </c>
      <c r="X6" s="81">
        <v>1.6640000343322801</v>
      </c>
      <c r="Y6" s="81">
        <v>1.60300004482269</v>
      </c>
      <c r="Z6" s="81">
        <v>1.6000000238418599</v>
      </c>
      <c r="AA6" s="81">
        <v>1.6325600147247299</v>
      </c>
      <c r="AB6" s="81">
        <v>1.6397119760513299</v>
      </c>
      <c r="AC6" s="81">
        <v>1.6338239908218399</v>
      </c>
      <c r="AD6" s="81">
        <v>1.75423395633698</v>
      </c>
      <c r="AE6" s="81">
        <v>1.72745001316071</v>
      </c>
      <c r="AF6" s="81">
        <v>1.78588902950287</v>
      </c>
      <c r="AG6" s="440">
        <v>1.9825030565261801</v>
      </c>
      <c r="AH6" s="361">
        <v>0.11009307950735001</v>
      </c>
      <c r="AI6" s="361">
        <v>9.5113199204199996E-3</v>
      </c>
    </row>
    <row r="7" spans="1:35" customFormat="1">
      <c r="A7" s="557" t="s">
        <v>73</v>
      </c>
      <c r="B7" s="81">
        <v>1.8270000219345099</v>
      </c>
      <c r="C7" s="81">
        <v>2.1340000629425</v>
      </c>
      <c r="D7" s="81">
        <v>2.1340000629425</v>
      </c>
      <c r="E7" s="81">
        <v>2.1809999942779501</v>
      </c>
      <c r="F7" s="81">
        <v>2.1719999313354501</v>
      </c>
      <c r="G7" s="81">
        <v>2.1670000553131099</v>
      </c>
      <c r="H7" s="81">
        <v>2.1459999084472701</v>
      </c>
      <c r="I7" s="81">
        <v>2.1189999580383301</v>
      </c>
      <c r="J7" s="81">
        <v>2.0780000686645499</v>
      </c>
      <c r="K7" s="81">
        <v>2.0599999427795401</v>
      </c>
      <c r="L7" s="81">
        <v>2.0250000953674299</v>
      </c>
      <c r="M7" s="81">
        <v>2.0090000629425</v>
      </c>
      <c r="N7" s="81">
        <v>1.98300004005432</v>
      </c>
      <c r="O7" s="81">
        <v>1.97300004959106</v>
      </c>
      <c r="P7" s="81">
        <v>1.93700003623962</v>
      </c>
      <c r="Q7" s="81">
        <v>1.91600000858307</v>
      </c>
      <c r="R7" s="81">
        <v>1.8099999427795399</v>
      </c>
      <c r="S7" s="81">
        <v>1.7970000505447401</v>
      </c>
      <c r="T7" s="81">
        <v>0.85100001096724998</v>
      </c>
      <c r="U7" s="81">
        <v>0.86100000143051003</v>
      </c>
      <c r="V7" s="81">
        <v>0.83499997854232999</v>
      </c>
      <c r="W7" s="81">
        <v>0.79699999094009</v>
      </c>
      <c r="X7" s="81">
        <v>0.42399999499321001</v>
      </c>
      <c r="Y7" s="81">
        <v>0.42100000381469999</v>
      </c>
      <c r="Z7" s="81">
        <v>0.41899999976157998</v>
      </c>
      <c r="AA7" s="81">
        <v>0.40799999237061002</v>
      </c>
      <c r="AB7" s="81">
        <v>0.38796240091324002</v>
      </c>
      <c r="AC7" s="81">
        <v>0.37299999594687999</v>
      </c>
      <c r="AD7" s="81">
        <v>0.35899999737740002</v>
      </c>
      <c r="AE7" s="81">
        <v>0.35968062281608998</v>
      </c>
      <c r="AF7" s="81">
        <v>0.33884227275848</v>
      </c>
      <c r="AG7" s="440">
        <v>0.35379639267920998</v>
      </c>
      <c r="AH7" s="361">
        <v>4.4132981449370001E-2</v>
      </c>
      <c r="AI7" s="361">
        <v>1.6973847523300001E-3</v>
      </c>
    </row>
    <row r="8" spans="1:35" customFormat="1">
      <c r="A8" s="559" t="s">
        <v>103</v>
      </c>
      <c r="B8" s="441">
        <v>9.9546478986740095</v>
      </c>
      <c r="C8" s="441">
        <v>10.4093580245971</v>
      </c>
      <c r="D8" s="441">
        <v>10.4311850070953</v>
      </c>
      <c r="E8" s="441">
        <v>10.4643642902374</v>
      </c>
      <c r="F8" s="441">
        <v>10.572530269622799</v>
      </c>
      <c r="G8" s="441">
        <v>10.4266011714935</v>
      </c>
      <c r="H8" s="441">
        <v>10.3171122074127</v>
      </c>
      <c r="I8" s="441">
        <v>10.113225698471</v>
      </c>
      <c r="J8" s="441">
        <v>9.5069103240966797</v>
      </c>
      <c r="K8" s="441">
        <v>9.5241987705230695</v>
      </c>
      <c r="L8" s="441">
        <v>9.5453453063964808</v>
      </c>
      <c r="M8" s="441">
        <v>9.4506695270538295</v>
      </c>
      <c r="N8" s="441">
        <v>9.3277051448822004</v>
      </c>
      <c r="O8" s="441">
        <v>8.8040812015533394</v>
      </c>
      <c r="P8" s="441">
        <v>8.47434759140015</v>
      </c>
      <c r="Q8" s="441">
        <v>8.5214145183563197</v>
      </c>
      <c r="R8" s="441">
        <v>8.4660192728042603</v>
      </c>
      <c r="S8" s="441">
        <v>8.3412286043167096</v>
      </c>
      <c r="T8" s="441">
        <v>7.2441244721412703</v>
      </c>
      <c r="U8" s="441">
        <v>7.3204107880592302</v>
      </c>
      <c r="V8" s="441">
        <v>7.5421736836433402</v>
      </c>
      <c r="W8" s="441">
        <v>7.68600922822952</v>
      </c>
      <c r="X8" s="441">
        <v>7.3817217051982897</v>
      </c>
      <c r="Y8" s="441">
        <v>7.3771308660507202</v>
      </c>
      <c r="Z8" s="441">
        <v>7.4703616797923997</v>
      </c>
      <c r="AA8" s="441">
        <v>7.8280994892120397</v>
      </c>
      <c r="AB8" s="441">
        <v>8.0049368739128095</v>
      </c>
      <c r="AC8" s="441">
        <v>8.7384752929210698</v>
      </c>
      <c r="AD8" s="441">
        <v>9.0411213934421504</v>
      </c>
      <c r="AE8" s="441">
        <v>9.8037272393703496</v>
      </c>
      <c r="AF8" s="441">
        <v>10.3247311115264</v>
      </c>
      <c r="AG8" s="441">
        <v>10.8262992203235</v>
      </c>
      <c r="AH8" s="600">
        <v>4.8579290509219997E-2</v>
      </c>
      <c r="AI8" s="600">
        <v>5.1940597593780002E-2</v>
      </c>
    </row>
    <row r="9" spans="1:35" customFormat="1">
      <c r="A9" s="557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440"/>
      <c r="AH9" s="361"/>
      <c r="AI9" s="361"/>
    </row>
    <row r="10" spans="1:35" customFormat="1">
      <c r="A10" s="557" t="s">
        <v>104</v>
      </c>
      <c r="B10" s="81">
        <v>0.64099997282027998</v>
      </c>
      <c r="C10" s="81">
        <v>0.64800000190734997</v>
      </c>
      <c r="D10" s="81">
        <v>0.69199997186661</v>
      </c>
      <c r="E10" s="81">
        <v>0.67900002002715998</v>
      </c>
      <c r="F10" s="81">
        <v>0.66799998283385997</v>
      </c>
      <c r="G10" s="81">
        <v>0.68099999427794999</v>
      </c>
      <c r="H10" s="81">
        <v>0.67100000381470004</v>
      </c>
      <c r="I10" s="81">
        <v>0.69300001859664995</v>
      </c>
      <c r="J10" s="81">
        <v>0.77300000190734997</v>
      </c>
      <c r="K10" s="81">
        <v>0.67100000381470004</v>
      </c>
      <c r="L10" s="81">
        <v>0.66000002622604004</v>
      </c>
      <c r="M10" s="81">
        <v>0.64300000667571999</v>
      </c>
      <c r="N10" s="81">
        <v>0.54100000858306996</v>
      </c>
      <c r="O10" s="81">
        <v>0.51700001955032004</v>
      </c>
      <c r="P10" s="81">
        <v>0.53500002622604004</v>
      </c>
      <c r="Q10" s="81">
        <v>0.61900001764296997</v>
      </c>
      <c r="R10" s="81">
        <v>0.64200001955032004</v>
      </c>
      <c r="S10" s="81">
        <v>0.68400001525878995</v>
      </c>
      <c r="T10" s="81">
        <v>0.68699997663498003</v>
      </c>
      <c r="U10" s="81">
        <v>0.72899997234344005</v>
      </c>
      <c r="V10" s="81">
        <v>0.77799999713898005</v>
      </c>
      <c r="W10" s="81">
        <v>0.76399999856948997</v>
      </c>
      <c r="X10" s="81">
        <v>0.66399997472762995</v>
      </c>
      <c r="Y10" s="81">
        <v>0.61199998855590998</v>
      </c>
      <c r="Z10" s="81">
        <v>0.54199999570847002</v>
      </c>
      <c r="AA10" s="81">
        <v>0.43900001049041998</v>
      </c>
      <c r="AB10" s="81">
        <v>0.44600000977516002</v>
      </c>
      <c r="AC10" s="81">
        <v>0.44197401404380998</v>
      </c>
      <c r="AD10" s="81">
        <v>0.39852899312973</v>
      </c>
      <c r="AE10" s="81">
        <v>0.37867900729178999</v>
      </c>
      <c r="AF10" s="81">
        <v>0.3587189912796</v>
      </c>
      <c r="AG10" s="440">
        <v>0.34051656723022</v>
      </c>
      <c r="AH10" s="361">
        <v>-5.0742849707599999E-2</v>
      </c>
      <c r="AI10" s="361">
        <v>1.63367309142E-3</v>
      </c>
    </row>
    <row r="11" spans="1:35" customFormat="1">
      <c r="A11" t="s">
        <v>275</v>
      </c>
      <c r="B11" s="81">
        <v>0.12200000137090999</v>
      </c>
      <c r="C11" s="81">
        <v>0.15399999916553</v>
      </c>
      <c r="D11" s="81">
        <v>0.14599999785423001</v>
      </c>
      <c r="E11" s="81">
        <v>0.13400000333786</v>
      </c>
      <c r="F11" s="81">
        <v>0.125</v>
      </c>
      <c r="G11" s="81">
        <v>0.12899999320507</v>
      </c>
      <c r="H11" s="81">
        <v>0.13699999451636999</v>
      </c>
      <c r="I11" s="81">
        <v>0.14200000464915999</v>
      </c>
      <c r="J11" s="81">
        <v>0.14699999988078999</v>
      </c>
      <c r="K11" s="81">
        <v>0.11599999666214</v>
      </c>
      <c r="L11" s="81">
        <v>0.11299999803305</v>
      </c>
      <c r="M11" s="81">
        <v>0.11599999666214</v>
      </c>
      <c r="N11" s="81">
        <v>0.11999999731779</v>
      </c>
      <c r="O11" s="81">
        <v>0.11800000071526</v>
      </c>
      <c r="P11" s="81">
        <v>0.10800000280142</v>
      </c>
      <c r="Q11" s="81">
        <v>0.12700000405312001</v>
      </c>
      <c r="R11" s="81">
        <v>0.10800000280142</v>
      </c>
      <c r="S11" s="81">
        <v>0.11800000071526</v>
      </c>
      <c r="T11" s="81">
        <v>0.15000000596046001</v>
      </c>
      <c r="U11" s="81">
        <v>0.51800000667571999</v>
      </c>
      <c r="V11" s="81">
        <v>0.67500001192092995</v>
      </c>
      <c r="W11" s="81">
        <v>0.77499997615813998</v>
      </c>
      <c r="X11" s="81">
        <v>0.81300002336501997</v>
      </c>
      <c r="Y11" s="81">
        <v>0.78200000524520996</v>
      </c>
      <c r="Z11" s="81">
        <v>0.75700002908706998</v>
      </c>
      <c r="AA11" s="81">
        <v>0.74000000953674006</v>
      </c>
      <c r="AB11" s="81">
        <v>0.74000000953674006</v>
      </c>
      <c r="AC11" s="81">
        <v>0.70999997854232999</v>
      </c>
      <c r="AD11" s="81">
        <v>0.70999997854232999</v>
      </c>
      <c r="AE11" s="81">
        <v>0.69499999284743996</v>
      </c>
      <c r="AF11" s="81">
        <v>0.28099998831749001</v>
      </c>
      <c r="AG11" s="440">
        <v>0.28099998831749001</v>
      </c>
      <c r="AH11" s="601" t="s">
        <v>184</v>
      </c>
      <c r="AI11" s="361">
        <v>1.34813447949E-3</v>
      </c>
    </row>
    <row r="12" spans="1:35" customFormat="1">
      <c r="A12" t="s">
        <v>72</v>
      </c>
      <c r="B12" s="81">
        <v>5.2205000072719998E-2</v>
      </c>
      <c r="C12" s="81">
        <v>5.9099998325110002E-2</v>
      </c>
      <c r="D12" s="81">
        <v>7.0919997990130004E-2</v>
      </c>
      <c r="E12" s="81">
        <v>8.077000081539E-2</v>
      </c>
      <c r="F12" s="81">
        <v>8.2740001380440006E-2</v>
      </c>
      <c r="G12" s="81">
        <v>9.1605000197890002E-2</v>
      </c>
      <c r="H12" s="81">
        <v>9.455999732018E-2</v>
      </c>
      <c r="I12" s="81">
        <v>0.1034250035882</v>
      </c>
      <c r="J12" s="81">
        <v>0.10736499726772</v>
      </c>
      <c r="K12" s="81">
        <v>0.11426000297070001</v>
      </c>
      <c r="L12" s="81">
        <v>0.11327499896288</v>
      </c>
      <c r="M12" s="81">
        <v>0.12213999778032</v>
      </c>
      <c r="N12" s="81">
        <v>0.13100500404835</v>
      </c>
      <c r="O12" s="81">
        <v>0.13494500517845001</v>
      </c>
      <c r="P12" s="81">
        <v>0.14381000399589999</v>
      </c>
      <c r="Q12" s="81">
        <v>0.15169000625609999</v>
      </c>
      <c r="R12" s="81">
        <v>0.15563000738621</v>
      </c>
      <c r="S12" s="81">
        <v>0.22458000481129001</v>
      </c>
      <c r="T12" s="81">
        <v>0.22260999679564999</v>
      </c>
      <c r="U12" s="81">
        <v>0.22753499448299</v>
      </c>
      <c r="V12" s="81">
        <v>0.21768499910830999</v>
      </c>
      <c r="W12" s="81">
        <v>0.21654239296913</v>
      </c>
      <c r="X12" s="81">
        <v>0.24087879061699</v>
      </c>
      <c r="Y12" s="81">
        <v>0.24165989458560999</v>
      </c>
      <c r="Z12" s="81">
        <v>0.32119274139404003</v>
      </c>
      <c r="AA12" s="81">
        <v>0.30179908871651001</v>
      </c>
      <c r="AB12" s="81">
        <v>0.34268444776535001</v>
      </c>
      <c r="AC12" s="81">
        <v>0.35951516032219</v>
      </c>
      <c r="AD12" s="81">
        <v>0.35877218842505998</v>
      </c>
      <c r="AE12" s="81">
        <v>0.36158829927443997</v>
      </c>
      <c r="AF12" s="81">
        <v>0.41665795445442</v>
      </c>
      <c r="AG12" s="440">
        <v>0.45251226425170998</v>
      </c>
      <c r="AH12" s="361">
        <v>8.6052142083639996E-2</v>
      </c>
      <c r="AI12" s="361">
        <v>2.1709871944000001E-3</v>
      </c>
    </row>
    <row r="13" spans="1:35" customFormat="1">
      <c r="A13" t="s">
        <v>21</v>
      </c>
      <c r="B13" s="81">
        <v>0.12200000137090999</v>
      </c>
      <c r="C13" s="81">
        <v>0.12200000137090999</v>
      </c>
      <c r="D13" s="81">
        <v>0.11999999731779</v>
      </c>
      <c r="E13" s="81">
        <v>0.11299999803305</v>
      </c>
      <c r="F13" s="81">
        <v>0.1089999973774</v>
      </c>
      <c r="G13" s="81">
        <v>0.10700000077485999</v>
      </c>
      <c r="H13" s="81">
        <v>0.11299999803305</v>
      </c>
      <c r="I13" s="81">
        <v>9.7000002861019993E-2</v>
      </c>
      <c r="J13" s="81">
        <v>0.12700000405312001</v>
      </c>
      <c r="K13" s="81">
        <v>0.1089999973774</v>
      </c>
      <c r="L13" s="81">
        <v>0.10100000351667</v>
      </c>
      <c r="M13" s="81">
        <v>9.8999999463560001E-2</v>
      </c>
      <c r="N13" s="81">
        <v>0.18500000238419001</v>
      </c>
      <c r="O13" s="81">
        <v>0.21099999547004999</v>
      </c>
      <c r="P13" s="81">
        <v>0.21400000154971999</v>
      </c>
      <c r="Q13" s="81">
        <v>0.21699999272823001</v>
      </c>
      <c r="R13" s="81">
        <v>0.21699999272823001</v>
      </c>
      <c r="S13" s="81">
        <v>0.19599999487399999</v>
      </c>
      <c r="T13" s="81">
        <v>0.19599999487399999</v>
      </c>
      <c r="U13" s="81">
        <v>0.1879999935627</v>
      </c>
      <c r="V13" s="81">
        <v>0.12899999320507</v>
      </c>
      <c r="W13" s="81">
        <v>0.12800000607966999</v>
      </c>
      <c r="X13" s="81">
        <v>0.11999999731779</v>
      </c>
      <c r="Y13" s="81">
        <v>0.1140000000596</v>
      </c>
      <c r="Z13" s="81">
        <v>0.11900000274181</v>
      </c>
      <c r="AA13" s="81">
        <v>0.11299999803305</v>
      </c>
      <c r="AB13" s="81">
        <v>0.12300000339746001</v>
      </c>
      <c r="AC13" s="81">
        <v>0.12495673447847</v>
      </c>
      <c r="AD13" s="81">
        <v>0.11199314147234</v>
      </c>
      <c r="AE13" s="81">
        <v>0.12414106726646</v>
      </c>
      <c r="AF13" s="81">
        <v>0.15299999713897999</v>
      </c>
      <c r="AG13" s="440">
        <v>0.16296149790287001</v>
      </c>
      <c r="AH13" s="361">
        <v>6.5107852220539997E-2</v>
      </c>
      <c r="AI13" s="361">
        <v>7.8182923608E-4</v>
      </c>
    </row>
    <row r="14" spans="1:35" customFormat="1">
      <c r="A14" t="s">
        <v>106</v>
      </c>
      <c r="B14" s="81">
        <v>3.2000001519920003E-2</v>
      </c>
      <c r="C14" s="81">
        <v>3.2000001519920003E-2</v>
      </c>
      <c r="D14" s="81">
        <v>2.700000070035E-2</v>
      </c>
      <c r="E14" s="81">
        <v>2.6000000536439999E-2</v>
      </c>
      <c r="F14" s="81">
        <v>2.5000000372530001E-2</v>
      </c>
      <c r="G14" s="81">
        <v>2.700000070035E-2</v>
      </c>
      <c r="H14" s="81">
        <v>5.4999999701980003E-2</v>
      </c>
      <c r="I14" s="81">
        <v>0.34000000357628002</v>
      </c>
      <c r="J14" s="81">
        <v>0.34000000357628002</v>
      </c>
      <c r="K14" s="81">
        <v>0.34000000357628002</v>
      </c>
      <c r="L14" s="81">
        <v>0.33899998664856001</v>
      </c>
      <c r="M14" s="81">
        <v>0.34299999475478998</v>
      </c>
      <c r="N14" s="81">
        <v>0.32600000500678999</v>
      </c>
      <c r="O14" s="81">
        <v>0.33199998736382003</v>
      </c>
      <c r="P14" s="81">
        <v>0.34000000357628002</v>
      </c>
      <c r="Q14" s="81">
        <v>0.20100000500678999</v>
      </c>
      <c r="R14" s="81">
        <v>0.20100000500678999</v>
      </c>
      <c r="S14" s="81">
        <v>0.19799999892712</v>
      </c>
      <c r="T14" s="81">
        <v>0.24699999392033001</v>
      </c>
      <c r="U14" s="81">
        <v>0.24699999392033001</v>
      </c>
      <c r="V14" s="81">
        <v>0.24699999392033001</v>
      </c>
      <c r="W14" s="81">
        <v>0.24699999392033001</v>
      </c>
      <c r="X14" s="81">
        <v>0.24699999392033001</v>
      </c>
      <c r="Y14" s="81">
        <v>0.24699999392033001</v>
      </c>
      <c r="Z14" s="81">
        <v>0.32499998807906999</v>
      </c>
      <c r="AA14" s="81">
        <v>0.33399999141692999</v>
      </c>
      <c r="AB14" s="81">
        <v>0.33158004283905002</v>
      </c>
      <c r="AC14" s="81">
        <v>0.33470517396927002</v>
      </c>
      <c r="AD14" s="81">
        <v>0.33985882997513001</v>
      </c>
      <c r="AE14" s="81">
        <v>0.33985882997513001</v>
      </c>
      <c r="AF14" s="81">
        <v>0.35288459062576</v>
      </c>
      <c r="AG14" s="440">
        <v>0.35288459062576</v>
      </c>
      <c r="AH14" s="601" t="s">
        <v>184</v>
      </c>
      <c r="AI14" s="361">
        <v>1.6930103301999999E-3</v>
      </c>
    </row>
    <row r="15" spans="1:35" customFormat="1">
      <c r="A15" t="s">
        <v>64</v>
      </c>
      <c r="B15" s="81">
        <v>0.29699999094009</v>
      </c>
      <c r="C15" s="81">
        <v>0.34000000357628002</v>
      </c>
      <c r="D15" s="81">
        <v>0.33399999141692999</v>
      </c>
      <c r="E15" s="81">
        <v>0.31700000166893</v>
      </c>
      <c r="F15" s="81">
        <v>0.31099998950958002</v>
      </c>
      <c r="G15" s="81">
        <v>0.31700000166893</v>
      </c>
      <c r="H15" s="81">
        <v>0.30899998545647001</v>
      </c>
      <c r="I15" s="81">
        <v>0.30300000309943997</v>
      </c>
      <c r="J15" s="81">
        <v>0.29399999976157998</v>
      </c>
      <c r="K15" s="81">
        <v>0.28600001335143999</v>
      </c>
      <c r="L15" s="81">
        <v>0.25200000405312001</v>
      </c>
      <c r="M15" s="81">
        <v>0.23800000548363001</v>
      </c>
      <c r="N15" s="81">
        <v>0.23299999535084001</v>
      </c>
      <c r="O15" s="81">
        <v>0.23000000417232999</v>
      </c>
      <c r="P15" s="81">
        <v>0.28600001335143999</v>
      </c>
      <c r="Q15" s="81">
        <v>0.34900000691414002</v>
      </c>
      <c r="R15" s="81">
        <v>0.45600000023842002</v>
      </c>
      <c r="S15" s="81">
        <v>0.51700001955032004</v>
      </c>
      <c r="T15" s="81">
        <v>0.56000000238419001</v>
      </c>
      <c r="U15" s="81">
        <v>0.60500001907348999</v>
      </c>
      <c r="V15" s="81">
        <v>0.55699998140335005</v>
      </c>
      <c r="W15" s="81">
        <v>0.57599997520446999</v>
      </c>
      <c r="X15" s="81">
        <v>0.58899998664856001</v>
      </c>
      <c r="Y15" s="81">
        <v>0.53200000524520996</v>
      </c>
      <c r="Z15" s="81">
        <v>0.53200000524520996</v>
      </c>
      <c r="AA15" s="81">
        <v>0.52999997138976995</v>
      </c>
      <c r="AB15" s="81">
        <v>0.47999998927116</v>
      </c>
      <c r="AC15" s="81">
        <v>0.48130148649215998</v>
      </c>
      <c r="AD15" s="81">
        <v>0.43522998690605003</v>
      </c>
      <c r="AE15" s="81">
        <v>0.40799999237061002</v>
      </c>
      <c r="AF15" s="81">
        <v>0.38100001215934998</v>
      </c>
      <c r="AG15" s="440">
        <v>0.40123531222343001</v>
      </c>
      <c r="AH15" s="361">
        <v>5.3111020475630003E-2</v>
      </c>
      <c r="AI15" s="361">
        <v>1.9249792676400001E-3</v>
      </c>
    </row>
    <row r="16" spans="1:35" customFormat="1">
      <c r="A16" t="s">
        <v>22</v>
      </c>
      <c r="B16" s="81">
        <v>1.2624100446701101</v>
      </c>
      <c r="C16" s="81">
        <v>1.36510002613068</v>
      </c>
      <c r="D16" s="81">
        <v>1.47122001647949</v>
      </c>
      <c r="E16" s="81">
        <v>1.5623300075530999</v>
      </c>
      <c r="F16" s="81">
        <v>1.6663000583648699</v>
      </c>
      <c r="G16" s="81">
        <v>1.7347999811172501</v>
      </c>
      <c r="H16" s="81">
        <v>2.6219999790191699</v>
      </c>
      <c r="I16" s="81">
        <v>2.8380000591278098</v>
      </c>
      <c r="J16" s="81">
        <v>2.8559999465942401</v>
      </c>
      <c r="K16" s="81">
        <v>2.9927000999450701</v>
      </c>
      <c r="L16" s="81">
        <v>3.4289999008178702</v>
      </c>
      <c r="M16" s="81">
        <v>3.5817999839782702</v>
      </c>
      <c r="N16" s="81">
        <v>3.6930000782012899</v>
      </c>
      <c r="O16" s="81">
        <v>3.6930000782012899</v>
      </c>
      <c r="P16" s="81">
        <v>3.9650499820709202</v>
      </c>
      <c r="Q16" s="81">
        <v>4.0647001266479501</v>
      </c>
      <c r="R16" s="81">
        <v>4.0514998435974103</v>
      </c>
      <c r="S16" s="81">
        <v>4.1208000183105504</v>
      </c>
      <c r="T16" s="81">
        <v>4.1474637985229501</v>
      </c>
      <c r="U16" s="81">
        <v>4.1524181365966797</v>
      </c>
      <c r="V16" s="81">
        <v>4.1524181365966797</v>
      </c>
      <c r="W16" s="81">
        <v>4.1799998283386204</v>
      </c>
      <c r="X16" s="81">
        <v>4.1810002326965297</v>
      </c>
      <c r="Y16" s="81">
        <v>4.2189998626709002</v>
      </c>
      <c r="Z16" s="81">
        <v>4.2894082069396999</v>
      </c>
      <c r="AA16" s="81">
        <v>4.3116369247436497</v>
      </c>
      <c r="AB16" s="81">
        <v>4.7076478004455602</v>
      </c>
      <c r="AC16" s="81">
        <v>4.8399162292480504</v>
      </c>
      <c r="AD16" s="81">
        <v>4.9832277297973597</v>
      </c>
      <c r="AE16" s="81">
        <v>5.0794763565063503</v>
      </c>
      <c r="AF16" s="81">
        <v>5.4566569328308097</v>
      </c>
      <c r="AG16" s="440">
        <v>5.52699995040894</v>
      </c>
      <c r="AH16" s="361">
        <v>1.289122924209E-2</v>
      </c>
      <c r="AI16" s="361">
        <v>2.6516510173680001E-2</v>
      </c>
    </row>
    <row r="17" spans="1:35" customFormat="1">
      <c r="A17" t="s">
        <v>71</v>
      </c>
      <c r="B17" s="81">
        <v>0.16478640586137999</v>
      </c>
      <c r="C17" s="81">
        <v>0.15878640860318999</v>
      </c>
      <c r="D17" s="81">
        <v>0.15466019511223</v>
      </c>
      <c r="E17" s="81">
        <v>0.16366019099951001</v>
      </c>
      <c r="F17" s="81">
        <v>0.15837864205241001</v>
      </c>
      <c r="G17" s="81">
        <v>0.15337863937019999</v>
      </c>
      <c r="H17" s="81">
        <v>0.15209708362818</v>
      </c>
      <c r="I17" s="81">
        <v>0.15109708905220001</v>
      </c>
      <c r="J17" s="81">
        <v>0.14981553331017</v>
      </c>
      <c r="K17" s="81">
        <v>0.16653398051858001</v>
      </c>
      <c r="L17" s="81">
        <v>0.16325243189930999</v>
      </c>
      <c r="M17" s="81">
        <v>0.16097087226807999</v>
      </c>
      <c r="N17" s="81">
        <v>0.16168932057916999</v>
      </c>
      <c r="O17" s="81">
        <v>0.15940776467323001</v>
      </c>
      <c r="P17" s="81">
        <v>0.15712621621788</v>
      </c>
      <c r="Q17" s="81">
        <v>0.15184465982020001</v>
      </c>
      <c r="R17" s="81">
        <v>0.14656310342251999</v>
      </c>
      <c r="S17" s="81">
        <v>0.14599999599159</v>
      </c>
      <c r="T17" s="81">
        <v>0.14271844737232001</v>
      </c>
      <c r="U17" s="81">
        <v>0.14199999719858</v>
      </c>
      <c r="V17" s="81">
        <v>0.12199999578296999</v>
      </c>
      <c r="W17" s="81">
        <v>0.12100000120699</v>
      </c>
      <c r="X17" s="81">
        <v>0.11999999918044001</v>
      </c>
      <c r="Y17" s="81">
        <v>7.2000000625850005E-2</v>
      </c>
      <c r="Z17" s="81">
        <v>7.1000002324579994E-2</v>
      </c>
      <c r="AA17" s="81">
        <v>7.1000002091750003E-2</v>
      </c>
      <c r="AB17" s="81">
        <v>7.0000000065189999E-2</v>
      </c>
      <c r="AC17" s="81">
        <v>7.1000001160429996E-2</v>
      </c>
      <c r="AD17" s="81">
        <v>7.2000001324339993E-2</v>
      </c>
      <c r="AE17" s="81">
        <v>7.0000001927840005E-2</v>
      </c>
      <c r="AF17" s="81">
        <v>6.5480350749569996E-2</v>
      </c>
      <c r="AG17" s="440">
        <v>6.3299999339509999E-2</v>
      </c>
      <c r="AH17" s="361">
        <v>-3.3297795802349997E-2</v>
      </c>
      <c r="AI17" s="602" t="s">
        <v>159</v>
      </c>
    </row>
    <row r="18" spans="1:35" customFormat="1">
      <c r="A18" s="201" t="s">
        <v>109</v>
      </c>
      <c r="B18" s="441">
        <v>2.6934014186263102</v>
      </c>
      <c r="C18" s="441">
        <v>2.8789864405989598</v>
      </c>
      <c r="D18" s="441">
        <v>3.01580016873777</v>
      </c>
      <c r="E18" s="441">
        <v>3.0757602229714398</v>
      </c>
      <c r="F18" s="441">
        <v>3.1454186718910901</v>
      </c>
      <c r="G18" s="441">
        <v>3.2407836113125099</v>
      </c>
      <c r="H18" s="441">
        <v>4.1536570414900797</v>
      </c>
      <c r="I18" s="441">
        <v>4.6675221845507604</v>
      </c>
      <c r="J18" s="441">
        <v>4.7941804863512498</v>
      </c>
      <c r="K18" s="441">
        <v>4.7954940982162997</v>
      </c>
      <c r="L18" s="441">
        <v>5.1705273501575002</v>
      </c>
      <c r="M18" s="441">
        <v>5.3039108570665103</v>
      </c>
      <c r="N18" s="441">
        <v>5.3906944114714896</v>
      </c>
      <c r="O18" s="441">
        <v>5.3953528553247496</v>
      </c>
      <c r="P18" s="441">
        <v>5.7489862497896</v>
      </c>
      <c r="Q18" s="441">
        <v>5.8812348190695003</v>
      </c>
      <c r="R18" s="441">
        <v>5.9776929747313297</v>
      </c>
      <c r="S18" s="441">
        <v>6.2043800484389102</v>
      </c>
      <c r="T18" s="441">
        <v>6.3527922164648798</v>
      </c>
      <c r="U18" s="441">
        <v>6.8089531138539297</v>
      </c>
      <c r="V18" s="441">
        <v>6.87810310907662</v>
      </c>
      <c r="W18" s="441">
        <v>7.0075421724468496</v>
      </c>
      <c r="X18" s="441">
        <v>6.9748789984732902</v>
      </c>
      <c r="Y18" s="441">
        <v>6.8196597509086097</v>
      </c>
      <c r="Z18" s="441">
        <v>6.9566009715199497</v>
      </c>
      <c r="AA18" s="441">
        <v>6.8404359964188197</v>
      </c>
      <c r="AB18" s="441">
        <v>7.2409123030956799</v>
      </c>
      <c r="AC18" s="441">
        <v>7.3633687782567003</v>
      </c>
      <c r="AD18" s="441">
        <v>7.4096108495723501</v>
      </c>
      <c r="AE18" s="441">
        <v>7.4567435474600599</v>
      </c>
      <c r="AF18" s="441">
        <v>7.4653988175559798</v>
      </c>
      <c r="AG18" s="441">
        <v>7.5814101702999297</v>
      </c>
      <c r="AH18" s="600">
        <v>1.5539873391389999E-2</v>
      </c>
      <c r="AI18" s="600">
        <v>3.6372814327479998E-2</v>
      </c>
    </row>
    <row r="19" spans="1:35" customFormat="1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440"/>
      <c r="AH19" s="361"/>
      <c r="AI19" s="361"/>
    </row>
    <row r="20" spans="1:35" customFormat="1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91" t="s">
        <v>28</v>
      </c>
      <c r="R20" s="91" t="s">
        <v>28</v>
      </c>
      <c r="S20" s="81">
        <v>0.81447964906693004</v>
      </c>
      <c r="T20" s="81">
        <v>0.81447964906693004</v>
      </c>
      <c r="U20" s="81">
        <v>1.2300000190734901</v>
      </c>
      <c r="V20" s="81">
        <v>1.2300000190734901</v>
      </c>
      <c r="W20" s="81">
        <v>1.2300000190734901</v>
      </c>
      <c r="X20" s="81">
        <v>1.2300000190734901</v>
      </c>
      <c r="Y20" s="81">
        <v>1.2300000190734901</v>
      </c>
      <c r="Z20" s="81">
        <v>1.2300000190734901</v>
      </c>
      <c r="AA20" s="81">
        <v>1.2300000190734901</v>
      </c>
      <c r="AB20" s="81">
        <v>1.2300000190734901</v>
      </c>
      <c r="AC20" s="81">
        <v>1.23964703083038</v>
      </c>
      <c r="AD20" s="81">
        <v>1.31103527545929</v>
      </c>
      <c r="AE20" s="81">
        <v>1.2637647390365601</v>
      </c>
      <c r="AF20" s="81">
        <v>1.2704315185546899</v>
      </c>
      <c r="AG20" s="440">
        <v>1.2705177068710301</v>
      </c>
      <c r="AH20" s="602" t="s">
        <v>159</v>
      </c>
      <c r="AI20" s="361">
        <v>6.0954759828700002E-3</v>
      </c>
    </row>
    <row r="21" spans="1:35" customFormat="1">
      <c r="A21" t="s">
        <v>110</v>
      </c>
      <c r="B21" s="81">
        <v>8.2000002264979999E-2</v>
      </c>
      <c r="C21" s="81">
        <v>8.2000002264979999E-2</v>
      </c>
      <c r="D21" s="81">
        <v>8.2000002264979999E-2</v>
      </c>
      <c r="E21" s="81">
        <v>9.7999997436999997E-2</v>
      </c>
      <c r="F21" s="81">
        <v>0.10300000011921</v>
      </c>
      <c r="G21" s="81">
        <v>9.0999998152259995E-2</v>
      </c>
      <c r="H21" s="81">
        <v>7.1000002324579994E-2</v>
      </c>
      <c r="I21" s="81">
        <v>7.0000000298020004E-2</v>
      </c>
      <c r="J21" s="81">
        <v>7.9000003635880001E-2</v>
      </c>
      <c r="K21" s="81">
        <v>0.10800000280142</v>
      </c>
      <c r="L21" s="81">
        <v>9.8999999463560001E-2</v>
      </c>
      <c r="M21" s="81">
        <v>0.10100000351667</v>
      </c>
      <c r="N21" s="81">
        <v>0.12899999320507</v>
      </c>
      <c r="O21" s="81">
        <v>0.12600000202656</v>
      </c>
      <c r="P21" s="81">
        <v>0.12399999797344</v>
      </c>
      <c r="Q21" s="81">
        <v>0.11999999731779</v>
      </c>
      <c r="R21" s="81">
        <v>0.1140000000596</v>
      </c>
      <c r="S21" s="81">
        <v>0.11100000143051</v>
      </c>
      <c r="T21" s="81">
        <v>0.10400000214577</v>
      </c>
      <c r="U21" s="81">
        <v>0.14200000464915999</v>
      </c>
      <c r="V21" s="81">
        <v>0.14399999380112</v>
      </c>
      <c r="W21" s="81">
        <v>0.14100000262260001</v>
      </c>
      <c r="X21" s="81">
        <v>0.12899999320507</v>
      </c>
      <c r="Y21" s="81">
        <v>0.13600000739098</v>
      </c>
      <c r="Z21" s="81">
        <v>0.13199999928473999</v>
      </c>
      <c r="AA21" s="81">
        <v>0.12200000137090999</v>
      </c>
      <c r="AB21" s="81">
        <v>0.11999999731779</v>
      </c>
      <c r="AC21" s="81">
        <v>6.8999998271470006E-2</v>
      </c>
      <c r="AD21" s="81">
        <v>5.4999999701980003E-2</v>
      </c>
      <c r="AE21" s="81">
        <v>6.4000003039840006E-2</v>
      </c>
      <c r="AF21" s="81">
        <v>5.2000001072879998E-2</v>
      </c>
      <c r="AG21" s="440">
        <v>4.6000000089409999E-2</v>
      </c>
      <c r="AH21" s="361">
        <v>-0.11538463085889999</v>
      </c>
      <c r="AI21" s="602" t="s">
        <v>159</v>
      </c>
    </row>
    <row r="22" spans="1:35" customFormat="1">
      <c r="A22" t="s">
        <v>196</v>
      </c>
      <c r="B22" s="81">
        <v>0.22259999811649001</v>
      </c>
      <c r="C22" s="81">
        <v>0.20832000672817</v>
      </c>
      <c r="D22" s="81">
        <v>0.20243999361991999</v>
      </c>
      <c r="E22" s="81">
        <v>0.26879999041557001</v>
      </c>
      <c r="F22" s="81">
        <v>0.25703999400138999</v>
      </c>
      <c r="G22" s="81">
        <v>0.24864000082016</v>
      </c>
      <c r="H22" s="81">
        <v>0.32087999582290999</v>
      </c>
      <c r="I22" s="81">
        <v>0.31584000587463001</v>
      </c>
      <c r="J22" s="81">
        <v>0.30491998791695002</v>
      </c>
      <c r="K22" s="81">
        <v>0.2948400080204</v>
      </c>
      <c r="L22" s="81">
        <v>0.18228000402451</v>
      </c>
      <c r="M22" s="81">
        <v>0.16380000114441001</v>
      </c>
      <c r="N22" s="81">
        <v>0.16631999611855</v>
      </c>
      <c r="O22" s="81">
        <v>0.16631999611855</v>
      </c>
      <c r="P22" s="81">
        <v>0.18648000061511999</v>
      </c>
      <c r="Q22" s="81">
        <v>0.18479999899864</v>
      </c>
      <c r="R22" s="81">
        <v>0.18731999397278001</v>
      </c>
      <c r="S22" s="81">
        <v>0.22091999650002</v>
      </c>
      <c r="T22" s="81">
        <v>0.21840000152587999</v>
      </c>
      <c r="U22" s="81">
        <v>0.22679999470710999</v>
      </c>
      <c r="V22" s="81">
        <v>0.22176000475883001</v>
      </c>
      <c r="W22" s="81">
        <v>0.19908000528812</v>
      </c>
      <c r="X22" s="81">
        <v>0.18816000223160001</v>
      </c>
      <c r="Y22" s="81">
        <v>0.17387999594212</v>
      </c>
      <c r="Z22" s="81">
        <v>0.16102799773216001</v>
      </c>
      <c r="AA22" s="81">
        <v>0.14968800544739</v>
      </c>
      <c r="AB22" s="81">
        <v>0.13036799430846999</v>
      </c>
      <c r="AC22" s="81">
        <v>0.11566799879074</v>
      </c>
      <c r="AD22" s="81">
        <v>0.10054799914360001</v>
      </c>
      <c r="AE22" s="81">
        <v>7.8036002814769995E-2</v>
      </c>
      <c r="AF22" s="81">
        <v>6.8796001374720001E-2</v>
      </c>
      <c r="AG22" s="440">
        <v>6.2160000205039999E-2</v>
      </c>
      <c r="AH22" s="361">
        <v>-9.6459113061429999E-2</v>
      </c>
      <c r="AI22" s="602" t="s">
        <v>159</v>
      </c>
    </row>
    <row r="23" spans="1:35" customFormat="1">
      <c r="A23" t="s">
        <v>111</v>
      </c>
      <c r="B23" s="81">
        <v>0.14666666090488001</v>
      </c>
      <c r="C23" s="81">
        <v>0.16408333182335</v>
      </c>
      <c r="D23" s="81">
        <v>0.16500000655651001</v>
      </c>
      <c r="E23" s="81">
        <v>0.21633332967758001</v>
      </c>
      <c r="F23" s="81">
        <v>0.22916667163372001</v>
      </c>
      <c r="G23" s="81">
        <v>0.23833332955837</v>
      </c>
      <c r="H23" s="81">
        <v>0.24291667342185999</v>
      </c>
      <c r="I23" s="81">
        <v>0.27500000596045998</v>
      </c>
      <c r="J23" s="81">
        <v>0.29975000023842002</v>
      </c>
      <c r="K23" s="81">
        <v>0.30158331990241999</v>
      </c>
      <c r="L23" s="81">
        <v>0.29516667127608998</v>
      </c>
      <c r="M23" s="81">
        <v>0.33733332157134999</v>
      </c>
      <c r="N23" s="81">
        <v>0.27591666579246998</v>
      </c>
      <c r="O23" s="81">
        <v>0.26766666769981001</v>
      </c>
      <c r="P23" s="81">
        <v>0.27316665649414001</v>
      </c>
      <c r="Q23" s="81">
        <v>0.27224999666214</v>
      </c>
      <c r="R23" s="81">
        <v>0.25483334064483998</v>
      </c>
      <c r="S23" s="81">
        <v>0.25116667151451</v>
      </c>
      <c r="T23" s="81">
        <v>0.24291667342185999</v>
      </c>
      <c r="U23" s="81">
        <v>0.19066666066647001</v>
      </c>
      <c r="V23" s="81">
        <v>0.18241666257381001</v>
      </c>
      <c r="W23" s="81">
        <v>0.16775000095366999</v>
      </c>
      <c r="X23" s="81">
        <v>0.15766666829586001</v>
      </c>
      <c r="Y23" s="81">
        <v>0.12375000119209</v>
      </c>
      <c r="Z23" s="81">
        <v>0.11424691975117</v>
      </c>
      <c r="AA23" s="81">
        <v>0.10691724717617</v>
      </c>
      <c r="AB23" s="81">
        <v>8.6301416158680005E-2</v>
      </c>
      <c r="AC23" s="81">
        <v>7.6817587018010003E-2</v>
      </c>
      <c r="AD23" s="81">
        <v>6.4027331769469994E-2</v>
      </c>
      <c r="AE23" s="81">
        <v>8.4616124629969994E-2</v>
      </c>
      <c r="AF23" s="81">
        <v>9.479112178087E-2</v>
      </c>
      <c r="AG23" s="440">
        <v>8.7125040590759997E-2</v>
      </c>
      <c r="AH23" s="361">
        <v>-8.0873407423499993E-2</v>
      </c>
      <c r="AI23" s="602" t="s">
        <v>159</v>
      </c>
    </row>
    <row r="24" spans="1:35" customFormat="1">
      <c r="A24" t="s">
        <v>89</v>
      </c>
      <c r="B24" s="91" t="s">
        <v>28</v>
      </c>
      <c r="C24" s="91" t="s">
        <v>28</v>
      </c>
      <c r="D24" s="91" t="s">
        <v>28</v>
      </c>
      <c r="E24" s="91" t="s">
        <v>28</v>
      </c>
      <c r="F24" s="91" t="s">
        <v>28</v>
      </c>
      <c r="G24" s="91" t="s">
        <v>28</v>
      </c>
      <c r="H24" s="91" t="s">
        <v>28</v>
      </c>
      <c r="I24" s="91" t="s">
        <v>28</v>
      </c>
      <c r="J24" s="91" t="s">
        <v>28</v>
      </c>
      <c r="K24" s="91" t="s">
        <v>28</v>
      </c>
      <c r="L24" s="91" t="s">
        <v>28</v>
      </c>
      <c r="M24" s="91" t="s">
        <v>28</v>
      </c>
      <c r="N24" s="91" t="s">
        <v>28</v>
      </c>
      <c r="O24" s="91" t="s">
        <v>28</v>
      </c>
      <c r="P24" s="91" t="s">
        <v>28</v>
      </c>
      <c r="Q24" s="91" t="s">
        <v>28</v>
      </c>
      <c r="R24" s="91" t="s">
        <v>28</v>
      </c>
      <c r="S24" s="81">
        <v>1.8099547624587999</v>
      </c>
      <c r="T24" s="81">
        <v>1.8099547624587999</v>
      </c>
      <c r="U24" s="81">
        <v>1.77505886554718</v>
      </c>
      <c r="V24" s="81">
        <v>1.77505886554718</v>
      </c>
      <c r="W24" s="81">
        <v>1.77505886554718</v>
      </c>
      <c r="X24" s="81">
        <v>1.83294117450714</v>
      </c>
      <c r="Y24" s="81">
        <v>1.83294117450714</v>
      </c>
      <c r="Z24" s="81">
        <v>1.83294117450714</v>
      </c>
      <c r="AA24" s="81">
        <v>1.83294117450714</v>
      </c>
      <c r="AB24" s="81">
        <v>1.8425881862640401</v>
      </c>
      <c r="AC24" s="81">
        <v>1.88117647171021</v>
      </c>
      <c r="AD24" s="81">
        <v>1.88117647171021</v>
      </c>
      <c r="AE24" s="81">
        <v>1.88117647171021</v>
      </c>
      <c r="AF24" s="81">
        <v>1.88117647171021</v>
      </c>
      <c r="AG24" s="440">
        <v>1.88117647171021</v>
      </c>
      <c r="AH24" s="601" t="s">
        <v>184</v>
      </c>
      <c r="AI24" s="361">
        <v>9.0251918882100005E-3</v>
      </c>
    </row>
    <row r="25" spans="1:35" customFormat="1">
      <c r="A25" t="s">
        <v>202</v>
      </c>
      <c r="B25" s="81">
        <v>1.90084445476532</v>
      </c>
      <c r="C25" s="81">
        <v>1.835822224617</v>
      </c>
      <c r="D25" s="81">
        <v>1.7876888513565099</v>
      </c>
      <c r="E25" s="81">
        <v>1.7564444541931199</v>
      </c>
      <c r="F25" s="81">
        <v>1.71844446659088</v>
      </c>
      <c r="G25" s="81">
        <v>1.68382227420807</v>
      </c>
      <c r="H25" s="81">
        <v>1.65088891983032</v>
      </c>
      <c r="I25" s="81">
        <v>1.6128889322280899</v>
      </c>
      <c r="J25" s="81">
        <v>1.58502221107483</v>
      </c>
      <c r="K25" s="81">
        <v>1.5748889446258501</v>
      </c>
      <c r="L25" s="81">
        <v>1.7843110561370901</v>
      </c>
      <c r="M25" s="81">
        <v>1.7615110874176001</v>
      </c>
      <c r="N25" s="81">
        <v>1.74039995670319</v>
      </c>
      <c r="O25" s="81">
        <v>1.69733333587646</v>
      </c>
      <c r="P25" s="81">
        <v>1.6863555908203101</v>
      </c>
      <c r="Q25" s="81">
        <v>1.6483556032180799</v>
      </c>
      <c r="R25" s="81">
        <v>1.62977778911591</v>
      </c>
      <c r="S25" s="81">
        <v>1.6441333293914799</v>
      </c>
      <c r="T25" s="81">
        <v>1.59853339195251</v>
      </c>
      <c r="U25" s="81">
        <v>1.5504000186920199</v>
      </c>
      <c r="V25" s="81">
        <v>1.50057780742645</v>
      </c>
      <c r="W25" s="81">
        <v>1.4676444530487101</v>
      </c>
      <c r="X25" s="81">
        <v>1.4262666702270499</v>
      </c>
      <c r="Y25" s="81">
        <v>1.3637777566909799</v>
      </c>
      <c r="Z25" s="81">
        <v>1.3274666070938099</v>
      </c>
      <c r="AA25" s="81">
        <v>1.2751110792160001</v>
      </c>
      <c r="AB25" s="81">
        <v>1.21515560150146</v>
      </c>
      <c r="AC25" s="81">
        <v>1.17040002346039</v>
      </c>
      <c r="AD25" s="81">
        <v>1.17377781867981</v>
      </c>
      <c r="AE25" s="81">
        <v>1.15182220935822</v>
      </c>
      <c r="AF25" s="81">
        <v>1.1011555194854701</v>
      </c>
      <c r="AG25" s="440">
        <v>1.1011555194854701</v>
      </c>
      <c r="AH25" s="601" t="s">
        <v>184</v>
      </c>
      <c r="AI25" s="361">
        <v>5.2829384803799997E-3</v>
      </c>
    </row>
    <row r="26" spans="1:35" customFormat="1">
      <c r="A26" t="s">
        <v>112</v>
      </c>
      <c r="B26" s="81">
        <v>0.38800001144409002</v>
      </c>
      <c r="C26" s="81">
        <v>0.37200000882148998</v>
      </c>
      <c r="D26" s="81">
        <v>0.34499999880790999</v>
      </c>
      <c r="E26" s="81">
        <v>0.40700000524521002</v>
      </c>
      <c r="F26" s="81">
        <v>0.37999999523162997</v>
      </c>
      <c r="G26" s="81">
        <v>0.54540002346038996</v>
      </c>
      <c r="H26" s="81">
        <v>0.45280000567436002</v>
      </c>
      <c r="I26" s="81">
        <v>1.2468999624252299</v>
      </c>
      <c r="J26" s="81">
        <v>1.73199999332428</v>
      </c>
      <c r="K26" s="81">
        <v>1.7300000190734901</v>
      </c>
      <c r="L26" s="81">
        <v>1.6800999641418499</v>
      </c>
      <c r="M26" s="81">
        <v>1.2736999988555899</v>
      </c>
      <c r="N26" s="81">
        <v>1.3808000087737999</v>
      </c>
      <c r="O26" s="81">
        <v>1.3547999858856199</v>
      </c>
      <c r="P26" s="81">
        <v>1.3458000421523999</v>
      </c>
      <c r="Q26" s="81">
        <v>1.35220003128052</v>
      </c>
      <c r="R26" s="81">
        <v>1.4800000190734901</v>
      </c>
      <c r="S26" s="81">
        <v>1.1729999780654901</v>
      </c>
      <c r="T26" s="81">
        <v>1.1720000505447401</v>
      </c>
      <c r="U26" s="81">
        <v>1.2469999790191699</v>
      </c>
      <c r="V26" s="81">
        <v>1.25899994373322</v>
      </c>
      <c r="W26" s="81">
        <v>2.1889998912811302</v>
      </c>
      <c r="X26" s="81">
        <v>2.1170001029968302</v>
      </c>
      <c r="Y26" s="81">
        <v>2.4609999656677202</v>
      </c>
      <c r="Z26" s="81">
        <v>2.3859999179840101</v>
      </c>
      <c r="AA26" s="81">
        <v>2.35800004005432</v>
      </c>
      <c r="AB26" s="81">
        <v>2.3020000457763699</v>
      </c>
      <c r="AC26" s="81">
        <v>2.31299996376038</v>
      </c>
      <c r="AD26" s="81">
        <v>2.2149999141693102</v>
      </c>
      <c r="AE26" s="81">
        <v>2.0460000038146999</v>
      </c>
      <c r="AF26" s="81">
        <v>2.0420000553131099</v>
      </c>
      <c r="AG26" s="440">
        <v>2.0699999332428001</v>
      </c>
      <c r="AH26" s="361">
        <v>1.371198706329E-2</v>
      </c>
      <c r="AI26" s="361">
        <v>9.93109773844E-3</v>
      </c>
    </row>
    <row r="27" spans="1:35" customFormat="1">
      <c r="A27" t="s">
        <v>203</v>
      </c>
      <c r="B27" s="81">
        <v>0.10400000214577</v>
      </c>
      <c r="C27" s="81">
        <v>0.10000000149012001</v>
      </c>
      <c r="D27" s="81">
        <v>9.7000002861019993E-2</v>
      </c>
      <c r="E27" s="81">
        <v>9.3999996781350001E-2</v>
      </c>
      <c r="F27" s="81">
        <v>9.0999998152259995E-2</v>
      </c>
      <c r="G27" s="81">
        <v>9.6000000834469995E-2</v>
      </c>
      <c r="H27" s="81">
        <v>0.16500000655651001</v>
      </c>
      <c r="I27" s="81">
        <v>0.16300000250339999</v>
      </c>
      <c r="J27" s="81">
        <v>0.17100000381470001</v>
      </c>
      <c r="K27" s="81">
        <v>0.16400000452995001</v>
      </c>
      <c r="L27" s="81">
        <v>0.15899999439716</v>
      </c>
      <c r="M27" s="81">
        <v>0.15299999713897999</v>
      </c>
      <c r="N27" s="81">
        <v>0.15800000727176999</v>
      </c>
      <c r="O27" s="81">
        <v>0.15500000119209001</v>
      </c>
      <c r="P27" s="81">
        <v>0.15500000119209001</v>
      </c>
      <c r="Q27" s="81">
        <v>0.15299999713897999</v>
      </c>
      <c r="R27" s="81">
        <v>0.14900000393391</v>
      </c>
      <c r="S27" s="81">
        <v>0.15500000119209001</v>
      </c>
      <c r="T27" s="81">
        <v>0.14100000262260001</v>
      </c>
      <c r="U27" s="81">
        <v>0.14599999785423001</v>
      </c>
      <c r="V27" s="81">
        <v>0.11900000274181</v>
      </c>
      <c r="W27" s="81">
        <v>0.11500000208616</v>
      </c>
      <c r="X27" s="81">
        <v>0.11599999666214</v>
      </c>
      <c r="Y27" s="81">
        <v>0.10999999940395</v>
      </c>
      <c r="Z27" s="81">
        <v>0.1089999973774</v>
      </c>
      <c r="AA27" s="81">
        <v>0.1059999987483</v>
      </c>
      <c r="AB27" s="81">
        <v>0.11299999803305</v>
      </c>
      <c r="AC27" s="81">
        <v>0.10999999940395</v>
      </c>
      <c r="AD27" s="81">
        <v>0.1089999973774</v>
      </c>
      <c r="AE27" s="81">
        <v>0.11999999731779</v>
      </c>
      <c r="AF27" s="81">
        <v>0.12099999934435</v>
      </c>
      <c r="AG27" s="440">
        <v>0.12099999934435</v>
      </c>
      <c r="AH27" s="601" t="s">
        <v>184</v>
      </c>
      <c r="AI27" s="361">
        <v>5.8051344240000005E-4</v>
      </c>
    </row>
    <row r="28" spans="1:35" customFormat="1">
      <c r="A28" t="s">
        <v>113</v>
      </c>
      <c r="B28" s="81">
        <v>0.30000001192093001</v>
      </c>
      <c r="C28" s="81">
        <v>0.28000000119209001</v>
      </c>
      <c r="D28" s="81">
        <v>0.25499999523162997</v>
      </c>
      <c r="E28" s="81">
        <v>0.23000000417232999</v>
      </c>
      <c r="F28" s="81">
        <v>0.20999999344348999</v>
      </c>
      <c r="G28" s="81">
        <v>0.27000001072884</v>
      </c>
      <c r="H28" s="81">
        <v>0.23499999940395</v>
      </c>
      <c r="I28" s="81">
        <v>0.19799999892712</v>
      </c>
      <c r="J28" s="81">
        <v>0.16500000655651001</v>
      </c>
      <c r="K28" s="81">
        <v>0.13300000131129999</v>
      </c>
      <c r="L28" s="81">
        <v>0.10499999672174</v>
      </c>
      <c r="M28" s="81">
        <v>0.48100000619888</v>
      </c>
      <c r="N28" s="81">
        <v>0.46599999070168002</v>
      </c>
      <c r="O28" s="81">
        <v>0.44499999284744002</v>
      </c>
      <c r="P28" s="81">
        <v>0.42500001192093001</v>
      </c>
      <c r="Q28" s="81">
        <v>0.40700000524521002</v>
      </c>
      <c r="R28" s="81">
        <v>0.38899999856949002</v>
      </c>
      <c r="S28" s="81">
        <v>0.3740000128746</v>
      </c>
      <c r="T28" s="81">
        <v>0.36000001430511003</v>
      </c>
      <c r="U28" s="81">
        <v>0.34799998998642001</v>
      </c>
      <c r="V28" s="81">
        <v>0.33500000834464999</v>
      </c>
      <c r="W28" s="81">
        <v>0.32199999690056003</v>
      </c>
      <c r="X28" s="81">
        <v>0.31099998950958002</v>
      </c>
      <c r="Y28" s="81">
        <v>0.30500000715255998</v>
      </c>
      <c r="Z28" s="81">
        <v>0.29499998688697998</v>
      </c>
      <c r="AA28" s="81">
        <v>0.62800002098082996</v>
      </c>
      <c r="AB28" s="81">
        <v>0.62800002098082996</v>
      </c>
      <c r="AC28" s="81">
        <v>0.62800002098082996</v>
      </c>
      <c r="AD28" s="81">
        <v>0.61699998378753995</v>
      </c>
      <c r="AE28" s="81">
        <v>0.60600000619887995</v>
      </c>
      <c r="AF28" s="81">
        <v>0.59509199857712003</v>
      </c>
      <c r="AG28" s="440">
        <v>0.1089999973774</v>
      </c>
      <c r="AH28" s="361">
        <v>-0.81683504581451005</v>
      </c>
      <c r="AI28" s="361">
        <v>5.2294181660000004E-4</v>
      </c>
    </row>
    <row r="29" spans="1:35" customFormat="1">
      <c r="A29" t="s">
        <v>90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91" t="s">
        <v>28</v>
      </c>
      <c r="R29" s="91" t="s">
        <v>28</v>
      </c>
      <c r="S29" s="81">
        <v>43.819004058837798</v>
      </c>
      <c r="T29" s="81">
        <v>43.5113105773925</v>
      </c>
      <c r="U29" s="81">
        <v>42.4434394836425</v>
      </c>
      <c r="V29" s="81">
        <v>42.262443542480398</v>
      </c>
      <c r="W29" s="81">
        <v>42.352939605712798</v>
      </c>
      <c r="X29" s="81">
        <v>42.533935546875</v>
      </c>
      <c r="Y29" s="81">
        <v>43.438915252685497</v>
      </c>
      <c r="Z29" s="81">
        <v>43.257919311523402</v>
      </c>
      <c r="AA29" s="81">
        <v>43.2760200500488</v>
      </c>
      <c r="AB29" s="81">
        <v>43.2705879211425</v>
      </c>
      <c r="AC29" s="81">
        <v>43.315292358398402</v>
      </c>
      <c r="AD29" s="81">
        <v>43.301719665527301</v>
      </c>
      <c r="AE29" s="81">
        <v>44.376472473144503</v>
      </c>
      <c r="AF29" s="81">
        <v>44.376472473144503</v>
      </c>
      <c r="AG29" s="440">
        <v>44.598354339599602</v>
      </c>
      <c r="AH29" s="361">
        <v>4.9999887123700001E-3</v>
      </c>
      <c r="AI29" s="361">
        <v>0.21396647393703</v>
      </c>
    </row>
    <row r="30" spans="1:35" customFormat="1">
      <c r="A30" t="s">
        <v>91</v>
      </c>
      <c r="B30" s="91" t="s">
        <v>28</v>
      </c>
      <c r="C30" s="91" t="s">
        <v>28</v>
      </c>
      <c r="D30" s="91" t="s">
        <v>28</v>
      </c>
      <c r="E30" s="91" t="s">
        <v>28</v>
      </c>
      <c r="F30" s="91" t="s">
        <v>28</v>
      </c>
      <c r="G30" s="91" t="s">
        <v>28</v>
      </c>
      <c r="H30" s="91" t="s">
        <v>28</v>
      </c>
      <c r="I30" s="91" t="s">
        <v>28</v>
      </c>
      <c r="J30" s="91" t="s">
        <v>28</v>
      </c>
      <c r="K30" s="91" t="s">
        <v>28</v>
      </c>
      <c r="L30" s="91" t="s">
        <v>28</v>
      </c>
      <c r="M30" s="91" t="s">
        <v>28</v>
      </c>
      <c r="N30" s="91" t="s">
        <v>28</v>
      </c>
      <c r="O30" s="91" t="s">
        <v>28</v>
      </c>
      <c r="P30" s="91" t="s">
        <v>28</v>
      </c>
      <c r="Q30" s="91" t="s">
        <v>28</v>
      </c>
      <c r="R30" s="91" t="s">
        <v>28</v>
      </c>
      <c r="S30" s="81">
        <v>2.6244344711303702</v>
      </c>
      <c r="T30" s="81">
        <v>2.5067873001098602</v>
      </c>
      <c r="U30" s="81">
        <v>2.5854117870330802</v>
      </c>
      <c r="V30" s="81">
        <v>2.5854117870330802</v>
      </c>
      <c r="W30" s="81">
        <v>2.5854117870330802</v>
      </c>
      <c r="X30" s="81">
        <v>2.5854117870330802</v>
      </c>
      <c r="Y30" s="81">
        <v>2.5854117870330802</v>
      </c>
      <c r="Z30" s="81">
        <v>2.5854117870330802</v>
      </c>
      <c r="AA30" s="81">
        <v>2.5854117870330802</v>
      </c>
      <c r="AB30" s="81">
        <v>2.5854117870330802</v>
      </c>
      <c r="AC30" s="81">
        <v>2.5854117870330802</v>
      </c>
      <c r="AD30" s="81">
        <v>8.1035289764404297</v>
      </c>
      <c r="AE30" s="81">
        <v>8.0456466674804705</v>
      </c>
      <c r="AF30" s="81">
        <v>13.370135307311999</v>
      </c>
      <c r="AG30" s="440">
        <v>24.3185520172119</v>
      </c>
      <c r="AH30" s="361">
        <v>0.81887102127074995</v>
      </c>
      <c r="AI30" s="361">
        <v>0.1166714578867</v>
      </c>
    </row>
    <row r="31" spans="1:35" customFormat="1">
      <c r="A31" t="s">
        <v>210</v>
      </c>
      <c r="B31" s="91" t="s">
        <v>28</v>
      </c>
      <c r="C31" s="91" t="s">
        <v>28</v>
      </c>
      <c r="D31" s="91" t="s">
        <v>28</v>
      </c>
      <c r="E31" s="91" t="s">
        <v>28</v>
      </c>
      <c r="F31" s="91" t="s">
        <v>28</v>
      </c>
      <c r="G31" s="91" t="s">
        <v>28</v>
      </c>
      <c r="H31" s="91" t="s">
        <v>28</v>
      </c>
      <c r="I31" s="91" t="s">
        <v>28</v>
      </c>
      <c r="J31" s="91" t="s">
        <v>28</v>
      </c>
      <c r="K31" s="91" t="s">
        <v>28</v>
      </c>
      <c r="L31" s="91" t="s">
        <v>28</v>
      </c>
      <c r="M31" s="91" t="s">
        <v>28</v>
      </c>
      <c r="N31" s="91" t="s">
        <v>28</v>
      </c>
      <c r="O31" s="91" t="s">
        <v>28</v>
      </c>
      <c r="P31" s="91" t="s">
        <v>28</v>
      </c>
      <c r="Q31" s="91" t="s">
        <v>28</v>
      </c>
      <c r="R31" s="91" t="s">
        <v>28</v>
      </c>
      <c r="S31" s="81">
        <v>0.95022624731063998</v>
      </c>
      <c r="T31" s="81">
        <v>1.0180995464325</v>
      </c>
      <c r="U31" s="81">
        <v>1.00904977321625</v>
      </c>
      <c r="V31" s="81">
        <v>1.0045249462127701</v>
      </c>
      <c r="W31" s="81">
        <v>1.0045249462127701</v>
      </c>
      <c r="X31" s="81">
        <v>1.0045249462127701</v>
      </c>
      <c r="Y31" s="81">
        <v>1</v>
      </c>
      <c r="Z31" s="81">
        <v>1.0045249462127701</v>
      </c>
      <c r="AA31" s="81">
        <v>0.99547511339188</v>
      </c>
      <c r="AB31" s="81">
        <v>0.99364703893660999</v>
      </c>
      <c r="AC31" s="81">
        <v>0.99364703893660999</v>
      </c>
      <c r="AD31" s="81">
        <v>0.97435295581818004</v>
      </c>
      <c r="AE31" s="81">
        <v>0.95505881309509</v>
      </c>
      <c r="AF31" s="81">
        <v>0.93503659963607999</v>
      </c>
      <c r="AG31" s="440">
        <v>0.93480002880096003</v>
      </c>
      <c r="AH31" s="602" t="s">
        <v>159</v>
      </c>
      <c r="AI31" s="361">
        <v>4.4848262332400001E-3</v>
      </c>
    </row>
    <row r="32" spans="1:35" customFormat="1">
      <c r="A32" t="s">
        <v>114</v>
      </c>
      <c r="B32" s="81">
        <v>0.73900002241134999</v>
      </c>
      <c r="C32" s="81">
        <v>0.66399997472762995</v>
      </c>
      <c r="D32" s="81">
        <v>0.63300001621246005</v>
      </c>
      <c r="E32" s="81">
        <v>0.71200001239777</v>
      </c>
      <c r="F32" s="81">
        <v>0.72500002384186002</v>
      </c>
      <c r="G32" s="81">
        <v>0.64800000190734997</v>
      </c>
      <c r="H32" s="81">
        <v>0.63400000333786</v>
      </c>
      <c r="I32" s="81">
        <v>0.64399999380112005</v>
      </c>
      <c r="J32" s="81">
        <v>0.58999997377395996</v>
      </c>
      <c r="K32" s="81">
        <v>0.56000000238419001</v>
      </c>
      <c r="L32" s="81">
        <v>0.54500001668929998</v>
      </c>
      <c r="M32" s="81">
        <v>0.54000002145767001</v>
      </c>
      <c r="N32" s="81">
        <v>0.61000001430510997</v>
      </c>
      <c r="O32" s="81">
        <v>0.62999999523162997</v>
      </c>
      <c r="P32" s="81">
        <v>0.66000002622604004</v>
      </c>
      <c r="Q32" s="81">
        <v>0.69999998807907005</v>
      </c>
      <c r="R32" s="81">
        <v>0.75999999046325994</v>
      </c>
      <c r="S32" s="81">
        <v>0.76499998569489003</v>
      </c>
      <c r="T32" s="81">
        <v>0.75499999523162997</v>
      </c>
      <c r="U32" s="81">
        <v>1.2649999856948899</v>
      </c>
      <c r="V32" s="81">
        <v>1.19700002670288</v>
      </c>
      <c r="W32" s="81">
        <v>1.1000000238418599</v>
      </c>
      <c r="X32" s="81">
        <v>0.99800002574920998</v>
      </c>
      <c r="Y32" s="81">
        <v>0.90499997138976995</v>
      </c>
      <c r="Z32" s="81">
        <v>0.82599997520446999</v>
      </c>
      <c r="AA32" s="81">
        <v>0.48100000619888</v>
      </c>
      <c r="AB32" s="81">
        <v>0.41200000047683999</v>
      </c>
      <c r="AC32" s="81">
        <v>0.34299999475478998</v>
      </c>
      <c r="AD32" s="81">
        <v>0.29199999570847002</v>
      </c>
      <c r="AE32" s="81">
        <v>0.25600001215934998</v>
      </c>
      <c r="AF32" s="81">
        <v>0.20200000703335</v>
      </c>
      <c r="AG32" s="440">
        <v>0.20200000703335</v>
      </c>
      <c r="AH32" s="601" t="s">
        <v>184</v>
      </c>
      <c r="AI32" s="361">
        <v>9.6912164008000005E-4</v>
      </c>
    </row>
    <row r="33" spans="1:35" customFormat="1">
      <c r="A33" t="s">
        <v>92</v>
      </c>
      <c r="B33" s="91" t="s">
        <v>28</v>
      </c>
      <c r="C33" s="91" t="s">
        <v>28</v>
      </c>
      <c r="D33" s="91" t="s">
        <v>28</v>
      </c>
      <c r="E33" s="91" t="s">
        <v>28</v>
      </c>
      <c r="F33" s="91" t="s">
        <v>28</v>
      </c>
      <c r="G33" s="91" t="s">
        <v>28</v>
      </c>
      <c r="H33" s="91" t="s">
        <v>28</v>
      </c>
      <c r="I33" s="91" t="s">
        <v>28</v>
      </c>
      <c r="J33" s="91" t="s">
        <v>28</v>
      </c>
      <c r="K33" s="91" t="s">
        <v>28</v>
      </c>
      <c r="L33" s="91" t="s">
        <v>28</v>
      </c>
      <c r="M33" s="91" t="s">
        <v>28</v>
      </c>
      <c r="N33" s="91" t="s">
        <v>28</v>
      </c>
      <c r="O33" s="91" t="s">
        <v>28</v>
      </c>
      <c r="P33" s="91" t="s">
        <v>28</v>
      </c>
      <c r="Q33" s="91" t="s">
        <v>28</v>
      </c>
      <c r="R33" s="91" t="s">
        <v>28</v>
      </c>
      <c r="S33" s="81">
        <v>1.5837104320526101</v>
      </c>
      <c r="T33" s="81">
        <v>1.5837104320526101</v>
      </c>
      <c r="U33" s="81">
        <v>1.5837104320526101</v>
      </c>
      <c r="V33" s="81">
        <v>1.6742081642150899</v>
      </c>
      <c r="W33" s="81">
        <v>1.6742081642150899</v>
      </c>
      <c r="X33" s="81">
        <v>1.6742081642150899</v>
      </c>
      <c r="Y33" s="81">
        <v>1.6832579374313399</v>
      </c>
      <c r="Z33" s="81">
        <v>1.6832579374313399</v>
      </c>
      <c r="AA33" s="81">
        <v>1.6742081642150899</v>
      </c>
      <c r="AB33" s="81">
        <v>1.69305884838104</v>
      </c>
      <c r="AC33" s="81">
        <v>1.69305884838104</v>
      </c>
      <c r="AD33" s="81">
        <v>1.68341171741486</v>
      </c>
      <c r="AE33" s="81">
        <v>1.62263524532318</v>
      </c>
      <c r="AF33" s="81">
        <v>1.6023764610290501</v>
      </c>
      <c r="AG33" s="440">
        <v>1.6023764610290501</v>
      </c>
      <c r="AH33" s="601" t="s">
        <v>184</v>
      </c>
      <c r="AI33" s="361">
        <v>7.6876119710500004E-3</v>
      </c>
    </row>
    <row r="34" spans="1:35" customFormat="1">
      <c r="A34" t="s">
        <v>176</v>
      </c>
      <c r="B34" s="81">
        <v>29.285276204231199</v>
      </c>
      <c r="C34" s="81">
        <v>31.109231795067899</v>
      </c>
      <c r="D34" s="81">
        <v>32.023207688238401</v>
      </c>
      <c r="E34" s="81">
        <v>32.949185488279902</v>
      </c>
      <c r="F34" s="81">
        <v>34.309653136413502</v>
      </c>
      <c r="G34" s="81">
        <v>36.565096681937497</v>
      </c>
      <c r="H34" s="81">
        <v>37.463072568178099</v>
      </c>
      <c r="I34" s="81">
        <v>38.089556453749502</v>
      </c>
      <c r="J34" s="81">
        <v>38.808540220837997</v>
      </c>
      <c r="K34" s="81">
        <v>47.408822634723002</v>
      </c>
      <c r="L34" s="81">
        <v>49.689415369648401</v>
      </c>
      <c r="M34" s="81">
        <v>50.101754124043502</v>
      </c>
      <c r="N34" s="81">
        <v>51.188729773275497</v>
      </c>
      <c r="O34" s="81">
        <v>52.608693477697599</v>
      </c>
      <c r="P34" s="81">
        <v>52.886435425840297</v>
      </c>
      <c r="Q34" s="81">
        <v>52.184552395716302</v>
      </c>
      <c r="R34" s="81">
        <v>51.4859677734784</v>
      </c>
      <c r="S34" s="81">
        <v>0.45660543604754</v>
      </c>
      <c r="T34" s="81">
        <v>0.42860543786082</v>
      </c>
      <c r="U34" s="81">
        <v>0.46374073030892998</v>
      </c>
      <c r="V34" s="81">
        <v>0.45197602745610999</v>
      </c>
      <c r="W34" s="81">
        <v>0.45111132005694998</v>
      </c>
      <c r="X34" s="81">
        <v>0.43584661616477999</v>
      </c>
      <c r="Y34" s="81">
        <v>0.42738190491217998</v>
      </c>
      <c r="Z34" s="81">
        <v>0.42778190656099002</v>
      </c>
      <c r="AA34" s="81">
        <v>0.43875190860126001</v>
      </c>
      <c r="AB34" s="81">
        <v>0.43470190709922002</v>
      </c>
      <c r="AC34" s="81">
        <v>0.45395435078535001</v>
      </c>
      <c r="AD34" s="81">
        <v>0.43898746080230999</v>
      </c>
      <c r="AE34" s="81">
        <v>0.42604695528280001</v>
      </c>
      <c r="AF34" s="81">
        <v>0.28051379666430998</v>
      </c>
      <c r="AG34" s="440">
        <v>0.28350148687604998</v>
      </c>
      <c r="AH34" s="361">
        <v>1.0650778189300001E-2</v>
      </c>
      <c r="AI34" s="361">
        <v>1.3601357350100001E-3</v>
      </c>
    </row>
    <row r="35" spans="1:35" customFormat="1">
      <c r="A35" s="201" t="s">
        <v>177</v>
      </c>
      <c r="B35" s="441">
        <v>33.168387368205003</v>
      </c>
      <c r="C35" s="441">
        <v>34.8154573467327</v>
      </c>
      <c r="D35" s="441">
        <v>35.590336555149399</v>
      </c>
      <c r="E35" s="441">
        <v>36.7317632785998</v>
      </c>
      <c r="F35" s="441">
        <v>38.023304279427897</v>
      </c>
      <c r="G35" s="441">
        <v>40.386292321607399</v>
      </c>
      <c r="H35" s="441">
        <v>41.235558174550498</v>
      </c>
      <c r="I35" s="441">
        <v>42.615185355767601</v>
      </c>
      <c r="J35" s="441">
        <v>43.735232401173498</v>
      </c>
      <c r="K35" s="441">
        <v>52.275134937372002</v>
      </c>
      <c r="L35" s="441">
        <v>54.539273072499697</v>
      </c>
      <c r="M35" s="441">
        <v>54.913098561344597</v>
      </c>
      <c r="N35" s="441">
        <v>56.115166406147097</v>
      </c>
      <c r="O35" s="441">
        <v>57.450813454575801</v>
      </c>
      <c r="P35" s="441">
        <v>57.742237753234797</v>
      </c>
      <c r="Q35" s="441">
        <v>57.0221580136567</v>
      </c>
      <c r="R35" s="441">
        <v>56.449898909311699</v>
      </c>
      <c r="S35" s="441">
        <v>56.752635033568303</v>
      </c>
      <c r="T35" s="441">
        <v>56.264797837124199</v>
      </c>
      <c r="U35" s="441">
        <v>56.206277722143497</v>
      </c>
      <c r="V35" s="441">
        <v>55.9423778021009</v>
      </c>
      <c r="W35" s="441">
        <v>56.774729083874199</v>
      </c>
      <c r="X35" s="441">
        <v>56.739961702958603</v>
      </c>
      <c r="Y35" s="441">
        <v>57.776315780472899</v>
      </c>
      <c r="Z35" s="441">
        <v>57.372578483656902</v>
      </c>
      <c r="AA35" s="441">
        <v>57.259524616063501</v>
      </c>
      <c r="AB35" s="441">
        <v>57.056820782483499</v>
      </c>
      <c r="AC35" s="441">
        <v>56.988073472515602</v>
      </c>
      <c r="AD35" s="441">
        <v>62.320565563510101</v>
      </c>
      <c r="AE35" s="441">
        <v>62.977275724406297</v>
      </c>
      <c r="AF35" s="441">
        <v>67.992977332032694</v>
      </c>
      <c r="AG35" s="441">
        <v>78.687719009467401</v>
      </c>
      <c r="AH35" s="600">
        <v>0.15729185938835</v>
      </c>
      <c r="AI35" s="600">
        <v>0.37751469016075001</v>
      </c>
    </row>
    <row r="36" spans="1:35" customFormat="1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440"/>
      <c r="AH36" s="361"/>
      <c r="AI36" s="361"/>
    </row>
    <row r="37" spans="1:35" customFormat="1">
      <c r="A37" t="s">
        <v>276</v>
      </c>
      <c r="B37" s="81">
        <v>0.23299999535084001</v>
      </c>
      <c r="C37" s="81">
        <v>0.22499999403953999</v>
      </c>
      <c r="D37" s="81">
        <v>0.22200000286102001</v>
      </c>
      <c r="E37" s="81">
        <v>0.21799999475479001</v>
      </c>
      <c r="F37" s="81">
        <v>0.21400000154971999</v>
      </c>
      <c r="G37" s="81">
        <v>0.20900000631808999</v>
      </c>
      <c r="H37" s="81">
        <v>0.20399999618529999</v>
      </c>
      <c r="I37" s="81">
        <v>0.19799999892712</v>
      </c>
      <c r="J37" s="81">
        <v>0.18999999761580999</v>
      </c>
      <c r="K37" s="81">
        <v>0.18299999833107</v>
      </c>
      <c r="L37" s="81">
        <v>0.17700000107288</v>
      </c>
      <c r="M37" s="81">
        <v>0.17299999296665</v>
      </c>
      <c r="N37" s="81">
        <v>0.16699999570846999</v>
      </c>
      <c r="O37" s="81">
        <v>0.15899999439716</v>
      </c>
      <c r="P37" s="81">
        <v>0.15299999713897999</v>
      </c>
      <c r="Q37" s="81">
        <v>0.14699999988078999</v>
      </c>
      <c r="R37" s="81">
        <v>0.14200000464915999</v>
      </c>
      <c r="S37" s="81">
        <v>0.14200000464915999</v>
      </c>
      <c r="T37" s="81">
        <v>0.14200000464915999</v>
      </c>
      <c r="U37" s="81">
        <v>0.11800000071526</v>
      </c>
      <c r="V37" s="81">
        <v>0.10999999940395</v>
      </c>
      <c r="W37" s="81">
        <v>0.10999999940395</v>
      </c>
      <c r="X37" s="81">
        <v>0.10999999940395</v>
      </c>
      <c r="Y37" s="81">
        <v>9.2000000178810007E-2</v>
      </c>
      <c r="Z37" s="81">
        <v>9.0000003576280005E-2</v>
      </c>
      <c r="AA37" s="81">
        <v>9.0000003576280005E-2</v>
      </c>
      <c r="AB37" s="81">
        <v>9.0000003576280005E-2</v>
      </c>
      <c r="AC37" s="81">
        <v>8.5000000894070005E-2</v>
      </c>
      <c r="AD37" s="81">
        <v>9.0000003576280005E-2</v>
      </c>
      <c r="AE37" s="81">
        <v>0.23163183033466</v>
      </c>
      <c r="AF37" s="81">
        <v>0.21894589066504999</v>
      </c>
      <c r="AG37" s="440">
        <v>0.34770259261130998</v>
      </c>
      <c r="AH37" s="361">
        <v>0.58807545900345004</v>
      </c>
      <c r="AI37" s="361">
        <v>1.6681490233200001E-3</v>
      </c>
    </row>
    <row r="38" spans="1:35" customFormat="1">
      <c r="A38" t="s">
        <v>93</v>
      </c>
      <c r="B38" s="81">
        <v>14.100999832153301</v>
      </c>
      <c r="C38" s="81">
        <v>14.0850000381469</v>
      </c>
      <c r="D38" s="81">
        <v>14.0690002441406</v>
      </c>
      <c r="E38" s="81">
        <v>14.045000076293899</v>
      </c>
      <c r="F38" s="81">
        <v>14.0159997940063</v>
      </c>
      <c r="G38" s="81">
        <v>13.986000061035099</v>
      </c>
      <c r="H38" s="81">
        <v>13.954999923706</v>
      </c>
      <c r="I38" s="81">
        <v>13.921999931335399</v>
      </c>
      <c r="J38" s="81">
        <v>14.199999809265099</v>
      </c>
      <c r="K38" s="81">
        <v>17</v>
      </c>
      <c r="L38" s="81">
        <v>17.0030002593994</v>
      </c>
      <c r="M38" s="81">
        <v>19.799999237060501</v>
      </c>
      <c r="N38" s="81">
        <v>20.7000007629394</v>
      </c>
      <c r="O38" s="81">
        <v>20.7000007629394</v>
      </c>
      <c r="P38" s="81">
        <v>20.763999938964801</v>
      </c>
      <c r="Q38" s="81">
        <v>19.350000381469702</v>
      </c>
      <c r="R38" s="81">
        <v>23</v>
      </c>
      <c r="S38" s="81">
        <v>23</v>
      </c>
      <c r="T38" s="81">
        <v>24.100000381469702</v>
      </c>
      <c r="U38" s="81">
        <v>25</v>
      </c>
      <c r="V38" s="81">
        <v>26</v>
      </c>
      <c r="W38" s="81">
        <v>26.100000381469702</v>
      </c>
      <c r="X38" s="81">
        <v>26.690000534057599</v>
      </c>
      <c r="Y38" s="81">
        <v>27.569999694824201</v>
      </c>
      <c r="Z38" s="81">
        <v>27.5</v>
      </c>
      <c r="AA38" s="81">
        <v>27.579999923706001</v>
      </c>
      <c r="AB38" s="81">
        <v>26.850000381469702</v>
      </c>
      <c r="AC38" s="81">
        <v>28.129999160766602</v>
      </c>
      <c r="AD38" s="81">
        <v>29.610000610351499</v>
      </c>
      <c r="AE38" s="81">
        <v>29.610000610351499</v>
      </c>
      <c r="AF38" s="81">
        <v>33.090000152587798</v>
      </c>
      <c r="AG38" s="440">
        <v>33.090000152587798</v>
      </c>
      <c r="AH38" s="601" t="s">
        <v>184</v>
      </c>
      <c r="AI38" s="361">
        <v>0.15875363349915</v>
      </c>
    </row>
    <row r="39" spans="1:35" customFormat="1">
      <c r="A39" t="s">
        <v>94</v>
      </c>
      <c r="B39" s="81">
        <v>0.77740001678466997</v>
      </c>
      <c r="C39" s="81">
        <v>0.77315002679824996</v>
      </c>
      <c r="D39" s="81">
        <v>0.81563001871108998</v>
      </c>
      <c r="E39" s="81">
        <v>0.82120001316071001</v>
      </c>
      <c r="F39" s="81">
        <v>0.81800001859664995</v>
      </c>
      <c r="G39" s="81">
        <v>0.82120001316071001</v>
      </c>
      <c r="H39" s="81">
        <v>0.82118999958037997</v>
      </c>
      <c r="I39" s="81">
        <v>1</v>
      </c>
      <c r="J39" s="81">
        <v>2.6900000572204599</v>
      </c>
      <c r="K39" s="81">
        <v>3.1150000095367401</v>
      </c>
      <c r="L39" s="81">
        <v>3.1070001125335698</v>
      </c>
      <c r="M39" s="81">
        <v>3.0999999046325701</v>
      </c>
      <c r="N39" s="81">
        <v>3.0999999046325701</v>
      </c>
      <c r="O39" s="81">
        <v>3.0999999046325701</v>
      </c>
      <c r="P39" s="81">
        <v>3.1150000095367401</v>
      </c>
      <c r="Q39" s="81">
        <v>3.3599998950958301</v>
      </c>
      <c r="R39" s="81">
        <v>3.3599998950958301</v>
      </c>
      <c r="S39" s="81">
        <v>3.18799996376038</v>
      </c>
      <c r="T39" s="81">
        <v>3.18799996376038</v>
      </c>
      <c r="U39" s="81">
        <v>3.2850000858306898</v>
      </c>
      <c r="V39" s="81">
        <v>3.1089999675750701</v>
      </c>
      <c r="W39" s="81">
        <v>3.1089999675750701</v>
      </c>
      <c r="X39" s="81">
        <v>3.1900000572204599</v>
      </c>
      <c r="Y39" s="81">
        <v>3.1700000762939502</v>
      </c>
      <c r="Z39" s="81">
        <v>3.1700000762939502</v>
      </c>
      <c r="AA39" s="81">
        <v>3.1700000762939502</v>
      </c>
      <c r="AB39" s="81">
        <v>3.1700000762939502</v>
      </c>
      <c r="AC39" s="81">
        <v>3.1700000762939502</v>
      </c>
      <c r="AD39" s="81">
        <v>3.1700000762939502</v>
      </c>
      <c r="AE39" s="81">
        <v>3.1700000762939502</v>
      </c>
      <c r="AF39" s="81">
        <v>3.1714870929718</v>
      </c>
      <c r="AG39" s="440">
        <v>3.5877449512481698</v>
      </c>
      <c r="AH39" s="361">
        <v>0.13125005364417999</v>
      </c>
      <c r="AI39" s="361">
        <v>1.7212679609660001E-2</v>
      </c>
    </row>
    <row r="40" spans="1:35" customFormat="1">
      <c r="A40" t="s">
        <v>95</v>
      </c>
      <c r="B40" s="81">
        <v>1.05400002002716</v>
      </c>
      <c r="C40" s="81">
        <v>1.0460000038146999</v>
      </c>
      <c r="D40" s="81">
        <v>1.03999996185303</v>
      </c>
      <c r="E40" s="81">
        <v>1.03600001335144</v>
      </c>
      <c r="F40" s="81">
        <v>1.0377999544143699</v>
      </c>
      <c r="G40" s="81">
        <v>1.03649997711182</v>
      </c>
      <c r="H40" s="81">
        <v>1.1670000553131099</v>
      </c>
      <c r="I40" s="81">
        <v>1.20500004291534</v>
      </c>
      <c r="J40" s="81">
        <v>1.3780000209808401</v>
      </c>
      <c r="K40" s="81">
        <v>1.3999999761581401</v>
      </c>
      <c r="L40" s="81">
        <v>1.51800000667572</v>
      </c>
      <c r="M40" s="81">
        <v>1.5110000371932999</v>
      </c>
      <c r="N40" s="81">
        <v>1.49500000476837</v>
      </c>
      <c r="O40" s="81">
        <v>1.49199998378754</v>
      </c>
      <c r="P40" s="81">
        <v>1.49928319454193</v>
      </c>
      <c r="Q40" s="81">
        <v>1.4939999580383301</v>
      </c>
      <c r="R40" s="81">
        <v>1.4889999628067001</v>
      </c>
      <c r="S40" s="81">
        <v>1.4900000095367401</v>
      </c>
      <c r="T40" s="81">
        <v>1.48199999332428</v>
      </c>
      <c r="U40" s="81">
        <v>1.48199999332428</v>
      </c>
      <c r="V40" s="81">
        <v>1.557000041008</v>
      </c>
      <c r="W40" s="81">
        <v>1.557000041008</v>
      </c>
      <c r="X40" s="81">
        <v>1.557000041008</v>
      </c>
      <c r="Y40" s="81">
        <v>1.57200002670288</v>
      </c>
      <c r="Z40" s="81">
        <v>1.57200002670288</v>
      </c>
      <c r="AA40" s="81">
        <v>1.57200002670288</v>
      </c>
      <c r="AB40" s="81">
        <v>1.7799999713897701</v>
      </c>
      <c r="AC40" s="81">
        <v>1.7840000391006501</v>
      </c>
      <c r="AD40" s="81">
        <v>1.7840000391006501</v>
      </c>
      <c r="AE40" s="81">
        <v>1.7840000391006501</v>
      </c>
      <c r="AF40" s="81">
        <v>1.7840000391006501</v>
      </c>
      <c r="AG40" s="440">
        <v>1.7840000391006501</v>
      </c>
      <c r="AH40" s="601" t="s">
        <v>184</v>
      </c>
      <c r="AI40" s="361">
        <v>8.5589755326500004E-3</v>
      </c>
    </row>
    <row r="41" spans="1:35" customFormat="1">
      <c r="A41" t="s">
        <v>142</v>
      </c>
      <c r="B41" s="81">
        <v>8.1000000238419995E-2</v>
      </c>
      <c r="C41" s="81">
        <v>7.8000001609330002E-2</v>
      </c>
      <c r="D41" s="81">
        <v>8.2999996840949997E-2</v>
      </c>
      <c r="E41" s="81">
        <v>0.16500000655651001</v>
      </c>
      <c r="F41" s="81">
        <v>0.21500000357627999</v>
      </c>
      <c r="G41" s="81">
        <v>0.21799999475479001</v>
      </c>
      <c r="H41" s="81">
        <v>0.22900000214576999</v>
      </c>
      <c r="I41" s="81">
        <v>0.27200001478195002</v>
      </c>
      <c r="J41" s="81">
        <v>0.28299999237061002</v>
      </c>
      <c r="K41" s="81">
        <v>0.2790000140667</v>
      </c>
      <c r="L41" s="81">
        <v>0.28000000119209001</v>
      </c>
      <c r="M41" s="81">
        <v>9.3000002205369997E-2</v>
      </c>
      <c r="N41" s="81">
        <v>0.15000000596046001</v>
      </c>
      <c r="O41" s="81">
        <v>0.20000000298022999</v>
      </c>
      <c r="P41" s="81">
        <v>0.25600001215934998</v>
      </c>
      <c r="Q41" s="81">
        <v>0.45300000905991</v>
      </c>
      <c r="R41" s="81">
        <v>0.61699998378753995</v>
      </c>
      <c r="S41" s="81">
        <v>0.54199999570847002</v>
      </c>
      <c r="T41" s="81">
        <v>0.56800001859664995</v>
      </c>
      <c r="U41" s="81">
        <v>0.82999998331070002</v>
      </c>
      <c r="V41" s="81">
        <v>0.85900002717972002</v>
      </c>
      <c r="W41" s="81">
        <v>0.94599997997284002</v>
      </c>
      <c r="X41" s="81">
        <v>0.94599997997284002</v>
      </c>
      <c r="Y41" s="81">
        <v>0.99000000953674006</v>
      </c>
      <c r="Z41" s="81">
        <v>0.99500000476837003</v>
      </c>
      <c r="AA41" s="81">
        <v>0.99500000476837003</v>
      </c>
      <c r="AB41" s="81">
        <v>0.98000001907348999</v>
      </c>
      <c r="AC41" s="81">
        <v>0.98000001907348999</v>
      </c>
      <c r="AD41" s="81">
        <v>0.94999998807907005</v>
      </c>
      <c r="AE41" s="81">
        <v>0.94999998807907005</v>
      </c>
      <c r="AF41" s="81">
        <v>0.94999998807907005</v>
      </c>
      <c r="AG41" s="440">
        <v>0.94999998807907005</v>
      </c>
      <c r="AH41" s="601" t="s">
        <v>184</v>
      </c>
      <c r="AI41" s="361">
        <v>4.5577501878100004E-3</v>
      </c>
    </row>
    <row r="42" spans="1:35" customFormat="1">
      <c r="A42" t="s">
        <v>143</v>
      </c>
      <c r="B42" s="81">
        <v>2.7999999523162802</v>
      </c>
      <c r="C42" s="81">
        <v>2.8299999237060498</v>
      </c>
      <c r="D42" s="81">
        <v>3.1449999809265101</v>
      </c>
      <c r="E42" s="81">
        <v>3.4000000953674299</v>
      </c>
      <c r="F42" s="81">
        <v>4.2800002098083496</v>
      </c>
      <c r="G42" s="81">
        <v>4.4400000572204599</v>
      </c>
      <c r="H42" s="81">
        <v>4.4400000572204599</v>
      </c>
      <c r="I42" s="81">
        <v>4.4400000572204599</v>
      </c>
      <c r="J42" s="81">
        <v>4.6209998130798304</v>
      </c>
      <c r="K42" s="81">
        <v>4.6199998855590803</v>
      </c>
      <c r="L42" s="81">
        <v>4.6149997711181596</v>
      </c>
      <c r="M42" s="81">
        <v>6.42799997329712</v>
      </c>
      <c r="N42" s="81">
        <v>6.7129998207092303</v>
      </c>
      <c r="O42" s="81">
        <v>7.0700001716613796</v>
      </c>
      <c r="P42" s="81">
        <v>7.0700001716613796</v>
      </c>
      <c r="Q42" s="81">
        <v>8.5</v>
      </c>
      <c r="R42" s="81">
        <v>8.5</v>
      </c>
      <c r="S42" s="81">
        <v>8.5</v>
      </c>
      <c r="T42" s="81">
        <v>10.899999618530201</v>
      </c>
      <c r="U42" s="81">
        <v>11.156999588012701</v>
      </c>
      <c r="V42" s="81">
        <v>14.442999839782701</v>
      </c>
      <c r="W42" s="81">
        <v>25.783000946044901</v>
      </c>
      <c r="X42" s="81">
        <v>25.783000946044901</v>
      </c>
      <c r="Y42" s="81">
        <v>25.343000411987301</v>
      </c>
      <c r="Z42" s="81">
        <v>25.361000061035099</v>
      </c>
      <c r="AA42" s="81">
        <v>25.635999679565401</v>
      </c>
      <c r="AB42" s="81">
        <v>25.542760848998999</v>
      </c>
      <c r="AC42" s="81">
        <v>25.464918136596602</v>
      </c>
      <c r="AD42" s="81">
        <v>25.365074157714801</v>
      </c>
      <c r="AE42" s="81">
        <v>25.321578979492099</v>
      </c>
      <c r="AF42" s="81">
        <v>25.047075271606399</v>
      </c>
      <c r="AG42" s="440">
        <v>25.047075271606399</v>
      </c>
      <c r="AH42" s="601" t="s">
        <v>184</v>
      </c>
      <c r="AI42" s="361">
        <v>0.12016664445399999</v>
      </c>
    </row>
    <row r="43" spans="1:35" customFormat="1">
      <c r="A43" t="s">
        <v>96</v>
      </c>
      <c r="B43" s="81">
        <v>3.1832299232482901</v>
      </c>
      <c r="C43" s="81">
        <v>3.34608006477356</v>
      </c>
      <c r="D43" s="81">
        <v>3.4321699142456099</v>
      </c>
      <c r="E43" s="81">
        <v>3.5439701080322301</v>
      </c>
      <c r="F43" s="81">
        <v>3.60801005363464</v>
      </c>
      <c r="G43" s="81">
        <v>3.68700003623962</v>
      </c>
      <c r="H43" s="81">
        <v>4.0209999084472701</v>
      </c>
      <c r="I43" s="81">
        <v>4.1894998550415004</v>
      </c>
      <c r="J43" s="81">
        <v>5.0199999809265101</v>
      </c>
      <c r="K43" s="81">
        <v>5.2184000015258798</v>
      </c>
      <c r="L43" s="81">
        <v>5.2227001190185502</v>
      </c>
      <c r="M43" s="81">
        <v>5.2206001281738299</v>
      </c>
      <c r="N43" s="81">
        <v>5.2487998008728001</v>
      </c>
      <c r="O43" s="81">
        <v>5.2487998008728001</v>
      </c>
      <c r="P43" s="81">
        <v>5.2600002288818404</v>
      </c>
      <c r="Q43" s="81">
        <v>5.5444998741149902</v>
      </c>
      <c r="R43" s="81">
        <v>5.6932997703552202</v>
      </c>
      <c r="S43" s="81">
        <v>5.8819999694824201</v>
      </c>
      <c r="T43" s="81">
        <v>6.0679998397827104</v>
      </c>
      <c r="U43" s="81">
        <v>6.1459999084472701</v>
      </c>
      <c r="V43" s="81">
        <v>6.3010001182556197</v>
      </c>
      <c r="W43" s="81">
        <v>6.4555602073669398</v>
      </c>
      <c r="X43" s="81">
        <v>6.6459999084472701</v>
      </c>
      <c r="Y43" s="81">
        <v>6.7540001869201696</v>
      </c>
      <c r="Z43" s="81">
        <v>6.7569999694824201</v>
      </c>
      <c r="AA43" s="81">
        <v>6.82200002670288</v>
      </c>
      <c r="AB43" s="81">
        <v>7.0729999542236301</v>
      </c>
      <c r="AC43" s="81">
        <v>7.3044447898864702</v>
      </c>
      <c r="AD43" s="81">
        <v>7.5694055557251003</v>
      </c>
      <c r="AE43" s="81">
        <v>7.91937351226807</v>
      </c>
      <c r="AF43" s="81">
        <v>8.0152826309204102</v>
      </c>
      <c r="AG43" s="440">
        <v>8.1502122879028303</v>
      </c>
      <c r="AH43" s="361">
        <v>1.6834048554299999E-2</v>
      </c>
      <c r="AI43" s="361">
        <v>3.910171613097E-2</v>
      </c>
    </row>
    <row r="44" spans="1:35" customFormat="1">
      <c r="A44" t="s">
        <v>97</v>
      </c>
      <c r="B44" s="81">
        <v>9.0000003576280005E-2</v>
      </c>
      <c r="C44" s="81">
        <v>9.0000003576280005E-2</v>
      </c>
      <c r="D44" s="81">
        <v>0.10300000011921</v>
      </c>
      <c r="E44" s="81">
        <v>0.10400000214577</v>
      </c>
      <c r="F44" s="81">
        <v>0.10400000214577</v>
      </c>
      <c r="G44" s="81">
        <v>0.12399999797344</v>
      </c>
      <c r="H44" s="81">
        <v>0.14200000464915999</v>
      </c>
      <c r="I44" s="81">
        <v>0.125</v>
      </c>
      <c r="J44" s="81">
        <v>0.11299999803305</v>
      </c>
      <c r="K44" s="81">
        <v>0.15700000524520999</v>
      </c>
      <c r="L44" s="81">
        <v>0.18199999630451</v>
      </c>
      <c r="M44" s="81">
        <v>0.20000000298022999</v>
      </c>
      <c r="N44" s="81">
        <v>0.20000000298022999</v>
      </c>
      <c r="O44" s="81">
        <v>0.22699999809265001</v>
      </c>
      <c r="P44" s="81">
        <v>0.23499999940395</v>
      </c>
      <c r="Q44" s="81">
        <v>0.23499999940395</v>
      </c>
      <c r="R44" s="81">
        <v>0.23499999940395</v>
      </c>
      <c r="S44" s="81">
        <v>0.23800000548363001</v>
      </c>
      <c r="T44" s="81">
        <v>0.23800000548363001</v>
      </c>
      <c r="U44" s="81">
        <v>0.24099999666214</v>
      </c>
      <c r="V44" s="81">
        <v>0.24099999666214</v>
      </c>
      <c r="W44" s="81">
        <v>0.24099999666214</v>
      </c>
      <c r="X44" s="81">
        <v>0.25</v>
      </c>
      <c r="Y44" s="81">
        <v>0.28999999165535001</v>
      </c>
      <c r="Z44" s="81">
        <v>0.28999999165535001</v>
      </c>
      <c r="AA44" s="81">
        <v>0.28999999165535001</v>
      </c>
      <c r="AB44" s="81">
        <v>0.28999999165535001</v>
      </c>
      <c r="AC44" s="81">
        <v>0.28400000929831998</v>
      </c>
      <c r="AD44" s="81">
        <v>0.27000001072884</v>
      </c>
      <c r="AE44" s="81">
        <v>0.28499999642371998</v>
      </c>
      <c r="AF44" s="81">
        <v>0.28499999642371998</v>
      </c>
      <c r="AG44" s="440">
        <v>0.28499999642371998</v>
      </c>
      <c r="AH44" s="601" t="s">
        <v>184</v>
      </c>
      <c r="AI44" s="361">
        <v>1.36732507963E-3</v>
      </c>
    </row>
    <row r="45" spans="1:35" customFormat="1">
      <c r="A45" t="s">
        <v>144</v>
      </c>
      <c r="B45" s="81">
        <v>2.3699998855590798</v>
      </c>
      <c r="C45" s="81">
        <v>2.5290000438690199</v>
      </c>
      <c r="D45" s="81">
        <v>2.97300004959106</v>
      </c>
      <c r="E45" s="81">
        <v>3.04900002479553</v>
      </c>
      <c r="F45" s="81">
        <v>3.10800004005432</v>
      </c>
      <c r="G45" s="81">
        <v>3.14800000190735</v>
      </c>
      <c r="H45" s="81">
        <v>5.4141998291015598</v>
      </c>
      <c r="I45" s="81">
        <v>5.68400001525879</v>
      </c>
      <c r="J45" s="81">
        <v>5.6630001068115199</v>
      </c>
      <c r="K45" s="81">
        <v>5.6500000953674299</v>
      </c>
      <c r="L45" s="81">
        <v>5.6230001449584996</v>
      </c>
      <c r="M45" s="81">
        <v>5.7930002212524396</v>
      </c>
      <c r="N45" s="81">
        <v>5.7950000762939498</v>
      </c>
      <c r="O45" s="81">
        <v>5.7950000762939498</v>
      </c>
      <c r="P45" s="81">
        <v>6.77699995040894</v>
      </c>
      <c r="Q45" s="81">
        <v>5.8590002059936497</v>
      </c>
      <c r="R45" s="81">
        <v>5.7839999198913601</v>
      </c>
      <c r="S45" s="81">
        <v>6.0630002021789604</v>
      </c>
      <c r="T45" s="81">
        <v>5.9959998130798304</v>
      </c>
      <c r="U45" s="81">
        <v>5.9949998855590803</v>
      </c>
      <c r="V45" s="81">
        <v>5.9939999580383301</v>
      </c>
      <c r="W45" s="81">
        <v>6.0580000877380398</v>
      </c>
      <c r="X45" s="81">
        <v>6.0539999008178702</v>
      </c>
      <c r="Y45" s="81">
        <v>6.0469999313354501</v>
      </c>
      <c r="Z45" s="81">
        <v>6.0830001831054696</v>
      </c>
      <c r="AA45" s="81">
        <v>6.1149997711181596</v>
      </c>
      <c r="AB45" s="81">
        <v>6.44099998474121</v>
      </c>
      <c r="AC45" s="81">
        <v>6.4369997978210396</v>
      </c>
      <c r="AD45" s="81">
        <v>6.0900001525878897</v>
      </c>
      <c r="AE45" s="81">
        <v>6.0900001525878897</v>
      </c>
      <c r="AF45" s="81">
        <v>6.0899004936218297</v>
      </c>
      <c r="AG45" s="440">
        <v>6.0898523330688503</v>
      </c>
      <c r="AH45" s="602" t="s">
        <v>159</v>
      </c>
      <c r="AI45" s="361">
        <v>2.9216868802909999E-2</v>
      </c>
    </row>
    <row r="46" spans="1:35" customFormat="1">
      <c r="A46" t="s">
        <v>98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184</v>
      </c>
      <c r="H46" s="81">
        <v>1.7000000923869999E-2</v>
      </c>
      <c r="I46" s="81">
        <v>0.11299999803305</v>
      </c>
      <c r="J46" s="81">
        <v>0.15600000321865001</v>
      </c>
      <c r="K46" s="81">
        <v>0.19799999892712</v>
      </c>
      <c r="L46" s="81">
        <v>0.24500000476837</v>
      </c>
      <c r="M46" s="81">
        <v>0.39599999785423001</v>
      </c>
      <c r="N46" s="81">
        <v>0.42899999022483998</v>
      </c>
      <c r="O46" s="81">
        <v>0.42899999022483998</v>
      </c>
      <c r="P46" s="81">
        <v>0.42899999022483998</v>
      </c>
      <c r="Q46" s="81">
        <v>0.42500001192093001</v>
      </c>
      <c r="R46" s="81">
        <v>0.47900000214576999</v>
      </c>
      <c r="S46" s="81">
        <v>0.47900000214576999</v>
      </c>
      <c r="T46" s="81">
        <v>0.47900000214576999</v>
      </c>
      <c r="U46" s="81">
        <v>0.47900000214576999</v>
      </c>
      <c r="V46" s="81">
        <v>0.47900000214576999</v>
      </c>
      <c r="W46" s="81">
        <v>0.47900000214576999</v>
      </c>
      <c r="X46" s="81">
        <v>0.47900000214576999</v>
      </c>
      <c r="Y46" s="81">
        <v>0.47900000214576999</v>
      </c>
      <c r="Z46" s="81">
        <v>0.47900000214576999</v>
      </c>
      <c r="AA46" s="81">
        <v>0.47900000214576999</v>
      </c>
      <c r="AB46" s="81">
        <v>0.48500001430511003</v>
      </c>
      <c r="AC46" s="81">
        <v>0.48800000548362998</v>
      </c>
      <c r="AD46" s="81">
        <v>0.49000000953674</v>
      </c>
      <c r="AE46" s="81">
        <v>0.49000000953674</v>
      </c>
      <c r="AF46" s="81">
        <v>0.48847839236259</v>
      </c>
      <c r="AG46" s="440">
        <v>0.47900000214576999</v>
      </c>
      <c r="AH46" s="361">
        <v>-1.9403908401730001E-2</v>
      </c>
      <c r="AI46" s="361">
        <v>2.2980656940499999E-3</v>
      </c>
    </row>
    <row r="47" spans="1:35" customFormat="1">
      <c r="A47" t="s">
        <v>99</v>
      </c>
      <c r="B47" s="91" t="s">
        <v>146</v>
      </c>
      <c r="C47" s="91" t="s">
        <v>146</v>
      </c>
      <c r="D47" s="91" t="s">
        <v>146</v>
      </c>
      <c r="E47" s="91" t="s">
        <v>146</v>
      </c>
      <c r="F47" s="91" t="s">
        <v>146</v>
      </c>
      <c r="G47" s="91" t="s">
        <v>146</v>
      </c>
      <c r="H47" s="91" t="s">
        <v>146</v>
      </c>
      <c r="I47" s="81">
        <v>2.9000000911759999E-2</v>
      </c>
      <c r="J47" s="81">
        <v>2.9000000911759999E-2</v>
      </c>
      <c r="K47" s="81">
        <v>1.199999998789E-2</v>
      </c>
      <c r="L47" s="81">
        <v>1.5999999712219999E-2</v>
      </c>
      <c r="M47" s="81">
        <v>5.99999993574E-3</v>
      </c>
      <c r="N47" s="81">
        <v>5.99999993574E-3</v>
      </c>
      <c r="O47" s="81">
        <v>5.99999993574E-3</v>
      </c>
      <c r="P47" s="81">
        <v>5.99999993574E-3</v>
      </c>
      <c r="Q47" s="81">
        <v>5.99999993574E-3</v>
      </c>
      <c r="R47" s="81">
        <v>5.99999993574E-3</v>
      </c>
      <c r="S47" s="81">
        <v>5.99999993574E-3</v>
      </c>
      <c r="T47" s="81">
        <v>5.99999993574E-3</v>
      </c>
      <c r="U47" s="81">
        <v>9.00000031106E-3</v>
      </c>
      <c r="V47" s="81">
        <v>5.2000002004209997E-2</v>
      </c>
      <c r="W47" s="81">
        <v>5.2000002004209997E-2</v>
      </c>
      <c r="X47" s="81">
        <v>5.2000002004209997E-2</v>
      </c>
      <c r="Y47" s="81">
        <v>5.2999998442830001E-2</v>
      </c>
      <c r="Z47" s="81">
        <v>5.2999998442830001E-2</v>
      </c>
      <c r="AA47" s="81">
        <v>5.100000184029E-2</v>
      </c>
      <c r="AB47" s="81">
        <v>5.0000001676380003E-2</v>
      </c>
      <c r="AC47" s="81">
        <v>4.8999999649819999E-2</v>
      </c>
      <c r="AD47" s="81">
        <v>4.8999999649819999E-2</v>
      </c>
      <c r="AE47" s="81">
        <v>9.6000003628430003E-2</v>
      </c>
      <c r="AF47" s="81">
        <v>0.22090284805745</v>
      </c>
      <c r="AG47" s="440">
        <v>0.22100000362843</v>
      </c>
      <c r="AH47" s="602" t="s">
        <v>159</v>
      </c>
      <c r="AI47" s="361">
        <v>1.06027664151E-3</v>
      </c>
    </row>
    <row r="48" spans="1:35" customFormat="1">
      <c r="A48" s="201" t="s">
        <v>100</v>
      </c>
      <c r="B48" s="441">
        <v>24.6926296292804</v>
      </c>
      <c r="C48" s="441">
        <v>25.0042301004286</v>
      </c>
      <c r="D48" s="441">
        <v>25.883800169336599</v>
      </c>
      <c r="E48" s="441">
        <v>26.383170334505799</v>
      </c>
      <c r="F48" s="441">
        <v>27.4018100778339</v>
      </c>
      <c r="G48" s="441">
        <v>27.670700145768901</v>
      </c>
      <c r="H48" s="441">
        <v>30.411389777320402</v>
      </c>
      <c r="I48" s="441">
        <v>31.1774999144254</v>
      </c>
      <c r="J48" s="441">
        <v>34.342999780434099</v>
      </c>
      <c r="K48" s="441">
        <v>37.832399984705198</v>
      </c>
      <c r="L48" s="441">
        <v>37.988700416754</v>
      </c>
      <c r="M48" s="441">
        <v>42.720599497552001</v>
      </c>
      <c r="N48" s="441">
        <v>44.003800365026102</v>
      </c>
      <c r="O48" s="441">
        <v>44.4268006858183</v>
      </c>
      <c r="P48" s="441">
        <v>45.5642834928585</v>
      </c>
      <c r="Q48" s="441">
        <v>45.3735003349138</v>
      </c>
      <c r="R48" s="441">
        <v>49.305299538071203</v>
      </c>
      <c r="S48" s="441">
        <v>49.5300001528812</v>
      </c>
      <c r="T48" s="441">
        <v>53.1669996407581</v>
      </c>
      <c r="U48" s="441">
        <v>54.7419994443189</v>
      </c>
      <c r="V48" s="441">
        <v>59.1449999520555</v>
      </c>
      <c r="W48" s="441">
        <v>70.890561611391604</v>
      </c>
      <c r="X48" s="441">
        <v>71.757001371122897</v>
      </c>
      <c r="Y48" s="441">
        <v>72.360000330023396</v>
      </c>
      <c r="Z48" s="441">
        <v>72.350000317208398</v>
      </c>
      <c r="AA48" s="441">
        <v>72.799999508075402</v>
      </c>
      <c r="AB48" s="441">
        <v>72.751761247403905</v>
      </c>
      <c r="AC48" s="441">
        <v>74.176362034864695</v>
      </c>
      <c r="AD48" s="441">
        <v>75.437480603344696</v>
      </c>
      <c r="AE48" s="441">
        <v>75.947585198096903</v>
      </c>
      <c r="AF48" s="441">
        <v>79.361072796396897</v>
      </c>
      <c r="AG48" s="441">
        <v>80.031587618403094</v>
      </c>
      <c r="AH48" s="600">
        <v>8.4489136934299998E-3</v>
      </c>
      <c r="AI48" s="600">
        <v>0.38396209478378002</v>
      </c>
    </row>
    <row r="49" spans="1:35" customFormat="1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440"/>
      <c r="AH49" s="361"/>
      <c r="AI49" s="361"/>
    </row>
    <row r="50" spans="1:35" customFormat="1">
      <c r="A50" t="s">
        <v>125</v>
      </c>
      <c r="B50" s="81">
        <v>3.7209999561309801</v>
      </c>
      <c r="C50" s="81">
        <v>3.67799997329712</v>
      </c>
      <c r="D50" s="81">
        <v>3.6129999160766602</v>
      </c>
      <c r="E50" s="81">
        <v>3.5309998989105198</v>
      </c>
      <c r="F50" s="81">
        <v>3.4419999122619598</v>
      </c>
      <c r="G50" s="81">
        <v>3.34899997711182</v>
      </c>
      <c r="H50" s="81">
        <v>3.2590000629425</v>
      </c>
      <c r="I50" s="81">
        <v>3.1630001068115199</v>
      </c>
      <c r="J50" s="81">
        <v>3.2339999675750701</v>
      </c>
      <c r="K50" s="81">
        <v>3.25</v>
      </c>
      <c r="L50" s="81">
        <v>3.2999999523162802</v>
      </c>
      <c r="M50" s="81">
        <v>3.6259999275207502</v>
      </c>
      <c r="N50" s="81">
        <v>3.6500000953674299</v>
      </c>
      <c r="O50" s="81">
        <v>3.7000000476837198</v>
      </c>
      <c r="P50" s="81">
        <v>2.9630000591278098</v>
      </c>
      <c r="Q50" s="81">
        <v>3.6900000572204599</v>
      </c>
      <c r="R50" s="81">
        <v>3.7000000476837198</v>
      </c>
      <c r="S50" s="81">
        <v>4.0770001411437997</v>
      </c>
      <c r="T50" s="81">
        <v>4.0770001411437997</v>
      </c>
      <c r="U50" s="81">
        <v>4.5199999809265101</v>
      </c>
      <c r="V50" s="81">
        <v>4.5229997634887704</v>
      </c>
      <c r="W50" s="81">
        <v>4.5229997634887704</v>
      </c>
      <c r="X50" s="81">
        <v>4.5229997634887704</v>
      </c>
      <c r="Y50" s="81">
        <v>4.5450000762939498</v>
      </c>
      <c r="Z50" s="81">
        <v>4.5450000762939498</v>
      </c>
      <c r="AA50" s="81">
        <v>4.5041999816894496</v>
      </c>
      <c r="AB50" s="81">
        <v>4.5041999816894496</v>
      </c>
      <c r="AC50" s="81">
        <v>4.5040001869201696</v>
      </c>
      <c r="AD50" s="81">
        <v>4.5040001869201696</v>
      </c>
      <c r="AE50" s="81">
        <v>4.5040001869201696</v>
      </c>
      <c r="AF50" s="81">
        <v>4.5040001869201696</v>
      </c>
      <c r="AG50" s="440">
        <v>4.5040001869201696</v>
      </c>
      <c r="AH50" s="601" t="s">
        <v>184</v>
      </c>
      <c r="AI50" s="361">
        <v>2.1608533337710002E-2</v>
      </c>
    </row>
    <row r="51" spans="1:35" customFormat="1">
      <c r="A51" t="s">
        <v>102</v>
      </c>
      <c r="B51" s="81">
        <v>8.3999998867510001E-2</v>
      </c>
      <c r="C51" s="81">
        <v>8.2999996840949997E-2</v>
      </c>
      <c r="D51" s="81">
        <v>0.20299999415874001</v>
      </c>
      <c r="E51" s="81">
        <v>0.20000000298022999</v>
      </c>
      <c r="F51" s="81">
        <v>0.23499999940395</v>
      </c>
      <c r="G51" s="81">
        <v>0.25499999523162997</v>
      </c>
      <c r="H51" s="81">
        <v>0.28999999165535001</v>
      </c>
      <c r="I51" s="81">
        <v>0.30700001120567</v>
      </c>
      <c r="J51" s="81">
        <v>0.32899999618530001</v>
      </c>
      <c r="K51" s="81">
        <v>0.35100001096724998</v>
      </c>
      <c r="L51" s="81">
        <v>0.37900000810623002</v>
      </c>
      <c r="M51" s="81">
        <v>0.39599999785423001</v>
      </c>
      <c r="N51" s="81">
        <v>0.43599998950958002</v>
      </c>
      <c r="O51" s="81">
        <v>0.59500002861023005</v>
      </c>
      <c r="P51" s="81">
        <v>0.63099998235703003</v>
      </c>
      <c r="Q51" s="81">
        <v>0.64499998092651001</v>
      </c>
      <c r="R51" s="81">
        <v>0.84899997711181996</v>
      </c>
      <c r="S51" s="81">
        <v>0.92699998617171997</v>
      </c>
      <c r="T51" s="81">
        <v>1.0199999809265099</v>
      </c>
      <c r="U51" s="81">
        <v>1.22300004959106</v>
      </c>
      <c r="V51" s="81">
        <v>1.43299996852875</v>
      </c>
      <c r="W51" s="81">
        <v>1.557000041008</v>
      </c>
      <c r="X51" s="81">
        <v>1.65699994564056</v>
      </c>
      <c r="Y51" s="81">
        <v>1.7247999906539899</v>
      </c>
      <c r="Z51" s="81">
        <v>1.87000000476837</v>
      </c>
      <c r="AA51" s="81">
        <v>1.8949999809265099</v>
      </c>
      <c r="AB51" s="81">
        <v>2.0469999313354501</v>
      </c>
      <c r="AC51" s="81">
        <v>2.0699999332428001</v>
      </c>
      <c r="AD51" s="81">
        <v>2.1500000953674299</v>
      </c>
      <c r="AE51" s="81">
        <v>2.1900000572204599</v>
      </c>
      <c r="AF51" s="81">
        <v>2.21000003814697</v>
      </c>
      <c r="AG51" s="440">
        <v>2.1900000572204599</v>
      </c>
      <c r="AH51" s="361">
        <v>-9.0497648343399999E-3</v>
      </c>
      <c r="AI51" s="361">
        <v>1.050681341439E-2</v>
      </c>
    </row>
    <row r="52" spans="1:35" customFormat="1">
      <c r="A52" t="s">
        <v>116</v>
      </c>
      <c r="B52" s="81">
        <v>0.68500000238419001</v>
      </c>
      <c r="C52" s="81">
        <v>0.66500002145767001</v>
      </c>
      <c r="D52" s="81">
        <v>0.65299999713898005</v>
      </c>
      <c r="E52" s="81">
        <v>0.63999998569489003</v>
      </c>
      <c r="F52" s="81">
        <v>0.62800002098082996</v>
      </c>
      <c r="G52" s="81">
        <v>0.62599998712539995</v>
      </c>
      <c r="H52" s="81">
        <v>0.72799998521804998</v>
      </c>
      <c r="I52" s="81">
        <v>0.72699999809265003</v>
      </c>
      <c r="J52" s="81">
        <v>0.82700002193451005</v>
      </c>
      <c r="K52" s="81">
        <v>1.21800005435944</v>
      </c>
      <c r="L52" s="81">
        <v>1.2079999446868901</v>
      </c>
      <c r="M52" s="81">
        <v>1.30900001525879</v>
      </c>
      <c r="N52" s="81">
        <v>1.29900002479553</v>
      </c>
      <c r="O52" s="81">
        <v>1.2890000343322801</v>
      </c>
      <c r="P52" s="81">
        <v>1.3099999427795399</v>
      </c>
      <c r="Q52" s="81">
        <v>1.31299996376038</v>
      </c>
      <c r="R52" s="81">
        <v>1.3109999895095801</v>
      </c>
      <c r="S52" s="81">
        <v>1.3140000104904199</v>
      </c>
      <c r="T52" s="81">
        <v>1.3150000572204601</v>
      </c>
      <c r="U52" s="81">
        <v>1.3150000572204601</v>
      </c>
      <c r="V52" s="81">
        <v>1.3140000104904199</v>
      </c>
      <c r="W52" s="81">
        <v>1.3140000104904199</v>
      </c>
      <c r="X52" s="81">
        <v>1.5030000209808401</v>
      </c>
      <c r="Y52" s="81">
        <v>1.49100005626678</v>
      </c>
      <c r="Z52" s="81">
        <v>1.49100005626678</v>
      </c>
      <c r="AA52" s="81">
        <v>1.31599998474121</v>
      </c>
      <c r="AB52" s="81">
        <v>1.41999995708466</v>
      </c>
      <c r="AC52" s="81">
        <v>1.53999996185303</v>
      </c>
      <c r="AD52" s="81">
        <v>1.53999996185303</v>
      </c>
      <c r="AE52" s="81">
        <v>1.54900002479553</v>
      </c>
      <c r="AF52" s="81">
        <v>1.49500000476837</v>
      </c>
      <c r="AG52" s="440">
        <v>1.49500000476837</v>
      </c>
      <c r="AH52" s="601" t="s">
        <v>184</v>
      </c>
      <c r="AI52" s="361">
        <v>7.1724592708100002E-3</v>
      </c>
    </row>
    <row r="53" spans="1:35" customFormat="1">
      <c r="A53" t="s">
        <v>141</v>
      </c>
      <c r="B53" s="81">
        <v>1.1611399650573699</v>
      </c>
      <c r="C53" s="81">
        <v>1.1469800472259499</v>
      </c>
      <c r="D53" s="81">
        <v>1.38501000404358</v>
      </c>
      <c r="E53" s="81">
        <v>1.37000000476837</v>
      </c>
      <c r="F53" s="81">
        <v>1.3550000190734901</v>
      </c>
      <c r="G53" s="81">
        <v>1.3400000333786</v>
      </c>
      <c r="H53" s="81">
        <v>2.4000000953674299</v>
      </c>
      <c r="I53" s="81">
        <v>2.40700006484985</v>
      </c>
      <c r="J53" s="81">
        <v>2.4760000705718999</v>
      </c>
      <c r="K53" s="81">
        <v>2.8320000171661399</v>
      </c>
      <c r="L53" s="81">
        <v>2.8399999141693102</v>
      </c>
      <c r="M53" s="81">
        <v>3.4000000953674299</v>
      </c>
      <c r="N53" s="81">
        <v>3.7162001132965101</v>
      </c>
      <c r="O53" s="81">
        <v>3.6830000877380402</v>
      </c>
      <c r="P53" s="81">
        <v>3.4500000476837198</v>
      </c>
      <c r="Q53" s="81">
        <v>3.47399997711182</v>
      </c>
      <c r="R53" s="81">
        <v>3.4749999046325701</v>
      </c>
      <c r="S53" s="81">
        <v>3.48300004005432</v>
      </c>
      <c r="T53" s="81">
        <v>3.5120000839233398</v>
      </c>
      <c r="U53" s="81">
        <v>3.5120000839233398</v>
      </c>
      <c r="V53" s="81">
        <v>4.1059999465942401</v>
      </c>
      <c r="W53" s="81">
        <v>4.6329998970031703</v>
      </c>
      <c r="X53" s="81">
        <v>4.9970002174377397</v>
      </c>
      <c r="Y53" s="81">
        <v>5.0549998283386204</v>
      </c>
      <c r="Z53" s="81">
        <v>5.2290000915527299</v>
      </c>
      <c r="AA53" s="81">
        <v>5.15199995040894</v>
      </c>
      <c r="AB53" s="81">
        <v>5.2069997787475604</v>
      </c>
      <c r="AC53" s="81">
        <v>5.2919998168945304</v>
      </c>
      <c r="AD53" s="81">
        <v>5.2919998168945304</v>
      </c>
      <c r="AE53" s="81">
        <v>5.2919998168945304</v>
      </c>
      <c r="AF53" s="81">
        <v>5.1100001335143999</v>
      </c>
      <c r="AG53" s="440">
        <v>5.1100001335143999</v>
      </c>
      <c r="AH53" s="601" t="s">
        <v>184</v>
      </c>
      <c r="AI53" s="361">
        <v>2.4515898898240001E-2</v>
      </c>
    </row>
    <row r="54" spans="1:35" customFormat="1">
      <c r="A54" t="s">
        <v>118</v>
      </c>
      <c r="B54" s="81">
        <v>0.33800000278279002</v>
      </c>
      <c r="C54" s="81">
        <v>0.34000000590459001</v>
      </c>
      <c r="D54" s="81">
        <v>0.43200000142679001</v>
      </c>
      <c r="E54" s="81">
        <v>0.54600000055507003</v>
      </c>
      <c r="F54" s="81">
        <v>0.55500000016763995</v>
      </c>
      <c r="G54" s="81">
        <v>0.59200000064448</v>
      </c>
      <c r="H54" s="81">
        <v>0.72400000179185997</v>
      </c>
      <c r="I54" s="81">
        <v>0.79000000865199005</v>
      </c>
      <c r="J54" s="81">
        <v>0.81800000392831995</v>
      </c>
      <c r="K54" s="81">
        <v>0.82400000118649996</v>
      </c>
      <c r="L54" s="81">
        <v>0.82600000151432995</v>
      </c>
      <c r="M54" s="81">
        <v>0.78100000065750996</v>
      </c>
      <c r="N54" s="81">
        <v>0.79200000618583999</v>
      </c>
      <c r="O54" s="81">
        <v>0.74700000905431996</v>
      </c>
      <c r="P54" s="81">
        <v>0.77700000652112</v>
      </c>
      <c r="Q54" s="81">
        <v>0.80800001160241997</v>
      </c>
      <c r="R54" s="81">
        <v>0.83300001011229996</v>
      </c>
      <c r="S54" s="81">
        <v>0.82000000798143002</v>
      </c>
      <c r="T54" s="81">
        <v>0.84400000073947001</v>
      </c>
      <c r="U54" s="81">
        <v>0.87000000313855996</v>
      </c>
      <c r="V54" s="81">
        <v>1.0879999997559899</v>
      </c>
      <c r="W54" s="81">
        <v>1.1069999963510799</v>
      </c>
      <c r="X54" s="81">
        <v>1.0799999928567601</v>
      </c>
      <c r="Y54" s="81">
        <v>1.04099999950267</v>
      </c>
      <c r="Z54" s="81">
        <v>1.06100001768209</v>
      </c>
      <c r="AA54" s="81">
        <v>1.2010000164154899</v>
      </c>
      <c r="AB54" s="81">
        <v>1.2010000145528501</v>
      </c>
      <c r="AC54" s="81">
        <v>1.2180047614965599</v>
      </c>
      <c r="AD54" s="81">
        <v>1.17683465802111</v>
      </c>
      <c r="AE54" s="81">
        <v>1.1858643370214901</v>
      </c>
      <c r="AF54" s="81">
        <v>1.20439005759545</v>
      </c>
      <c r="AG54" s="440">
        <v>1.2327401081565801</v>
      </c>
      <c r="AH54" s="361">
        <v>2.3538928478960001E-2</v>
      </c>
      <c r="AI54" s="361">
        <v>5.9142331592699996E-3</v>
      </c>
    </row>
    <row r="55" spans="1:35" customFormat="1">
      <c r="A55" s="201" t="s">
        <v>119</v>
      </c>
      <c r="B55" s="441">
        <v>5.9891399252228403</v>
      </c>
      <c r="C55" s="441">
        <v>5.9129800447262797</v>
      </c>
      <c r="D55" s="441">
        <v>6.28600991284475</v>
      </c>
      <c r="E55" s="441">
        <v>6.2869998929090798</v>
      </c>
      <c r="F55" s="441">
        <v>6.2149999518878802</v>
      </c>
      <c r="G55" s="441">
        <v>6.1619999934919196</v>
      </c>
      <c r="H55" s="441">
        <v>7.4010001369751999</v>
      </c>
      <c r="I55" s="441">
        <v>7.39400018961169</v>
      </c>
      <c r="J55" s="441">
        <v>7.6840000601950997</v>
      </c>
      <c r="K55" s="441">
        <v>8.4750000836793298</v>
      </c>
      <c r="L55" s="441">
        <v>8.5529998207930493</v>
      </c>
      <c r="M55" s="441">
        <v>9.5120000366587192</v>
      </c>
      <c r="N55" s="441">
        <v>9.8932002291548997</v>
      </c>
      <c r="O55" s="441">
        <v>10.014000207418499</v>
      </c>
      <c r="P55" s="441">
        <v>9.1310000384692103</v>
      </c>
      <c r="Q55" s="441">
        <v>9.9299999906215799</v>
      </c>
      <c r="R55" s="441">
        <v>10.1679999290499</v>
      </c>
      <c r="S55" s="441">
        <v>10.6210001858416</v>
      </c>
      <c r="T55" s="441">
        <v>10.7680002639535</v>
      </c>
      <c r="U55" s="441">
        <v>11.4400001747999</v>
      </c>
      <c r="V55" s="441">
        <v>12.463999688858101</v>
      </c>
      <c r="W55" s="441">
        <v>13.133999708341401</v>
      </c>
      <c r="X55" s="441">
        <v>13.759999940404599</v>
      </c>
      <c r="Y55" s="441">
        <v>13.856799951056001</v>
      </c>
      <c r="Z55" s="441">
        <v>14.1960002465639</v>
      </c>
      <c r="AA55" s="441">
        <v>14.0681999141816</v>
      </c>
      <c r="AB55" s="441">
        <v>14.379199663409899</v>
      </c>
      <c r="AC55" s="441">
        <v>14.624004660407</v>
      </c>
      <c r="AD55" s="441">
        <v>14.6628347190562</v>
      </c>
      <c r="AE55" s="441">
        <v>14.720864422852101</v>
      </c>
      <c r="AF55" s="441">
        <v>14.523390420945301</v>
      </c>
      <c r="AG55" s="441">
        <v>14.531740490579899</v>
      </c>
      <c r="AH55" s="600">
        <v>5.7493941857999999E-4</v>
      </c>
      <c r="AI55" s="600">
        <v>6.9717936217779997E-2</v>
      </c>
    </row>
    <row r="56" spans="1:35" customFormat="1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440"/>
      <c r="AH56" s="361"/>
      <c r="AI56" s="361"/>
    </row>
    <row r="57" spans="1:35" customFormat="1">
      <c r="A57" t="s">
        <v>126</v>
      </c>
      <c r="B57" s="81">
        <v>0.18119999766350001</v>
      </c>
      <c r="C57" s="81">
        <v>0.45690000057219998</v>
      </c>
      <c r="D57" s="81">
        <v>0.64099997282027998</v>
      </c>
      <c r="E57" s="81">
        <v>0.62900000810623002</v>
      </c>
      <c r="F57" s="81">
        <v>0.68900001049042003</v>
      </c>
      <c r="G57" s="81">
        <v>0.70899999141693004</v>
      </c>
      <c r="H57" s="81">
        <v>0.90200001001357999</v>
      </c>
      <c r="I57" s="81">
        <v>1.0690000057220499</v>
      </c>
      <c r="J57" s="81">
        <v>1.0329999923706099</v>
      </c>
      <c r="K57" s="81">
        <v>0.95499998331070002</v>
      </c>
      <c r="L57" s="81">
        <v>0.92699998617171997</v>
      </c>
      <c r="M57" s="81">
        <v>0.94999998807907005</v>
      </c>
      <c r="N57" s="81">
        <v>1.0060000419616699</v>
      </c>
      <c r="O57" s="81">
        <v>0.99199998378753995</v>
      </c>
      <c r="P57" s="81">
        <v>1.2920000553131099</v>
      </c>
      <c r="Q57" s="81">
        <v>1.26400005817413</v>
      </c>
      <c r="R57" s="81">
        <v>1.3600000143051101</v>
      </c>
      <c r="S57" s="81">
        <v>1.4939999580383301</v>
      </c>
      <c r="T57" s="81">
        <v>1.9889999628067001</v>
      </c>
      <c r="U57" s="81">
        <v>1.9889999628067001</v>
      </c>
      <c r="V57" s="81">
        <v>2.2030000686645499</v>
      </c>
      <c r="W57" s="81">
        <v>2.6670000553131099</v>
      </c>
      <c r="X57" s="81">
        <v>2.5280001163482702</v>
      </c>
      <c r="Y57" s="81">
        <v>2.3816208839416499</v>
      </c>
      <c r="Z57" s="81">
        <v>2.32262110710144</v>
      </c>
      <c r="AA57" s="81">
        <v>2.3536210060119598</v>
      </c>
      <c r="AB57" s="81">
        <v>2.3743379116058398</v>
      </c>
      <c r="AC57" s="81">
        <v>2.2926714420318599</v>
      </c>
      <c r="AD57" s="81">
        <v>3.5170049667358398</v>
      </c>
      <c r="AE57" s="81">
        <v>3.5300550460815399</v>
      </c>
      <c r="AF57" s="81">
        <v>3.6662371158599898</v>
      </c>
      <c r="AG57" s="440">
        <v>3.7592370510101301</v>
      </c>
      <c r="AH57" s="361">
        <v>2.536659128964E-2</v>
      </c>
      <c r="AI57" s="361">
        <v>1.803543418646E-2</v>
      </c>
    </row>
    <row r="58" spans="1:35" customFormat="1">
      <c r="A58" t="s">
        <v>212</v>
      </c>
      <c r="B58" s="81">
        <v>0.28600001335143999</v>
      </c>
      <c r="C58" s="81">
        <v>0.31700000166893</v>
      </c>
      <c r="D58" s="81">
        <v>0.33899998664856001</v>
      </c>
      <c r="E58" s="81">
        <v>0.31099998950958002</v>
      </c>
      <c r="F58" s="81">
        <v>0.35299998521804998</v>
      </c>
      <c r="G58" s="81">
        <v>0.35299998521804998</v>
      </c>
      <c r="H58" s="81">
        <v>0.35400000214576999</v>
      </c>
      <c r="I58" s="81">
        <v>0.35400000214576999</v>
      </c>
      <c r="J58" s="81">
        <v>0.34999999403954002</v>
      </c>
      <c r="K58" s="81">
        <v>0.72500002384186002</v>
      </c>
      <c r="L58" s="81">
        <v>0.72500002384186002</v>
      </c>
      <c r="M58" s="81">
        <v>0.72000002861023005</v>
      </c>
      <c r="N58" s="81">
        <v>0.30300000309943997</v>
      </c>
      <c r="O58" s="81">
        <v>0.29699999094009</v>
      </c>
      <c r="P58" s="81">
        <v>0.30099999904633001</v>
      </c>
      <c r="Q58" s="81">
        <v>0.27200001478195002</v>
      </c>
      <c r="R58" s="81">
        <v>0.30000001192093001</v>
      </c>
      <c r="S58" s="81">
        <v>0.29699999094009</v>
      </c>
      <c r="T58" s="81">
        <v>0.29699999094009</v>
      </c>
      <c r="U58" s="81">
        <v>0.32300001382827997</v>
      </c>
      <c r="V58" s="81">
        <v>0.30599999427794999</v>
      </c>
      <c r="W58" s="81">
        <v>0.34000000357628002</v>
      </c>
      <c r="X58" s="81">
        <v>0.34000000357628002</v>
      </c>
      <c r="Y58" s="81">
        <v>0.43299999833107</v>
      </c>
      <c r="Z58" s="81">
        <v>0.42199999094009</v>
      </c>
      <c r="AA58" s="81">
        <v>0.40700000524521002</v>
      </c>
      <c r="AB58" s="81">
        <v>0.38299998641013999</v>
      </c>
      <c r="AC58" s="81">
        <v>0.3740000128746</v>
      </c>
      <c r="AD58" s="81">
        <v>0.34400001168250999</v>
      </c>
      <c r="AE58" s="81">
        <v>0.36399999260902</v>
      </c>
      <c r="AF58" s="81">
        <v>0.35299998521804998</v>
      </c>
      <c r="AG58" s="440">
        <v>0.35400000214576999</v>
      </c>
      <c r="AH58" s="361">
        <v>2.8329093474900001E-3</v>
      </c>
      <c r="AI58" s="361">
        <v>1.6983615933000001E-3</v>
      </c>
    </row>
    <row r="59" spans="1:35" customFormat="1">
      <c r="A59" t="s">
        <v>120</v>
      </c>
      <c r="B59" s="81">
        <v>0.20700000226498</v>
      </c>
      <c r="C59" s="81">
        <v>0.21199999749660001</v>
      </c>
      <c r="D59" s="81">
        <v>0.22100000083447</v>
      </c>
      <c r="E59" s="81">
        <v>0.21799999475479001</v>
      </c>
      <c r="F59" s="81">
        <v>0.23800000548363001</v>
      </c>
      <c r="G59" s="81">
        <v>0.23800000548363001</v>
      </c>
      <c r="H59" s="81">
        <v>0.34000000357628002</v>
      </c>
      <c r="I59" s="81">
        <v>0.33100000023842002</v>
      </c>
      <c r="J59" s="81">
        <v>0.32199999690056003</v>
      </c>
      <c r="K59" s="81">
        <v>0.31700000166893</v>
      </c>
      <c r="L59" s="81">
        <v>0.33100000023842002</v>
      </c>
      <c r="M59" s="81">
        <v>0.39599999785423001</v>
      </c>
      <c r="N59" s="81">
        <v>0.40000000596045998</v>
      </c>
      <c r="O59" s="81">
        <v>0.40000000596045998</v>
      </c>
      <c r="P59" s="81">
        <v>0.40000000596045998</v>
      </c>
      <c r="Q59" s="81">
        <v>0.40000000596045998</v>
      </c>
      <c r="R59" s="81">
        <v>0.40000000596045998</v>
      </c>
      <c r="S59" s="81">
        <v>0.39100000262259998</v>
      </c>
      <c r="T59" s="81">
        <v>0.38199999928473999</v>
      </c>
      <c r="U59" s="81">
        <v>0.3740000128746</v>
      </c>
      <c r="V59" s="81">
        <v>0.36599999666214</v>
      </c>
      <c r="W59" s="81">
        <v>0.35600000619888</v>
      </c>
      <c r="X59" s="81">
        <v>0.34999999403954002</v>
      </c>
      <c r="Y59" s="81">
        <v>0.34499999880790999</v>
      </c>
      <c r="Z59" s="81">
        <v>0.34299999475478998</v>
      </c>
      <c r="AA59" s="81">
        <v>0.34000000357628002</v>
      </c>
      <c r="AB59" s="81">
        <v>0.33100000023842002</v>
      </c>
      <c r="AC59" s="81">
        <v>0.34299999475478998</v>
      </c>
      <c r="AD59" s="81">
        <v>0.32100000977516002</v>
      </c>
      <c r="AE59" s="81">
        <v>0.30899998545647001</v>
      </c>
      <c r="AF59" s="81">
        <v>0.30123755335808</v>
      </c>
      <c r="AG59" s="440">
        <v>0.28799998760223</v>
      </c>
      <c r="AH59" s="361">
        <v>-4.3943941593169999E-2</v>
      </c>
      <c r="AI59" s="361">
        <v>1.3817178551099999E-3</v>
      </c>
    </row>
    <row r="60" spans="1:35" customFormat="1">
      <c r="A60" t="s">
        <v>74</v>
      </c>
      <c r="B60" s="81">
        <v>0.70279997587204002</v>
      </c>
      <c r="C60" s="81">
        <v>0.69940000772475996</v>
      </c>
      <c r="D60" s="81">
        <v>0.85909998416901001</v>
      </c>
      <c r="E60" s="81">
        <v>0.87309998273848999</v>
      </c>
      <c r="F60" s="81">
        <v>0.88980001211166004</v>
      </c>
      <c r="G60" s="81">
        <v>0.87199997901917004</v>
      </c>
      <c r="H60" s="81">
        <v>0.86500000953674006</v>
      </c>
      <c r="I60" s="81">
        <v>0.89399999380112005</v>
      </c>
      <c r="J60" s="81">
        <v>0.92210000753402999</v>
      </c>
      <c r="K60" s="81">
        <v>1.02279996871948</v>
      </c>
      <c r="L60" s="81">
        <v>0.99900001287460005</v>
      </c>
      <c r="M60" s="81">
        <v>1.0017999410629299</v>
      </c>
      <c r="N60" s="81">
        <v>1.3989000320434599</v>
      </c>
      <c r="O60" s="81">
        <v>1.6706999540328999</v>
      </c>
      <c r="P60" s="81">
        <v>1.66970002651215</v>
      </c>
      <c r="Q60" s="81">
        <v>1.66970002651215</v>
      </c>
      <c r="R60" s="81">
        <v>1.17040002346039</v>
      </c>
      <c r="S60" s="81">
        <v>1.1603000164032</v>
      </c>
      <c r="T60" s="81">
        <v>1.3668999671936</v>
      </c>
      <c r="U60" s="81">
        <v>1.3668999671936</v>
      </c>
      <c r="V60" s="81">
        <v>1.3668999671936</v>
      </c>
      <c r="W60" s="81">
        <v>1.3676999807357799</v>
      </c>
      <c r="X60" s="81">
        <v>1.2679911851882899</v>
      </c>
      <c r="Y60" s="81">
        <v>1.33611524105072</v>
      </c>
      <c r="Z60" s="81">
        <v>1.4481571912765501</v>
      </c>
      <c r="AA60" s="81">
        <v>1.5345708131790201</v>
      </c>
      <c r="AB60" s="81">
        <v>1.68350565433502</v>
      </c>
      <c r="AC60" s="81">
        <v>2.2551000118255602</v>
      </c>
      <c r="AD60" s="81">
        <v>2.4553999900817902</v>
      </c>
      <c r="AE60" s="81">
        <v>2.7509999275207502</v>
      </c>
      <c r="AF60" s="81">
        <v>2.8527870178222701</v>
      </c>
      <c r="AG60" s="440">
        <v>3.0510001182556201</v>
      </c>
      <c r="AH60" s="361">
        <v>6.9480508565900004E-2</v>
      </c>
      <c r="AI60" s="361">
        <v>1.4637574553490001E-2</v>
      </c>
    </row>
    <row r="61" spans="1:35" customFormat="1">
      <c r="A61" t="s">
        <v>121</v>
      </c>
      <c r="B61" s="81">
        <v>0.34299999475478998</v>
      </c>
      <c r="C61" s="81">
        <v>0.41100001335143999</v>
      </c>
      <c r="D61" s="81">
        <v>0.41999998688697998</v>
      </c>
      <c r="E61" s="81">
        <v>0.46200001239777</v>
      </c>
      <c r="F61" s="81">
        <v>0.47799998521804998</v>
      </c>
      <c r="G61" s="81">
        <v>0.47999998927116</v>
      </c>
      <c r="H61" s="81">
        <v>0.54100000858306996</v>
      </c>
      <c r="I61" s="81">
        <v>0.55199998617171997</v>
      </c>
      <c r="J61" s="81">
        <v>0.60000002384186002</v>
      </c>
      <c r="K61" s="81">
        <v>0.68599998950957997</v>
      </c>
      <c r="L61" s="81">
        <v>0.69999998807907005</v>
      </c>
      <c r="M61" s="81">
        <v>0.73000001907348999</v>
      </c>
      <c r="N61" s="81">
        <v>0.73500001430510997</v>
      </c>
      <c r="O61" s="81">
        <v>0.71799999475479004</v>
      </c>
      <c r="P61" s="81">
        <v>0.70200002193451005</v>
      </c>
      <c r="Q61" s="81">
        <v>0.67611002922057994</v>
      </c>
      <c r="R61" s="81">
        <v>0.64130997657776001</v>
      </c>
      <c r="S61" s="81">
        <v>0.69226002693176003</v>
      </c>
      <c r="T61" s="81">
        <v>0.67475998401642001</v>
      </c>
      <c r="U61" s="81">
        <v>0.64796000719070002</v>
      </c>
      <c r="V61" s="81">
        <v>0.75980997085571</v>
      </c>
      <c r="W61" s="81">
        <v>0.76295000314713002</v>
      </c>
      <c r="X61" s="81">
        <v>0.75071001052856001</v>
      </c>
      <c r="Y61" s="81">
        <v>0.85399997234344005</v>
      </c>
      <c r="Z61" s="81">
        <v>0.92299997806548995</v>
      </c>
      <c r="AA61" s="81">
        <v>1.1009999513626101</v>
      </c>
      <c r="AB61" s="81">
        <v>1.07500004768372</v>
      </c>
      <c r="AC61" s="81">
        <v>1.0549999475479099</v>
      </c>
      <c r="AD61" s="81">
        <v>1.0900000333786</v>
      </c>
      <c r="AE61" s="81">
        <v>1.1152600049972501</v>
      </c>
      <c r="AF61" s="81">
        <v>1.14856994152069</v>
      </c>
      <c r="AG61" s="440">
        <v>1.2409199476242101</v>
      </c>
      <c r="AH61" s="361">
        <v>8.0404341220860001E-2</v>
      </c>
      <c r="AI61" s="361">
        <v>5.95347676426E-3</v>
      </c>
    </row>
    <row r="62" spans="1:35" customFormat="1">
      <c r="A62" t="s">
        <v>127</v>
      </c>
      <c r="B62" s="81">
        <v>0.82200002670287997</v>
      </c>
      <c r="C62" s="81">
        <v>0.86366999149322998</v>
      </c>
      <c r="D62" s="81">
        <v>0.95999997854232999</v>
      </c>
      <c r="E62" s="81">
        <v>1.1892999410629299</v>
      </c>
      <c r="F62" s="81">
        <v>1.69902002811432</v>
      </c>
      <c r="G62" s="81">
        <v>1.98220002651215</v>
      </c>
      <c r="H62" s="81">
        <v>2.2650001049041699</v>
      </c>
      <c r="I62" s="81">
        <v>2.3670001029968302</v>
      </c>
      <c r="J62" s="81">
        <v>2.5606000423431401</v>
      </c>
      <c r="K62" s="81">
        <v>2.5527000427246098</v>
      </c>
      <c r="L62" s="81">
        <v>2.8636000156402601</v>
      </c>
      <c r="M62" s="81">
        <v>1.8400000333786</v>
      </c>
      <c r="N62" s="81">
        <v>1.8200000524520901</v>
      </c>
      <c r="O62" s="81">
        <v>1.8200000524520901</v>
      </c>
      <c r="P62" s="81">
        <v>1.8200000524520901</v>
      </c>
      <c r="Q62" s="81">
        <v>1.95000004768372</v>
      </c>
      <c r="R62" s="81">
        <v>2.0499999523162802</v>
      </c>
      <c r="S62" s="81">
        <v>2.15199995040894</v>
      </c>
      <c r="T62" s="81">
        <v>2.1809999942779501</v>
      </c>
      <c r="U62" s="81">
        <v>2.6199998855590798</v>
      </c>
      <c r="V62" s="81">
        <v>2.6819999217987101</v>
      </c>
      <c r="W62" s="81">
        <v>2.6029999256134002</v>
      </c>
      <c r="X62" s="81">
        <v>2.5569999217987101</v>
      </c>
      <c r="Y62" s="81">
        <v>2.5569999217987101</v>
      </c>
      <c r="Z62" s="81">
        <v>2.7690000534057599</v>
      </c>
      <c r="AA62" s="81">
        <v>2.4779999256134002</v>
      </c>
      <c r="AB62" s="81">
        <v>2.6319999694824201</v>
      </c>
      <c r="AC62" s="81">
        <v>3.0018692016601598</v>
      </c>
      <c r="AD62" s="81">
        <v>3.1847960948944101</v>
      </c>
      <c r="AE62" s="81">
        <v>3.0398137569427499</v>
      </c>
      <c r="AF62" s="81">
        <v>2.9650573730468799</v>
      </c>
      <c r="AG62" s="440">
        <v>2.9650573730468799</v>
      </c>
      <c r="AH62" s="601" t="s">
        <v>184</v>
      </c>
      <c r="AI62" s="361">
        <v>1.4225252904000001E-2</v>
      </c>
    </row>
    <row r="63" spans="1:35" customFormat="1">
      <c r="A63" t="s">
        <v>128</v>
      </c>
      <c r="B63" s="81">
        <v>0.85000002384186002</v>
      </c>
      <c r="C63" s="81">
        <v>1.37000000476837</v>
      </c>
      <c r="D63" s="81">
        <v>1.3849999904632599</v>
      </c>
      <c r="E63" s="81">
        <v>1.3999999761581401</v>
      </c>
      <c r="F63" s="81">
        <v>1.3899999856948899</v>
      </c>
      <c r="G63" s="81">
        <v>1.4939999580383301</v>
      </c>
      <c r="H63" s="81">
        <v>1.5010000467300399</v>
      </c>
      <c r="I63" s="81">
        <v>1.48699998855591</v>
      </c>
      <c r="J63" s="81">
        <v>1.48699998855591</v>
      </c>
      <c r="K63" s="81">
        <v>1.6139999628067001</v>
      </c>
      <c r="L63" s="81">
        <v>1.6399999856948899</v>
      </c>
      <c r="M63" s="81">
        <v>1.67400002479553</v>
      </c>
      <c r="N63" s="81">
        <v>1.73699998855591</v>
      </c>
      <c r="O63" s="81">
        <v>1.82500004768372</v>
      </c>
      <c r="P63" s="81">
        <v>1.9259999990463299</v>
      </c>
      <c r="Q63" s="81">
        <v>2.2709999084472701</v>
      </c>
      <c r="R63" s="81">
        <v>2.4000000953674299</v>
      </c>
      <c r="S63" s="81">
        <v>2.46399998664856</v>
      </c>
      <c r="T63" s="81">
        <v>2.4100000858306898</v>
      </c>
      <c r="U63" s="81">
        <v>2.4760000705718999</v>
      </c>
      <c r="V63" s="81">
        <v>2.3369998931884801</v>
      </c>
      <c r="W63" s="81">
        <v>2.4800000190734899</v>
      </c>
      <c r="X63" s="81">
        <v>2.5199999809265101</v>
      </c>
      <c r="Y63" s="81">
        <v>2.46399998664856</v>
      </c>
      <c r="Z63" s="81">
        <v>2.46399998664856</v>
      </c>
      <c r="AA63" s="81">
        <v>2.4800000190734899</v>
      </c>
      <c r="AB63" s="81">
        <v>2.4800000190734899</v>
      </c>
      <c r="AC63" s="81">
        <v>2.38236784934998</v>
      </c>
      <c r="AD63" s="81">
        <v>2.38074398040771</v>
      </c>
      <c r="AE63" s="81">
        <v>2.39698362350464</v>
      </c>
      <c r="AF63" s="81">
        <v>2.4354717731475799</v>
      </c>
      <c r="AG63" s="440">
        <v>2.4354717731475799</v>
      </c>
      <c r="AH63" s="601" t="s">
        <v>184</v>
      </c>
      <c r="AI63" s="361">
        <v>1.1684496887030001E-2</v>
      </c>
    </row>
    <row r="64" spans="1:35" customFormat="1">
      <c r="A64" t="s">
        <v>285</v>
      </c>
      <c r="B64" s="81">
        <v>9.3000002205369997E-2</v>
      </c>
      <c r="C64" s="81">
        <v>0.14599999785423001</v>
      </c>
      <c r="D64" s="81">
        <v>0.14599999785423001</v>
      </c>
      <c r="E64" s="81">
        <v>0.24500000476837</v>
      </c>
      <c r="F64" s="81">
        <v>0.25999999046326</v>
      </c>
      <c r="G64" s="81">
        <v>0.26800000667571999</v>
      </c>
      <c r="H64" s="81">
        <v>0.26800000667571999</v>
      </c>
      <c r="I64" s="81">
        <v>0.26800000667571999</v>
      </c>
      <c r="J64" s="81">
        <v>0.26699998974799999</v>
      </c>
      <c r="K64" s="81">
        <v>0.26600000262259998</v>
      </c>
      <c r="L64" s="81">
        <v>0.26499998569488997</v>
      </c>
      <c r="M64" s="81">
        <v>0.27799999713897999</v>
      </c>
      <c r="N64" s="81">
        <v>0.27799999713897999</v>
      </c>
      <c r="O64" s="81">
        <v>0.26800000667571999</v>
      </c>
      <c r="P64" s="81">
        <v>0.26800000667571999</v>
      </c>
      <c r="Q64" s="81">
        <v>0.26800000667571999</v>
      </c>
      <c r="R64" s="81">
        <v>0.28200000524521002</v>
      </c>
      <c r="S64" s="81">
        <v>0.28299999237061002</v>
      </c>
      <c r="T64" s="81">
        <v>0.28499999642371998</v>
      </c>
      <c r="U64" s="81">
        <v>0.28700000047683999</v>
      </c>
      <c r="V64" s="81">
        <v>0.28700000047683999</v>
      </c>
      <c r="W64" s="81">
        <v>0.34499999880790999</v>
      </c>
      <c r="X64" s="81">
        <v>0.44499999284744002</v>
      </c>
      <c r="Y64" s="81">
        <v>0.40500000119209001</v>
      </c>
      <c r="Z64" s="81">
        <v>0.48500001430511003</v>
      </c>
      <c r="AA64" s="81">
        <v>0.53799998760223</v>
      </c>
      <c r="AB64" s="81">
        <v>0.53799998760223</v>
      </c>
      <c r="AC64" s="81">
        <v>0.49441221356392001</v>
      </c>
      <c r="AD64" s="81">
        <v>0.34529566764831998</v>
      </c>
      <c r="AE64" s="81">
        <v>0.33272299170494002</v>
      </c>
      <c r="AF64" s="81">
        <v>0.22110116481781</v>
      </c>
      <c r="AG64" s="440">
        <v>0.22110116481781</v>
      </c>
      <c r="AH64" s="601" t="s">
        <v>184</v>
      </c>
      <c r="AI64" s="361">
        <v>1.0607619769900001E-3</v>
      </c>
    </row>
    <row r="65" spans="1:35" customFormat="1">
      <c r="A65" t="s">
        <v>216</v>
      </c>
      <c r="B65" s="81">
        <v>0.44999998807906999</v>
      </c>
      <c r="C65" s="81">
        <v>0.46500000357628002</v>
      </c>
      <c r="D65" s="81">
        <v>0.48100000619888</v>
      </c>
      <c r="E65" s="81">
        <v>0.50999999046325994</v>
      </c>
      <c r="F65" s="81">
        <v>0.51999998092651001</v>
      </c>
      <c r="G65" s="81">
        <v>0.62300002574920998</v>
      </c>
      <c r="H65" s="81">
        <v>0.63499999046325994</v>
      </c>
      <c r="I65" s="81">
        <v>0.62599998712539995</v>
      </c>
      <c r="J65" s="81">
        <v>0.65100002288818004</v>
      </c>
      <c r="K65" s="81">
        <v>0.64999997615813998</v>
      </c>
      <c r="L65" s="81">
        <v>0.64200001955032004</v>
      </c>
      <c r="M65" s="81">
        <v>0.75599998235703003</v>
      </c>
      <c r="N65" s="81">
        <v>0.63700002431869995</v>
      </c>
      <c r="O65" s="81">
        <v>0.65100002288818004</v>
      </c>
      <c r="P65" s="81">
        <v>0.59200000762938998</v>
      </c>
      <c r="Q65" s="81">
        <v>0.59600001573563</v>
      </c>
      <c r="R65" s="81">
        <v>0.58899998664856001</v>
      </c>
      <c r="S65" s="81">
        <v>0.59500002861023005</v>
      </c>
      <c r="T65" s="81">
        <v>0.61199998855590998</v>
      </c>
      <c r="U65" s="81">
        <v>0.70200002193451005</v>
      </c>
      <c r="V65" s="81">
        <v>0.67699998617171997</v>
      </c>
      <c r="W65" s="81">
        <v>0.74500000476837003</v>
      </c>
      <c r="X65" s="81">
        <v>0.75999999046325994</v>
      </c>
      <c r="Y65" s="81">
        <v>0.79000002145767001</v>
      </c>
      <c r="Z65" s="81">
        <v>0.79799997806548995</v>
      </c>
      <c r="AA65" s="81">
        <v>0.85199999809265003</v>
      </c>
      <c r="AB65" s="81">
        <v>0.84700000286101995</v>
      </c>
      <c r="AC65" s="81">
        <v>0.85000002384186002</v>
      </c>
      <c r="AD65" s="81">
        <v>0.84299999475479004</v>
      </c>
      <c r="AE65" s="81">
        <v>0.81800001859664995</v>
      </c>
      <c r="AF65" s="81">
        <v>0.81000000238419001</v>
      </c>
      <c r="AG65" s="440">
        <v>0.77872699499130005</v>
      </c>
      <c r="AH65" s="361">
        <v>-3.8608651608230002E-2</v>
      </c>
      <c r="AI65" s="361">
        <v>3.7360454443800001E-3</v>
      </c>
    </row>
    <row r="66" spans="1:35" customFormat="1">
      <c r="A66" t="s">
        <v>122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81">
        <v>1.6000000759960002E-2</v>
      </c>
      <c r="H66" s="81">
        <v>4.3999999761579998E-2</v>
      </c>
      <c r="I66" s="81">
        <v>8.6000002920629995E-2</v>
      </c>
      <c r="J66" s="81">
        <v>0.12800000607966999</v>
      </c>
      <c r="K66" s="81">
        <v>0.22599999606609</v>
      </c>
      <c r="L66" s="81">
        <v>0.24099999666214</v>
      </c>
      <c r="M66" s="81">
        <v>0.4040000140667</v>
      </c>
      <c r="N66" s="81">
        <v>0.43599998950958002</v>
      </c>
      <c r="O66" s="81">
        <v>0.54799997806548995</v>
      </c>
      <c r="P66" s="81">
        <v>0.42800000309943997</v>
      </c>
      <c r="Q66" s="81">
        <v>0.42800000309943997</v>
      </c>
      <c r="R66" s="81">
        <v>0.42800000309943997</v>
      </c>
      <c r="S66" s="81">
        <v>0.42800000309943997</v>
      </c>
      <c r="T66" s="81">
        <v>0.42800000309943997</v>
      </c>
      <c r="U66" s="81">
        <v>0.42800000309943997</v>
      </c>
      <c r="V66" s="81">
        <v>0.42800000309943997</v>
      </c>
      <c r="W66" s="81">
        <v>0.42800000309943997</v>
      </c>
      <c r="X66" s="81">
        <v>0.42800000309943997</v>
      </c>
      <c r="Y66" s="81">
        <v>0.42800000309943997</v>
      </c>
      <c r="Z66" s="81">
        <v>0.42800000309943997</v>
      </c>
      <c r="AA66" s="81">
        <v>0.42800000309943997</v>
      </c>
      <c r="AB66" s="81">
        <v>0.43500000238419001</v>
      </c>
      <c r="AC66" s="81">
        <v>0.43500000238419001</v>
      </c>
      <c r="AD66" s="81">
        <v>0.44200000166893</v>
      </c>
      <c r="AE66" s="81">
        <v>0.44200000166893</v>
      </c>
      <c r="AF66" s="81">
        <v>0.44185999035835</v>
      </c>
      <c r="AG66" s="440">
        <v>0.44181799888611001</v>
      </c>
      <c r="AH66" s="602" t="s">
        <v>159</v>
      </c>
      <c r="AI66" s="361">
        <v>2.1196799352799999E-3</v>
      </c>
    </row>
    <row r="67" spans="1:35" customFormat="1">
      <c r="A67" t="s">
        <v>123</v>
      </c>
      <c r="B67" s="81">
        <v>0.29199999570847002</v>
      </c>
      <c r="C67" s="81">
        <v>0.40200001001357999</v>
      </c>
      <c r="D67" s="81">
        <v>0.34999999403954002</v>
      </c>
      <c r="E67" s="81">
        <v>0.16799999773502</v>
      </c>
      <c r="F67" s="81">
        <v>0.20999999344348999</v>
      </c>
      <c r="G67" s="81">
        <v>0.21799999475479001</v>
      </c>
      <c r="H67" s="81">
        <v>0.20399999618529999</v>
      </c>
      <c r="I67" s="81">
        <v>0.18400000035763001</v>
      </c>
      <c r="J67" s="81">
        <v>0.19499999284743999</v>
      </c>
      <c r="K67" s="81">
        <v>0.22900000214576999</v>
      </c>
      <c r="L67" s="81">
        <v>0.22400000691413999</v>
      </c>
      <c r="M67" s="81">
        <v>0.24600000679493</v>
      </c>
      <c r="N67" s="81">
        <v>0.23100000619888</v>
      </c>
      <c r="O67" s="81">
        <v>0.18099999427794999</v>
      </c>
      <c r="P67" s="81">
        <v>0.17499999701977001</v>
      </c>
      <c r="Q67" s="81">
        <v>0.17599999904633001</v>
      </c>
      <c r="R67" s="81">
        <v>0.19599999487399999</v>
      </c>
      <c r="S67" s="81">
        <v>0.20499999821185999</v>
      </c>
      <c r="T67" s="81">
        <v>0.41999998688697998</v>
      </c>
      <c r="U67" s="81">
        <v>0.34499999880790999</v>
      </c>
      <c r="V67" s="81">
        <v>0.36000001430511003</v>
      </c>
      <c r="W67" s="81">
        <v>0.37799999117851002</v>
      </c>
      <c r="X67" s="81">
        <v>0.44100001454352999</v>
      </c>
      <c r="Y67" s="81">
        <v>0.41800001263617997</v>
      </c>
      <c r="Z67" s="81">
        <v>0.35400000214576999</v>
      </c>
      <c r="AA67" s="81">
        <v>0.30399999022483998</v>
      </c>
      <c r="AB67" s="81">
        <v>0.33100000023842002</v>
      </c>
      <c r="AC67" s="81">
        <v>0.31700000166893</v>
      </c>
      <c r="AD67" s="81">
        <v>0.34000000357628002</v>
      </c>
      <c r="AE67" s="81">
        <v>0.31222158670424999</v>
      </c>
      <c r="AF67" s="81">
        <v>0.29984712600708002</v>
      </c>
      <c r="AG67" s="440">
        <v>0.28150001168250999</v>
      </c>
      <c r="AH67" s="361">
        <v>-6.1188228428359998E-2</v>
      </c>
      <c r="AI67" s="361">
        <v>1.35053333361E-3</v>
      </c>
    </row>
    <row r="68" spans="1:35" customFormat="1">
      <c r="A68" t="s">
        <v>27</v>
      </c>
      <c r="B68" s="91" t="s">
        <v>184</v>
      </c>
      <c r="C68" s="91" t="s">
        <v>184</v>
      </c>
      <c r="D68" s="91" t="s">
        <v>184</v>
      </c>
      <c r="E68" s="91" t="s">
        <v>184</v>
      </c>
      <c r="F68" s="91" t="s">
        <v>184</v>
      </c>
      <c r="G68" s="91" t="s">
        <v>184</v>
      </c>
      <c r="H68" s="91" t="s">
        <v>184</v>
      </c>
      <c r="I68" s="91" t="s">
        <v>184</v>
      </c>
      <c r="J68" s="91" t="s">
        <v>184</v>
      </c>
      <c r="K68" s="91" t="s">
        <v>184</v>
      </c>
      <c r="L68" s="81">
        <v>1.499999966472E-2</v>
      </c>
      <c r="M68" s="81">
        <v>1.499999966472E-2</v>
      </c>
      <c r="N68" s="81">
        <v>0.1059999987483</v>
      </c>
      <c r="O68" s="81">
        <v>0.1059999987483</v>
      </c>
      <c r="P68" s="81">
        <v>0.13400000333786</v>
      </c>
      <c r="Q68" s="81">
        <v>0.14699999988078999</v>
      </c>
      <c r="R68" s="81">
        <v>0.17100000381470001</v>
      </c>
      <c r="S68" s="81">
        <v>0.17000000178814001</v>
      </c>
      <c r="T68" s="81">
        <v>0.17000000178814001</v>
      </c>
      <c r="U68" s="81">
        <v>0.17000000178814001</v>
      </c>
      <c r="V68" s="81">
        <v>0.17000000178814001</v>
      </c>
      <c r="W68" s="81">
        <v>0.19300000369549</v>
      </c>
      <c r="X68" s="81">
        <v>0.23000000417232999</v>
      </c>
      <c r="Y68" s="81">
        <v>0.21999999880790999</v>
      </c>
      <c r="Z68" s="81">
        <v>0.21999999880790999</v>
      </c>
      <c r="AA68" s="81">
        <v>0.21999999880790999</v>
      </c>
      <c r="AB68" s="81">
        <v>0.21999999880790999</v>
      </c>
      <c r="AC68" s="81">
        <v>0.47744795680045998</v>
      </c>
      <c r="AD68" s="81">
        <v>0.55702263116837003</v>
      </c>
      <c r="AE68" s="81">
        <v>0.68206852674483998</v>
      </c>
      <c r="AF68" s="81">
        <v>0.61710959672928001</v>
      </c>
      <c r="AG68" s="440">
        <v>0.61710959672928001</v>
      </c>
      <c r="AH68" s="601" t="s">
        <v>184</v>
      </c>
      <c r="AI68" s="361">
        <v>2.9606646858200002E-3</v>
      </c>
    </row>
    <row r="69" spans="1:35" customFormat="1">
      <c r="A69" t="s">
        <v>75</v>
      </c>
      <c r="B69" s="81">
        <v>0.24300000630318999</v>
      </c>
      <c r="C69" s="81">
        <v>0.24600000865756999</v>
      </c>
      <c r="D69" s="81">
        <v>0.23599999770522001</v>
      </c>
      <c r="E69" s="81">
        <v>0.23499999381601999</v>
      </c>
      <c r="F69" s="81">
        <v>0.23199999146163</v>
      </c>
      <c r="G69" s="81">
        <v>0.25400000065564998</v>
      </c>
      <c r="H69" s="81">
        <v>0.23399999924004</v>
      </c>
      <c r="I69" s="81">
        <v>0.22800000570713999</v>
      </c>
      <c r="J69" s="81">
        <v>0.26899999752641002</v>
      </c>
      <c r="K69" s="81">
        <v>0.25899999961256998</v>
      </c>
      <c r="L69" s="81">
        <v>0.28999999724329001</v>
      </c>
      <c r="M69" s="81">
        <v>0.31900000572205001</v>
      </c>
      <c r="N69" s="81">
        <v>0.32500000298023002</v>
      </c>
      <c r="O69" s="81">
        <v>0.32900001108645999</v>
      </c>
      <c r="P69" s="81">
        <v>0.34800000488757998</v>
      </c>
      <c r="Q69" s="81">
        <v>0.40600000321864999</v>
      </c>
      <c r="R69" s="81">
        <v>0.39999999850987999</v>
      </c>
      <c r="S69" s="81">
        <v>0.41200000047683999</v>
      </c>
      <c r="T69" s="81">
        <v>0.40899999439716</v>
      </c>
      <c r="U69" s="81">
        <v>0.33999999612569998</v>
      </c>
      <c r="V69" s="81">
        <v>0.33799999579786999</v>
      </c>
      <c r="W69" s="81">
        <v>0.38499999791383999</v>
      </c>
      <c r="X69" s="81">
        <v>0.38499999791383999</v>
      </c>
      <c r="Y69" s="81">
        <v>0.46137899905442997</v>
      </c>
      <c r="Z69" s="81">
        <v>0.46237900620326</v>
      </c>
      <c r="AA69" s="81">
        <v>0.45037900423631</v>
      </c>
      <c r="AB69" s="81">
        <v>0.44762711133807997</v>
      </c>
      <c r="AC69" s="81">
        <v>0.37564179440959999</v>
      </c>
      <c r="AD69" s="81">
        <v>0.36435345467180003</v>
      </c>
      <c r="AE69" s="81">
        <v>0.33260292629711002</v>
      </c>
      <c r="AF69" s="81">
        <v>0.35146055277436999</v>
      </c>
      <c r="AG69" s="440">
        <v>0.34347543737385</v>
      </c>
      <c r="AH69" s="361">
        <v>-2.2719806060190001E-2</v>
      </c>
      <c r="AI69" s="361">
        <v>1.64786865935E-3</v>
      </c>
    </row>
    <row r="70" spans="1:35" customFormat="1">
      <c r="A70" s="201" t="s">
        <v>107</v>
      </c>
      <c r="B70" s="441">
        <v>4.4700000267475799</v>
      </c>
      <c r="C70" s="441">
        <v>5.5889700371772104</v>
      </c>
      <c r="D70" s="441">
        <v>6.0380998961627501</v>
      </c>
      <c r="E70" s="441">
        <v>6.2403998915106103</v>
      </c>
      <c r="F70" s="441">
        <v>6.9588199686258996</v>
      </c>
      <c r="G70" s="441">
        <v>7.50719996355474</v>
      </c>
      <c r="H70" s="441">
        <v>8.1530001778155601</v>
      </c>
      <c r="I70" s="441">
        <v>8.4460000824183208</v>
      </c>
      <c r="J70" s="441">
        <v>8.7847000546753407</v>
      </c>
      <c r="K70" s="441">
        <v>9.5024999491870403</v>
      </c>
      <c r="L70" s="441">
        <v>9.8626000182703102</v>
      </c>
      <c r="M70" s="441">
        <v>9.3298000385984796</v>
      </c>
      <c r="N70" s="441">
        <v>9.4129001572728193</v>
      </c>
      <c r="O70" s="441">
        <v>9.8057000413537008</v>
      </c>
      <c r="P70" s="441">
        <v>10.0557001829147</v>
      </c>
      <c r="Q70" s="441">
        <v>10.523810118436799</v>
      </c>
      <c r="R70" s="441">
        <v>10.3877100721001</v>
      </c>
      <c r="S70" s="441">
        <v>10.7435599565506</v>
      </c>
      <c r="T70" s="441">
        <v>11.6246599555015</v>
      </c>
      <c r="U70" s="441">
        <v>12.068859942257401</v>
      </c>
      <c r="V70" s="441">
        <v>12.2807098142802</v>
      </c>
      <c r="W70" s="441">
        <v>13.050649993121599</v>
      </c>
      <c r="X70" s="441">
        <v>13.002701215446001</v>
      </c>
      <c r="Y70" s="441">
        <v>13.0931150391697</v>
      </c>
      <c r="Z70" s="441">
        <v>13.4391573048196</v>
      </c>
      <c r="AA70" s="441">
        <v>13.486570706125301</v>
      </c>
      <c r="AB70" s="441">
        <v>13.777470692060801</v>
      </c>
      <c r="AC70" s="441">
        <v>14.6535104527138</v>
      </c>
      <c r="AD70" s="441">
        <v>16.184616840444502</v>
      </c>
      <c r="AE70" s="441">
        <v>16.4257283888291</v>
      </c>
      <c r="AF70" s="441">
        <v>16.463739193044599</v>
      </c>
      <c r="AG70" s="441">
        <v>16.777417457313199</v>
      </c>
      <c r="AH70" s="600">
        <v>1.9052674993869999E-2</v>
      </c>
      <c r="AI70" s="600">
        <v>8.0491870641709998E-2</v>
      </c>
    </row>
    <row r="71" spans="1:35" customFormat="1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440"/>
      <c r="AH71" s="361"/>
      <c r="AI71" s="361"/>
    </row>
    <row r="72" spans="1:35" customFormat="1">
      <c r="A72" s="221" t="s">
        <v>502</v>
      </c>
      <c r="B72" s="222">
        <v>80.968206266756098</v>
      </c>
      <c r="C72" s="222">
        <v>84.609981994261005</v>
      </c>
      <c r="D72" s="222">
        <v>87.245231709326603</v>
      </c>
      <c r="E72" s="222">
        <v>89.1824579107342</v>
      </c>
      <c r="F72" s="222">
        <v>92.316883219289494</v>
      </c>
      <c r="G72" s="222">
        <v>95.3935772072291</v>
      </c>
      <c r="H72" s="222">
        <v>101.671717515564</v>
      </c>
      <c r="I72" s="222">
        <v>104.41343342524399</v>
      </c>
      <c r="J72" s="222">
        <v>108.84802310692599</v>
      </c>
      <c r="K72" s="222">
        <v>122.404727823683</v>
      </c>
      <c r="L72" s="222">
        <v>125.659445984871</v>
      </c>
      <c r="M72" s="222">
        <v>131.23007851827401</v>
      </c>
      <c r="N72" s="222">
        <v>134.14346671395401</v>
      </c>
      <c r="O72" s="222">
        <v>135.896748446044</v>
      </c>
      <c r="P72" s="222">
        <v>136.71655530866701</v>
      </c>
      <c r="Q72" s="222">
        <v>137.25211779505401</v>
      </c>
      <c r="R72" s="222">
        <v>140.754620696068</v>
      </c>
      <c r="S72" s="222">
        <v>142.192803981597</v>
      </c>
      <c r="T72" s="222">
        <v>145.42137438594301</v>
      </c>
      <c r="U72" s="222">
        <v>148.58650118543301</v>
      </c>
      <c r="V72" s="222">
        <v>154.25236405001399</v>
      </c>
      <c r="W72" s="222">
        <v>168.54349179740501</v>
      </c>
      <c r="X72" s="222">
        <v>169.61626493360299</v>
      </c>
      <c r="Y72" s="222">
        <v>171.28302171768101</v>
      </c>
      <c r="Z72" s="222">
        <v>171.784699003561</v>
      </c>
      <c r="AA72" s="222">
        <v>172.282830230076</v>
      </c>
      <c r="AB72" s="222">
        <v>173.211101562366</v>
      </c>
      <c r="AC72" s="222">
        <v>176.54379469167901</v>
      </c>
      <c r="AD72" s="222">
        <v>185.05622996937001</v>
      </c>
      <c r="AE72" s="222">
        <v>187.331924521015</v>
      </c>
      <c r="AF72" s="222">
        <v>196.13130967150201</v>
      </c>
      <c r="AG72" s="222">
        <v>208.436173966387</v>
      </c>
      <c r="AH72" s="603">
        <v>6.273788958788E-2</v>
      </c>
      <c r="AI72" s="603">
        <v>1</v>
      </c>
    </row>
    <row r="73" spans="1:35" customFormat="1">
      <c r="A73" t="s">
        <v>253</v>
      </c>
      <c r="B73" s="81">
        <v>14.264959059073499</v>
      </c>
      <c r="C73" s="81">
        <v>14.8324835827807</v>
      </c>
      <c r="D73" s="81">
        <v>14.917313850834001</v>
      </c>
      <c r="E73" s="81">
        <v>15.199942075996599</v>
      </c>
      <c r="F73" s="81">
        <v>15.3181814247509</v>
      </c>
      <c r="G73" s="81">
        <v>15.240796788944801</v>
      </c>
      <c r="H73" s="81">
        <v>15.289597818045801</v>
      </c>
      <c r="I73" s="81">
        <v>16.026854611351101</v>
      </c>
      <c r="J73" s="81">
        <v>15.8186024845345</v>
      </c>
      <c r="K73" s="81">
        <v>15.716511060367299</v>
      </c>
      <c r="L73" s="81">
        <v>15.710202991846</v>
      </c>
      <c r="M73" s="81">
        <v>15.176013950142</v>
      </c>
      <c r="N73" s="81">
        <v>15.2271418328164</v>
      </c>
      <c r="O73" s="81">
        <v>14.593201167765001</v>
      </c>
      <c r="P73" s="81">
        <v>14.546149962930899</v>
      </c>
      <c r="Q73" s="81">
        <v>14.5520201906329</v>
      </c>
      <c r="R73" s="81">
        <v>14.7159504242008</v>
      </c>
      <c r="S73" s="81">
        <v>14.4724485262995</v>
      </c>
      <c r="T73" s="81">
        <v>13.7499745499808</v>
      </c>
      <c r="U73" s="81">
        <v>14.352377390605399</v>
      </c>
      <c r="V73" s="81">
        <v>14.679228194872801</v>
      </c>
      <c r="W73" s="81">
        <v>16.089883664506399</v>
      </c>
      <c r="X73" s="81">
        <v>15.3899152817903</v>
      </c>
      <c r="Y73" s="81">
        <v>15.327759447391101</v>
      </c>
      <c r="Z73" s="81">
        <v>15.1427242037607</v>
      </c>
      <c r="AA73" s="81">
        <v>15.080406878958399</v>
      </c>
      <c r="AB73" s="81">
        <v>15.0559849574929</v>
      </c>
      <c r="AC73" s="81">
        <v>15.533175592194301</v>
      </c>
      <c r="AD73" s="81">
        <v>16.860626389388901</v>
      </c>
      <c r="AE73" s="81">
        <v>17.4370130802271</v>
      </c>
      <c r="AF73" s="81">
        <v>18.0889308272744</v>
      </c>
      <c r="AG73" s="440">
        <v>18.6946407312061</v>
      </c>
      <c r="AH73" s="361">
        <v>3.348511457443E-2</v>
      </c>
      <c r="AI73" s="361">
        <v>8.9689999818800006E-2</v>
      </c>
    </row>
    <row r="74" spans="1:35" customFormat="1">
      <c r="A74" t="s">
        <v>615</v>
      </c>
      <c r="B74" s="81">
        <v>66.703247207682494</v>
      </c>
      <c r="C74" s="81">
        <v>69.777498411480295</v>
      </c>
      <c r="D74" s="81">
        <v>72.327917858492498</v>
      </c>
      <c r="E74" s="81">
        <v>73.982515834737498</v>
      </c>
      <c r="F74" s="81">
        <v>76.998701794538604</v>
      </c>
      <c r="G74" s="81">
        <v>80.152780418284195</v>
      </c>
      <c r="H74" s="81">
        <v>86.382119697518604</v>
      </c>
      <c r="I74" s="81">
        <v>88.386578813893706</v>
      </c>
      <c r="J74" s="81">
        <v>93.029420622391598</v>
      </c>
      <c r="K74" s="81">
        <v>106.688216763315</v>
      </c>
      <c r="L74" s="81">
        <v>109.949242993025</v>
      </c>
      <c r="M74" s="81">
        <v>116.05406456813201</v>
      </c>
      <c r="N74" s="81">
        <v>118.916324881138</v>
      </c>
      <c r="O74" s="81">
        <v>121.303547278279</v>
      </c>
      <c r="P74" s="81">
        <v>122.170405345736</v>
      </c>
      <c r="Q74" s="81">
        <v>122.700097604421</v>
      </c>
      <c r="R74" s="81">
        <v>126.03867027186701</v>
      </c>
      <c r="S74" s="81">
        <v>127.720355455297</v>
      </c>
      <c r="T74" s="81">
        <v>131.67139983596201</v>
      </c>
      <c r="U74" s="81">
        <v>134.23412379482701</v>
      </c>
      <c r="V74" s="81">
        <v>139.573135855142</v>
      </c>
      <c r="W74" s="81">
        <v>152.45360813289801</v>
      </c>
      <c r="X74" s="81">
        <v>154.226349651813</v>
      </c>
      <c r="Y74" s="81">
        <v>155.95526227029001</v>
      </c>
      <c r="Z74" s="81">
        <v>156.64197479980001</v>
      </c>
      <c r="AA74" s="81">
        <v>157.202423351118</v>
      </c>
      <c r="AB74" s="81">
        <v>158.155116604873</v>
      </c>
      <c r="AC74" s="81">
        <v>161.01061909948399</v>
      </c>
      <c r="AD74" s="81">
        <v>168.195603579981</v>
      </c>
      <c r="AE74" s="81">
        <v>169.89491144078701</v>
      </c>
      <c r="AF74" s="81">
        <v>178.04237884422699</v>
      </c>
      <c r="AG74" s="440">
        <v>189.74153323518101</v>
      </c>
      <c r="AH74" s="361">
        <v>6.5709941089150001E-2</v>
      </c>
      <c r="AI74" s="361">
        <v>0.91030997037887995</v>
      </c>
    </row>
    <row r="75" spans="1:35" customFormat="1">
      <c r="A75" t="s">
        <v>562</v>
      </c>
      <c r="B75" s="81">
        <v>3.7401111581130002</v>
      </c>
      <c r="C75" s="81">
        <v>3.5812255440978298</v>
      </c>
      <c r="D75" s="81">
        <v>3.46912886621431</v>
      </c>
      <c r="E75" s="81">
        <v>3.6215777848847202</v>
      </c>
      <c r="F75" s="81">
        <v>3.5846511484123802</v>
      </c>
      <c r="G75" s="81">
        <v>3.5207956158556</v>
      </c>
      <c r="H75" s="81">
        <v>3.5586856012232602</v>
      </c>
      <c r="I75" s="81">
        <v>3.5057289362885098</v>
      </c>
      <c r="J75" s="81">
        <v>3.41969218477607</v>
      </c>
      <c r="K75" s="81">
        <v>3.36431228742003</v>
      </c>
      <c r="L75" s="81">
        <v>3.39175773318857</v>
      </c>
      <c r="M75" s="81">
        <v>3.7506444407627</v>
      </c>
      <c r="N75" s="81">
        <v>3.7536366274580399</v>
      </c>
      <c r="O75" s="81">
        <v>3.6693199882283798</v>
      </c>
      <c r="P75" s="81">
        <v>3.65100228320807</v>
      </c>
      <c r="Q75" s="81">
        <v>3.62740558385849</v>
      </c>
      <c r="R75" s="81">
        <v>3.6159311174415101</v>
      </c>
      <c r="S75" s="81">
        <v>3.6442199978046101</v>
      </c>
      <c r="T75" s="81">
        <v>3.5328500814503099</v>
      </c>
      <c r="U75" s="81">
        <v>3.9849666518857698</v>
      </c>
      <c r="V75" s="81">
        <v>3.8160545084392701</v>
      </c>
      <c r="W75" s="81">
        <v>3.6268744858680302</v>
      </c>
      <c r="X75" s="81">
        <v>3.43219334806781</v>
      </c>
      <c r="Y75" s="81">
        <v>3.2180077385855799</v>
      </c>
      <c r="Z75" s="81">
        <v>3.0587414837209499</v>
      </c>
      <c r="AA75" s="81">
        <v>2.9716863612411499</v>
      </c>
      <c r="AB75" s="81">
        <v>2.8047450314043099</v>
      </c>
      <c r="AC75" s="81">
        <v>2.62024562514853</v>
      </c>
      <c r="AD75" s="81">
        <v>2.5121516446815799</v>
      </c>
      <c r="AE75" s="81">
        <v>2.45223287318368</v>
      </c>
      <c r="AF75" s="81">
        <v>2.3248122452641802</v>
      </c>
      <c r="AG75" s="440">
        <v>1.8236490812851101</v>
      </c>
      <c r="AH75" s="361">
        <v>-0.21557146310806</v>
      </c>
      <c r="AI75" s="361">
        <v>8.7491963058700002E-3</v>
      </c>
    </row>
    <row r="76" spans="1:35" customFormat="1">
      <c r="A76" s="10" t="s">
        <v>283</v>
      </c>
      <c r="B76" s="89">
        <v>28.959276199340799</v>
      </c>
      <c r="C76" s="89">
        <v>30.769231796264599</v>
      </c>
      <c r="D76" s="89">
        <v>31.674207687377901</v>
      </c>
      <c r="E76" s="89">
        <v>32.579185485839801</v>
      </c>
      <c r="F76" s="89">
        <v>33.936653137207003</v>
      </c>
      <c r="G76" s="89">
        <v>36.1990966796875</v>
      </c>
      <c r="H76" s="89">
        <v>37.104072570800703</v>
      </c>
      <c r="I76" s="89">
        <v>37.737556457519503</v>
      </c>
      <c r="J76" s="89">
        <v>38.461540222167898</v>
      </c>
      <c r="K76" s="89">
        <v>47.058822631835902</v>
      </c>
      <c r="L76" s="89">
        <v>49.348415374755803</v>
      </c>
      <c r="M76" s="89">
        <v>49.773754119872997</v>
      </c>
      <c r="N76" s="89">
        <v>50.859729766845703</v>
      </c>
      <c r="O76" s="89">
        <v>52.307693481445298</v>
      </c>
      <c r="P76" s="89">
        <v>52.624435424804602</v>
      </c>
      <c r="Q76" s="89">
        <v>51.918552398681598</v>
      </c>
      <c r="R76" s="89">
        <v>51.2669677734375</v>
      </c>
      <c r="S76" s="89">
        <v>51.8614150569774</v>
      </c>
      <c r="T76" s="89">
        <v>51.503947703633401</v>
      </c>
      <c r="U76" s="89">
        <v>50.8853110899217</v>
      </c>
      <c r="V76" s="89">
        <v>50.7893233490176</v>
      </c>
      <c r="W76" s="89">
        <v>50.878854705486397</v>
      </c>
      <c r="X76" s="89">
        <v>51.1167682497762</v>
      </c>
      <c r="Y76" s="89">
        <v>52.025308076292198</v>
      </c>
      <c r="Z76" s="89">
        <v>51.8488370813429</v>
      </c>
      <c r="AA76" s="89">
        <v>51.848838213831101</v>
      </c>
      <c r="AB76" s="89">
        <v>51.870075706392498</v>
      </c>
      <c r="AC76" s="89">
        <v>51.9629158861935</v>
      </c>
      <c r="AD76" s="89">
        <v>57.507978006266001</v>
      </c>
      <c r="AE76" s="89">
        <v>58.396542647853401</v>
      </c>
      <c r="AF76" s="89">
        <v>63.546570008620598</v>
      </c>
      <c r="AG76" s="441">
        <v>74.714882893487797</v>
      </c>
      <c r="AH76" s="604">
        <v>0.17575004696846</v>
      </c>
      <c r="AI76" s="604">
        <v>0.35845449566840998</v>
      </c>
    </row>
    <row r="77" spans="1:35" customFormat="1">
      <c r="A77" s="74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77"/>
      <c r="AF77" s="138"/>
      <c r="AG77" s="138"/>
    </row>
    <row r="78" spans="1:35" customFormat="1">
      <c r="A78" t="s">
        <v>366</v>
      </c>
    </row>
    <row r="79" spans="1:35">
      <c r="A79" s="67" t="s">
        <v>222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W79" s="79"/>
      <c r="X79" s="79"/>
      <c r="Y79" s="79"/>
      <c r="Z79" s="79"/>
      <c r="AA79" s="79"/>
      <c r="AB79" s="107"/>
    </row>
    <row r="80" spans="1:35">
      <c r="A80" s="42" t="s">
        <v>264</v>
      </c>
    </row>
    <row r="81" spans="1:1">
      <c r="A81" s="53" t="s">
        <v>380</v>
      </c>
    </row>
    <row r="82" spans="1:1">
      <c r="A82" s="26" t="s">
        <v>317</v>
      </c>
    </row>
    <row r="83" spans="1:1">
      <c r="A83" s="26" t="s">
        <v>300</v>
      </c>
    </row>
    <row r="84" spans="1:1">
      <c r="A84" s="53" t="s">
        <v>516</v>
      </c>
    </row>
    <row r="85" spans="1:1">
      <c r="A85" s="51"/>
    </row>
  </sheetData>
  <phoneticPr fontId="0" type="noConversion"/>
  <pageMargins left="0.75" right="0.75" top="1" bottom="1" header="0.5" footer="0.5"/>
  <pageSetup paperSize="9" scale="46" orientation="landscape" horizontalDpi="355" verticalDpi="46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2"/>
  <sheetViews>
    <sheetView showGridLines="0" workbookViewId="0">
      <pane xSplit="1" ySplit="3" topLeftCell="AE19" activePane="bottomRight" state="frozen"/>
      <selection pane="topRight" activeCell="B1" sqref="B1"/>
      <selection pane="bottomLeft" activeCell="A4" sqref="A4"/>
      <selection pane="bottomRight" activeCell="AQ34" sqref="AQ34:AR35"/>
    </sheetView>
  </sheetViews>
  <sheetFormatPr defaultRowHeight="11.25"/>
  <cols>
    <col min="1" max="1" width="30.6640625" customWidth="1"/>
    <col min="2" max="38" width="8.5" customWidth="1"/>
    <col min="39" max="39" width="9.83203125" customWidth="1"/>
  </cols>
  <sheetData>
    <row r="1" spans="1:45" ht="12.75">
      <c r="A1" s="556" t="s">
        <v>517</v>
      </c>
      <c r="AR1" s="8" t="s">
        <v>221</v>
      </c>
      <c r="AS1" s="8">
        <v>2011</v>
      </c>
    </row>
    <row r="2" spans="1:45">
      <c r="A2" s="553"/>
      <c r="AR2" s="8" t="s">
        <v>665</v>
      </c>
      <c r="AS2" s="8" t="s">
        <v>186</v>
      </c>
    </row>
    <row r="3" spans="1:45">
      <c r="A3" s="553" t="s">
        <v>279</v>
      </c>
      <c r="B3">
        <v>1970</v>
      </c>
      <c r="C3">
        <v>1971</v>
      </c>
      <c r="D3">
        <v>1972</v>
      </c>
      <c r="E3">
        <v>1973</v>
      </c>
      <c r="F3">
        <v>1974</v>
      </c>
      <c r="G3">
        <v>1975</v>
      </c>
      <c r="H3">
        <v>1976</v>
      </c>
      <c r="I3">
        <v>1977</v>
      </c>
      <c r="J3">
        <v>1978</v>
      </c>
      <c r="K3">
        <v>1979</v>
      </c>
      <c r="L3">
        <v>1980</v>
      </c>
      <c r="M3">
        <v>1981</v>
      </c>
      <c r="N3">
        <v>1982</v>
      </c>
      <c r="O3">
        <v>1983</v>
      </c>
      <c r="P3">
        <v>1984</v>
      </c>
      <c r="Q3">
        <v>1985</v>
      </c>
      <c r="R3">
        <v>1986</v>
      </c>
      <c r="S3">
        <v>1987</v>
      </c>
      <c r="T3">
        <v>1988</v>
      </c>
      <c r="U3">
        <v>1989</v>
      </c>
      <c r="V3">
        <v>1990</v>
      </c>
      <c r="W3">
        <v>1991</v>
      </c>
      <c r="X3">
        <v>1992</v>
      </c>
      <c r="Y3">
        <v>1993</v>
      </c>
      <c r="Z3">
        <v>1994</v>
      </c>
      <c r="AA3">
        <v>1995</v>
      </c>
      <c r="AB3">
        <v>1996</v>
      </c>
      <c r="AC3">
        <v>1997</v>
      </c>
      <c r="AD3">
        <v>1998</v>
      </c>
      <c r="AE3">
        <v>1999</v>
      </c>
      <c r="AF3">
        <v>2000</v>
      </c>
      <c r="AG3">
        <v>2001</v>
      </c>
      <c r="AH3">
        <v>2002</v>
      </c>
      <c r="AI3">
        <v>2003</v>
      </c>
      <c r="AJ3">
        <v>2004</v>
      </c>
      <c r="AK3">
        <v>2005</v>
      </c>
      <c r="AL3">
        <v>2006</v>
      </c>
      <c r="AM3">
        <v>2007</v>
      </c>
      <c r="AN3">
        <v>2008</v>
      </c>
      <c r="AO3">
        <v>2009</v>
      </c>
      <c r="AP3">
        <v>2010</v>
      </c>
      <c r="AQ3" s="200">
        <v>2011</v>
      </c>
      <c r="AR3" s="8">
        <v>2010</v>
      </c>
      <c r="AS3" s="8" t="s">
        <v>183</v>
      </c>
    </row>
    <row r="4" spans="1:45">
      <c r="A4" s="553"/>
      <c r="B4" s="555"/>
      <c r="C4" s="555"/>
      <c r="D4" s="555"/>
      <c r="E4" s="552"/>
      <c r="AP4" s="1"/>
    </row>
    <row r="5" spans="1:45">
      <c r="A5" s="553" t="s">
        <v>67</v>
      </c>
      <c r="B5" s="81">
        <v>595.05677045865002</v>
      </c>
      <c r="C5" s="81">
        <v>611.92387206224896</v>
      </c>
      <c r="D5" s="81">
        <v>612.31521092925004</v>
      </c>
      <c r="E5" s="81">
        <v>615.3534107163</v>
      </c>
      <c r="F5" s="81">
        <v>586.52782018920004</v>
      </c>
      <c r="G5" s="81">
        <v>544.71365868614896</v>
      </c>
      <c r="H5" s="81">
        <v>540.80516883120004</v>
      </c>
      <c r="I5" s="81">
        <v>542.63296486499905</v>
      </c>
      <c r="J5" s="81">
        <v>541.47205896554897</v>
      </c>
      <c r="K5" s="81">
        <v>556.80597304275</v>
      </c>
      <c r="L5" s="81">
        <v>549.43521025514895</v>
      </c>
      <c r="M5" s="81">
        <v>543.15289054785001</v>
      </c>
      <c r="N5" s="81">
        <v>504.60805096155002</v>
      </c>
      <c r="O5" s="81">
        <v>455.74443796784902</v>
      </c>
      <c r="P5" s="81">
        <v>494.59546765319902</v>
      </c>
      <c r="Q5" s="81">
        <v>465.92140059044903</v>
      </c>
      <c r="R5" s="81">
        <v>454.74114365550003</v>
      </c>
      <c r="S5" s="81">
        <v>470.64249908984903</v>
      </c>
      <c r="T5" s="81">
        <v>484.29235346385002</v>
      </c>
      <c r="U5" s="81">
        <v>490.18293786825001</v>
      </c>
      <c r="V5" s="81">
        <v>504.3138672069</v>
      </c>
      <c r="W5" s="81">
        <v>501.14600456369902</v>
      </c>
      <c r="X5" s="81">
        <v>505.16985726554901</v>
      </c>
      <c r="Y5" s="81">
        <v>512.40642650100006</v>
      </c>
      <c r="Z5" s="81">
        <v>532.95214177125001</v>
      </c>
      <c r="AA5" s="81">
        <v>526.65600344115001</v>
      </c>
      <c r="AB5" s="81">
        <v>533.88767386154905</v>
      </c>
      <c r="AC5" s="81">
        <v>535.25455652790004</v>
      </c>
      <c r="AD5" s="81">
        <v>538.68701181749896</v>
      </c>
      <c r="AE5" s="81">
        <v>533.26954534289905</v>
      </c>
      <c r="AF5" s="81">
        <v>543.17381669999895</v>
      </c>
      <c r="AG5" s="81">
        <v>555.46332959999904</v>
      </c>
      <c r="AH5" s="81">
        <v>535.98133680000001</v>
      </c>
      <c r="AI5" s="81">
        <v>540.82351815000004</v>
      </c>
      <c r="AJ5" s="81">
        <v>526.43855834999897</v>
      </c>
      <c r="AK5" s="81">
        <v>511.14745935000002</v>
      </c>
      <c r="AL5" s="81">
        <v>523.97499240000002</v>
      </c>
      <c r="AM5" s="81">
        <v>545.55243210000003</v>
      </c>
      <c r="AN5" s="81">
        <v>570.83937915000001</v>
      </c>
      <c r="AO5" s="81">
        <v>584.00258013990003</v>
      </c>
      <c r="AP5" s="81">
        <v>604.06693727699906</v>
      </c>
      <c r="AQ5" s="440">
        <v>651.29256208244897</v>
      </c>
      <c r="AR5" s="77">
        <v>7.7125556766989997E-2</v>
      </c>
      <c r="AS5" s="77">
        <v>0.20047058165073001</v>
      </c>
    </row>
    <row r="6" spans="1:45">
      <c r="A6" s="553" t="s">
        <v>87</v>
      </c>
      <c r="B6" s="81">
        <v>56.71</v>
      </c>
      <c r="C6" s="81">
        <v>62</v>
      </c>
      <c r="D6" s="81">
        <v>70</v>
      </c>
      <c r="E6" s="81">
        <v>75</v>
      </c>
      <c r="F6" s="81">
        <v>73.4444444444444</v>
      </c>
      <c r="G6" s="81">
        <v>75.02</v>
      </c>
      <c r="H6" s="81">
        <v>75.680000000000007</v>
      </c>
      <c r="I6" s="81">
        <v>79.5</v>
      </c>
      <c r="J6" s="81">
        <v>76.72</v>
      </c>
      <c r="K6" s="81">
        <v>80.900000000000006</v>
      </c>
      <c r="L6" s="81">
        <v>74.78</v>
      </c>
      <c r="M6" s="81">
        <v>72.260000000000005</v>
      </c>
      <c r="N6" s="81">
        <v>75.849999999999895</v>
      </c>
      <c r="O6" s="81">
        <v>71.34</v>
      </c>
      <c r="P6" s="81">
        <v>78.19</v>
      </c>
      <c r="Q6" s="81">
        <v>84.216666666666598</v>
      </c>
      <c r="R6" s="81">
        <v>79.084444444444401</v>
      </c>
      <c r="S6" s="81">
        <v>85.938599999999894</v>
      </c>
      <c r="T6" s="81">
        <v>99.240799999999894</v>
      </c>
      <c r="U6" s="81">
        <v>105.43510000000001</v>
      </c>
      <c r="V6" s="81">
        <v>108.6066</v>
      </c>
      <c r="W6" s="81">
        <v>114.3082</v>
      </c>
      <c r="X6" s="81">
        <v>125.9472</v>
      </c>
      <c r="Y6" s="81">
        <v>138.6499</v>
      </c>
      <c r="Z6" s="81">
        <v>150.07570000000001</v>
      </c>
      <c r="AA6" s="81">
        <v>159.78360000000001</v>
      </c>
      <c r="AB6" s="81">
        <v>165.685599999999</v>
      </c>
      <c r="AC6" s="81">
        <v>168.58529999999899</v>
      </c>
      <c r="AD6" s="81">
        <v>173.437199999999</v>
      </c>
      <c r="AE6" s="81">
        <v>176.80330000000001</v>
      </c>
      <c r="AF6" s="81">
        <v>182.24359999999899</v>
      </c>
      <c r="AG6" s="81">
        <v>186.47399999999899</v>
      </c>
      <c r="AH6" s="81">
        <v>187.86670000000001</v>
      </c>
      <c r="AI6" s="81">
        <v>184.653099999999</v>
      </c>
      <c r="AJ6" s="81">
        <v>183.7115</v>
      </c>
      <c r="AK6" s="81">
        <v>187.11429999999899</v>
      </c>
      <c r="AL6" s="81">
        <v>188.40010000000001</v>
      </c>
      <c r="AM6" s="81">
        <v>182.715599999999</v>
      </c>
      <c r="AN6" s="81">
        <v>176.5582</v>
      </c>
      <c r="AO6" s="81">
        <v>163.9905</v>
      </c>
      <c r="AP6" s="81">
        <v>159.92840000000001</v>
      </c>
      <c r="AQ6" s="440">
        <v>160.4794</v>
      </c>
      <c r="AR6" s="77">
        <v>3.44529165886E-3</v>
      </c>
      <c r="AS6" s="77">
        <v>4.888067021966E-2</v>
      </c>
    </row>
    <row r="7" spans="1:45">
      <c r="A7" s="553" t="s">
        <v>73</v>
      </c>
      <c r="B7" s="81">
        <v>11.2473859643535</v>
      </c>
      <c r="C7" s="81">
        <v>11.133483010095199</v>
      </c>
      <c r="D7" s="81">
        <v>11.5987017398596</v>
      </c>
      <c r="E7" s="81">
        <v>12.6114083415602</v>
      </c>
      <c r="F7" s="81">
        <v>13.226091525747499</v>
      </c>
      <c r="G7" s="81">
        <v>13.432188996104101</v>
      </c>
      <c r="H7" s="81">
        <v>13.1980138636773</v>
      </c>
      <c r="I7" s="81">
        <v>13.984798785601299</v>
      </c>
      <c r="J7" s="81">
        <v>17.508200375784199</v>
      </c>
      <c r="K7" s="81">
        <v>21.268192095793101</v>
      </c>
      <c r="L7" s="81">
        <v>25.707408468944699</v>
      </c>
      <c r="M7" s="81">
        <v>27.6749944269291</v>
      </c>
      <c r="N7" s="81">
        <v>29.5766854558772</v>
      </c>
      <c r="O7" s="81">
        <v>29.781615235183502</v>
      </c>
      <c r="P7" s="81">
        <v>29.298376909440201</v>
      </c>
      <c r="Q7" s="81">
        <v>28.4653885757353</v>
      </c>
      <c r="R7" s="81">
        <v>25.310101589121299</v>
      </c>
      <c r="S7" s="81">
        <v>25.7235703746165</v>
      </c>
      <c r="T7" s="81">
        <v>26.064430007536799</v>
      </c>
      <c r="U7" s="81">
        <v>25.016878443361598</v>
      </c>
      <c r="V7" s="81">
        <v>27.119916563166701</v>
      </c>
      <c r="W7" s="81">
        <v>27.499097693279399</v>
      </c>
      <c r="X7" s="81">
        <v>26.625399403416001</v>
      </c>
      <c r="Y7" s="81">
        <v>28.509707758776202</v>
      </c>
      <c r="Z7" s="81">
        <v>30.373501905459399</v>
      </c>
      <c r="AA7" s="81">
        <v>29.992144623844201</v>
      </c>
      <c r="AB7" s="81">
        <v>32.698534016963301</v>
      </c>
      <c r="AC7" s="81">
        <v>34.561797394987401</v>
      </c>
      <c r="AD7" s="81">
        <v>37.430601997813199</v>
      </c>
      <c r="AE7" s="81">
        <v>37.581340297018102</v>
      </c>
      <c r="AF7" s="81">
        <v>38.386030487351697</v>
      </c>
      <c r="AG7" s="81">
        <v>38.321255002494603</v>
      </c>
      <c r="AH7" s="81">
        <v>39.6466620224408</v>
      </c>
      <c r="AI7" s="81">
        <v>41.414757544876501</v>
      </c>
      <c r="AJ7" s="81">
        <v>44.964137447852004</v>
      </c>
      <c r="AK7" s="81">
        <v>47.239445505981699</v>
      </c>
      <c r="AL7" s="81">
        <v>51.493749110962497</v>
      </c>
      <c r="AM7" s="81">
        <v>53.976738479666203</v>
      </c>
      <c r="AN7" s="81">
        <v>53.939464958653097</v>
      </c>
      <c r="AO7" s="81">
        <v>54.559602215428399</v>
      </c>
      <c r="AP7" s="81">
        <v>55.080175710964603</v>
      </c>
      <c r="AQ7" s="440">
        <v>52.474461806858599</v>
      </c>
      <c r="AR7" s="77">
        <v>-4.7307655215260001E-2</v>
      </c>
      <c r="AS7" s="77">
        <v>1.5983277931810001E-2</v>
      </c>
    </row>
    <row r="8" spans="1:45">
      <c r="A8" s="554" t="s">
        <v>103</v>
      </c>
      <c r="B8" s="441">
        <v>663.01415642300299</v>
      </c>
      <c r="C8" s="441">
        <v>685.05735507234499</v>
      </c>
      <c r="D8" s="441">
        <v>693.91391266910898</v>
      </c>
      <c r="E8" s="441">
        <v>702.96481905786004</v>
      </c>
      <c r="F8" s="441">
        <v>673.19835615939201</v>
      </c>
      <c r="G8" s="441">
        <v>633.16584768225403</v>
      </c>
      <c r="H8" s="441">
        <v>629.68318269487702</v>
      </c>
      <c r="I8" s="441">
        <v>636.11776365060098</v>
      </c>
      <c r="J8" s="441">
        <v>635.700259341334</v>
      </c>
      <c r="K8" s="441">
        <v>658.97416513854296</v>
      </c>
      <c r="L8" s="441">
        <v>649.92261872409404</v>
      </c>
      <c r="M8" s="441">
        <v>643.08788497477894</v>
      </c>
      <c r="N8" s="441">
        <v>610.03473641742698</v>
      </c>
      <c r="O8" s="441">
        <v>556.86605320303295</v>
      </c>
      <c r="P8" s="441">
        <v>602.08384456264002</v>
      </c>
      <c r="Q8" s="441">
        <v>578.60345583285095</v>
      </c>
      <c r="R8" s="441">
        <v>559.13568968906498</v>
      </c>
      <c r="S8" s="441">
        <v>582.30466946446597</v>
      </c>
      <c r="T8" s="441">
        <v>609.59758347138597</v>
      </c>
      <c r="U8" s="441">
        <v>620.63491631161105</v>
      </c>
      <c r="V8" s="441">
        <v>640.040383770066</v>
      </c>
      <c r="W8" s="441">
        <v>642.95330225697899</v>
      </c>
      <c r="X8" s="441">
        <v>657.74245666896604</v>
      </c>
      <c r="Y8" s="441">
        <v>679.56603425977596</v>
      </c>
      <c r="Z8" s="441">
        <v>713.40134367670896</v>
      </c>
      <c r="AA8" s="441">
        <v>716.43174806499405</v>
      </c>
      <c r="AB8" s="441">
        <v>732.27180787851296</v>
      </c>
      <c r="AC8" s="441">
        <v>738.40165392288702</v>
      </c>
      <c r="AD8" s="441">
        <v>749.55481381531297</v>
      </c>
      <c r="AE8" s="441">
        <v>747.65418563991796</v>
      </c>
      <c r="AF8" s="441">
        <v>763.80344718735103</v>
      </c>
      <c r="AG8" s="441">
        <v>780.25858460249401</v>
      </c>
      <c r="AH8" s="441">
        <v>763.49469882244</v>
      </c>
      <c r="AI8" s="441">
        <v>766.89137569487605</v>
      </c>
      <c r="AJ8" s="441">
        <v>755.11419579785195</v>
      </c>
      <c r="AK8" s="441">
        <v>745.50120485598097</v>
      </c>
      <c r="AL8" s="441">
        <v>763.86884151096206</v>
      </c>
      <c r="AM8" s="441">
        <v>782.24477057966601</v>
      </c>
      <c r="AN8" s="441">
        <v>801.337044108653</v>
      </c>
      <c r="AO8" s="441">
        <v>802.55268235532799</v>
      </c>
      <c r="AP8" s="441">
        <v>819.07551298796398</v>
      </c>
      <c r="AQ8" s="441">
        <v>864.24642388930795</v>
      </c>
      <c r="AR8" s="442">
        <v>5.4563358426090003E-2</v>
      </c>
      <c r="AS8" s="442">
        <v>0.26533454656601002</v>
      </c>
    </row>
    <row r="9" spans="1:45">
      <c r="A9" s="553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440"/>
      <c r="AR9" s="77"/>
      <c r="AS9" s="77"/>
    </row>
    <row r="10" spans="1:45">
      <c r="A10" s="553" t="s">
        <v>104</v>
      </c>
      <c r="B10" s="81">
        <v>6.02</v>
      </c>
      <c r="C10" s="81">
        <v>6.50555555555556</v>
      </c>
      <c r="D10" s="81">
        <v>6.1844444444444404</v>
      </c>
      <c r="E10" s="81">
        <v>6.7344444444444402</v>
      </c>
      <c r="F10" s="81">
        <v>7.2477777777777801</v>
      </c>
      <c r="G10" s="81">
        <v>7.6922222222222203</v>
      </c>
      <c r="H10" s="81">
        <v>7.3344444444444497</v>
      </c>
      <c r="I10" s="81">
        <v>7.57</v>
      </c>
      <c r="J10" s="81">
        <v>7.81</v>
      </c>
      <c r="K10" s="81">
        <v>7.23</v>
      </c>
      <c r="L10" s="81">
        <v>8.3955555555555605</v>
      </c>
      <c r="M10" s="81">
        <v>8.7355555555555604</v>
      </c>
      <c r="N10" s="81">
        <v>9.7899999999999991</v>
      </c>
      <c r="O10" s="81">
        <v>13.14</v>
      </c>
      <c r="P10" s="81">
        <v>13.48</v>
      </c>
      <c r="Q10" s="81">
        <v>13.89</v>
      </c>
      <c r="R10" s="81">
        <v>15.51</v>
      </c>
      <c r="S10" s="81">
        <v>15.15</v>
      </c>
      <c r="T10" s="81">
        <v>17.96</v>
      </c>
      <c r="U10" s="81">
        <v>18.989999999999998</v>
      </c>
      <c r="V10" s="81">
        <v>17.84</v>
      </c>
      <c r="W10" s="81">
        <v>19.93</v>
      </c>
      <c r="X10" s="81">
        <v>20.09</v>
      </c>
      <c r="Y10" s="81">
        <v>21.52</v>
      </c>
      <c r="Z10" s="81">
        <v>22.27</v>
      </c>
      <c r="AA10" s="81">
        <v>25.01</v>
      </c>
      <c r="AB10" s="81">
        <v>28.93</v>
      </c>
      <c r="AC10" s="81">
        <v>27.38</v>
      </c>
      <c r="AD10" s="81">
        <v>29.59</v>
      </c>
      <c r="AE10" s="81">
        <v>34.57</v>
      </c>
      <c r="AF10" s="81">
        <v>37.409999999999997</v>
      </c>
      <c r="AG10" s="81">
        <v>37.14</v>
      </c>
      <c r="AH10" s="81">
        <v>36.11</v>
      </c>
      <c r="AI10" s="81">
        <v>41.04</v>
      </c>
      <c r="AJ10" s="81">
        <v>44.88</v>
      </c>
      <c r="AK10" s="81">
        <v>45.63</v>
      </c>
      <c r="AL10" s="81">
        <v>46.1</v>
      </c>
      <c r="AM10" s="81">
        <v>44.83</v>
      </c>
      <c r="AN10" s="81">
        <v>44.06</v>
      </c>
      <c r="AO10" s="81">
        <v>41.380014520000003</v>
      </c>
      <c r="AP10" s="81">
        <v>40.09567955</v>
      </c>
      <c r="AQ10" s="440">
        <v>38.786318350000002</v>
      </c>
      <c r="AR10" s="77">
        <v>-3.2655917108059998E-2</v>
      </c>
      <c r="AS10" s="77">
        <v>1.181398518384E-2</v>
      </c>
    </row>
    <row r="11" spans="1:45">
      <c r="A11" t="s">
        <v>275</v>
      </c>
      <c r="B11" s="91" t="s">
        <v>146</v>
      </c>
      <c r="C11" s="91" t="s">
        <v>146</v>
      </c>
      <c r="D11" s="81">
        <v>1.06666666666667</v>
      </c>
      <c r="E11" s="81">
        <v>1.6444444444444399</v>
      </c>
      <c r="F11" s="81">
        <v>1.7211111111111099</v>
      </c>
      <c r="G11" s="81">
        <v>1.6966666666666701</v>
      </c>
      <c r="H11" s="81">
        <v>1.74888888888889</v>
      </c>
      <c r="I11" s="81">
        <v>1.8455555555555601</v>
      </c>
      <c r="J11" s="81">
        <v>1.8188888888888901</v>
      </c>
      <c r="K11" s="81">
        <v>1.98888888888889</v>
      </c>
      <c r="L11" s="81">
        <v>2.43888888888889</v>
      </c>
      <c r="M11" s="81">
        <v>2.60111111111111</v>
      </c>
      <c r="N11" s="81">
        <v>2.6977777777777798</v>
      </c>
      <c r="O11" s="81">
        <v>2.59</v>
      </c>
      <c r="P11" s="81">
        <v>2.4911111111111102</v>
      </c>
      <c r="Q11" s="81">
        <v>2.4688888888888898</v>
      </c>
      <c r="R11" s="81">
        <v>2.51444444444444</v>
      </c>
      <c r="S11" s="81">
        <v>2.63</v>
      </c>
      <c r="T11" s="81">
        <v>2.78</v>
      </c>
      <c r="U11" s="81">
        <v>2.9322222222222201</v>
      </c>
      <c r="V11" s="81">
        <v>2.9966666666666701</v>
      </c>
      <c r="W11" s="81">
        <v>2.97888888888889</v>
      </c>
      <c r="X11" s="81">
        <v>2.9338066046715001</v>
      </c>
      <c r="Y11" s="81">
        <v>2.9271334558005</v>
      </c>
      <c r="Z11" s="81">
        <v>3.156290679279</v>
      </c>
      <c r="AA11" s="81">
        <v>3.1537481093175002</v>
      </c>
      <c r="AB11" s="81">
        <v>3.1847788462215001</v>
      </c>
      <c r="AC11" s="81">
        <v>2.6843988690840002</v>
      </c>
      <c r="AD11" s="81">
        <v>2.81923124937</v>
      </c>
      <c r="AE11" s="81">
        <v>2.2562214792450002</v>
      </c>
      <c r="AF11" s="81">
        <v>3.230343772725</v>
      </c>
      <c r="AG11" s="81">
        <v>4.7120305945245002</v>
      </c>
      <c r="AH11" s="81">
        <v>4.9081361075145002</v>
      </c>
      <c r="AI11" s="81">
        <v>6.3640458175905001</v>
      </c>
      <c r="AJ11" s="81">
        <v>9.7616756292180007</v>
      </c>
      <c r="AK11" s="81">
        <v>11.900542454333999</v>
      </c>
      <c r="AL11" s="81">
        <v>12.896789835392999</v>
      </c>
      <c r="AM11" s="81">
        <v>13.8138692503905</v>
      </c>
      <c r="AN11" s="81">
        <v>14.292445819365</v>
      </c>
      <c r="AO11" s="81">
        <v>12.312579239672999</v>
      </c>
      <c r="AP11" s="81">
        <v>14.211891177159</v>
      </c>
      <c r="AQ11" s="440">
        <v>15.356755297915401</v>
      </c>
      <c r="AR11" s="77">
        <v>8.0556772649289995E-2</v>
      </c>
      <c r="AS11" s="77">
        <v>4.6775378286800003E-3</v>
      </c>
    </row>
    <row r="12" spans="1:45">
      <c r="A12" t="s">
        <v>72</v>
      </c>
      <c r="B12" s="81">
        <v>7.8799999999999995E-2</v>
      </c>
      <c r="C12" s="81">
        <v>0.12509500000000001</v>
      </c>
      <c r="D12" s="81">
        <v>0.170405</v>
      </c>
      <c r="E12" s="81">
        <v>0.19503000000000001</v>
      </c>
      <c r="F12" s="81">
        <v>0.37528499999999998</v>
      </c>
      <c r="G12" s="81">
        <v>0.408775</v>
      </c>
      <c r="H12" s="81">
        <v>0.47083000000000003</v>
      </c>
      <c r="I12" s="81">
        <v>0.58607500000000001</v>
      </c>
      <c r="J12" s="81">
        <v>0.77125500000000002</v>
      </c>
      <c r="K12" s="81">
        <v>0.84513000000000005</v>
      </c>
      <c r="L12" s="81">
        <v>0.98795500000000003</v>
      </c>
      <c r="M12" s="81">
        <v>0.88649999999999995</v>
      </c>
      <c r="N12" s="81">
        <v>1.26671</v>
      </c>
      <c r="O12" s="81">
        <v>1.712915</v>
      </c>
      <c r="P12" s="81">
        <v>1.9936400000000001</v>
      </c>
      <c r="Q12" s="81">
        <v>2.500915</v>
      </c>
      <c r="R12" s="81">
        <v>2.9126449999999999</v>
      </c>
      <c r="S12" s="81">
        <v>3.2534550000000002</v>
      </c>
      <c r="T12" s="81">
        <v>3.2741400000000001</v>
      </c>
      <c r="U12" s="81">
        <v>3.3568799999999999</v>
      </c>
      <c r="V12" s="81">
        <v>3.0562599700000002</v>
      </c>
      <c r="W12" s="81">
        <v>3.1772731300000001</v>
      </c>
      <c r="X12" s="81">
        <v>3.5992875149999999</v>
      </c>
      <c r="Y12" s="81">
        <v>4.2163309150000003</v>
      </c>
      <c r="Z12" s="81">
        <v>4.6046967150000002</v>
      </c>
      <c r="AA12" s="81">
        <v>5.08207992</v>
      </c>
      <c r="AB12" s="81">
        <v>5.5535708550000003</v>
      </c>
      <c r="AC12" s="81">
        <v>6.0451242699999996</v>
      </c>
      <c r="AD12" s="81">
        <v>6.3323965649999998</v>
      </c>
      <c r="AE12" s="81">
        <v>7.4353838049999998</v>
      </c>
      <c r="AF12" s="81">
        <v>7.4909508306400001</v>
      </c>
      <c r="AG12" s="81">
        <v>7.6503798751699996</v>
      </c>
      <c r="AH12" s="81">
        <v>9.2426574266750006</v>
      </c>
      <c r="AI12" s="81">
        <v>10.04088201725</v>
      </c>
      <c r="AJ12" s="81">
        <v>11.043275058600001</v>
      </c>
      <c r="AK12" s="81">
        <v>11.049334502800001</v>
      </c>
      <c r="AL12" s="81">
        <v>11.345578768799999</v>
      </c>
      <c r="AM12" s="81">
        <v>11.185061238199999</v>
      </c>
      <c r="AN12" s="81">
        <v>13.7288211772</v>
      </c>
      <c r="AO12" s="81">
        <v>11.66341893325</v>
      </c>
      <c r="AP12" s="81">
        <v>14.375431558600001</v>
      </c>
      <c r="AQ12" s="440">
        <v>16.702813937350001</v>
      </c>
      <c r="AR12" s="77">
        <v>0.16189999878406999</v>
      </c>
      <c r="AS12" s="77">
        <v>5.0875362940099996E-3</v>
      </c>
    </row>
    <row r="13" spans="1:45">
      <c r="A13" t="s">
        <v>21</v>
      </c>
      <c r="B13" s="81">
        <v>1.2977777777777799</v>
      </c>
      <c r="C13" s="81">
        <v>1.38222222222222</v>
      </c>
      <c r="D13" s="81">
        <v>1.6722222222222201</v>
      </c>
      <c r="E13" s="81">
        <v>1.66222222222222</v>
      </c>
      <c r="F13" s="81">
        <v>1.6866666666666701</v>
      </c>
      <c r="G13" s="81">
        <v>1.62333333333333</v>
      </c>
      <c r="H13" s="81">
        <v>1.70444444444444</v>
      </c>
      <c r="I13" s="81">
        <v>1.96888888888889</v>
      </c>
      <c r="J13" s="81">
        <v>2.5066666666666699</v>
      </c>
      <c r="K13" s="81">
        <v>2.8588888888888899</v>
      </c>
      <c r="L13" s="81">
        <v>3.1666666666666701</v>
      </c>
      <c r="M13" s="81">
        <v>3.3944444444444399</v>
      </c>
      <c r="N13" s="81">
        <v>3.5788888888888901</v>
      </c>
      <c r="O13" s="81">
        <v>3.8411111111111098</v>
      </c>
      <c r="P13" s="81">
        <v>3.8811111111111098</v>
      </c>
      <c r="Q13" s="81">
        <v>4.0199999999999996</v>
      </c>
      <c r="R13" s="81">
        <v>4.12</v>
      </c>
      <c r="S13" s="81">
        <v>4.1877777777777796</v>
      </c>
      <c r="T13" s="81">
        <v>4.2977777777777799</v>
      </c>
      <c r="U13" s="81">
        <v>3.9666666666666699</v>
      </c>
      <c r="V13" s="81">
        <v>4.12777777777778</v>
      </c>
      <c r="W13" s="81">
        <v>4.1033333333333299</v>
      </c>
      <c r="X13" s="81">
        <v>4.04</v>
      </c>
      <c r="Y13" s="81">
        <v>4.2388888888888898</v>
      </c>
      <c r="Z13" s="81">
        <v>4.1544444444444402</v>
      </c>
      <c r="AA13" s="81">
        <v>4.4066666666666698</v>
      </c>
      <c r="AB13" s="81">
        <v>4.70444444444444</v>
      </c>
      <c r="AC13" s="81">
        <v>5.9277777777777798</v>
      </c>
      <c r="AD13" s="81">
        <v>6.2633333333333301</v>
      </c>
      <c r="AE13" s="81">
        <v>5.1811111111111101</v>
      </c>
      <c r="AF13" s="81">
        <v>5.9244444444444504</v>
      </c>
      <c r="AG13" s="81">
        <v>6.1022222222222204</v>
      </c>
      <c r="AH13" s="81">
        <v>6.16444444444444</v>
      </c>
      <c r="AI13" s="81">
        <v>6.0722222222222202</v>
      </c>
      <c r="AJ13" s="81">
        <v>6.3500151441449297</v>
      </c>
      <c r="AK13" s="81">
        <v>6.6975013619999997</v>
      </c>
      <c r="AL13" s="81">
        <v>7.0282421700000004</v>
      </c>
      <c r="AM13" s="81">
        <v>7.5406598464457</v>
      </c>
      <c r="AN13" s="81">
        <v>9.0582205131964297</v>
      </c>
      <c r="AO13" s="81">
        <v>10.505787962342101</v>
      </c>
      <c r="AP13" s="81">
        <v>11.2627231119202</v>
      </c>
      <c r="AQ13" s="440">
        <v>10.956724903891301</v>
      </c>
      <c r="AR13" s="77">
        <v>-2.716911397874E-2</v>
      </c>
      <c r="AS13" s="77">
        <v>3.3373259939299999E-3</v>
      </c>
    </row>
    <row r="14" spans="1:45">
      <c r="A14" t="s">
        <v>106</v>
      </c>
      <c r="B14" s="81">
        <v>0.41333333333333</v>
      </c>
      <c r="C14" s="81">
        <v>0.49333333333333002</v>
      </c>
      <c r="D14" s="81">
        <v>0.47444444444444001</v>
      </c>
      <c r="E14" s="81">
        <v>0.46444444444444</v>
      </c>
      <c r="F14" s="81">
        <v>0.47777777777778002</v>
      </c>
      <c r="G14" s="81">
        <v>0.59</v>
      </c>
      <c r="H14" s="81">
        <v>0.64</v>
      </c>
      <c r="I14" s="81">
        <v>0.63555555555555998</v>
      </c>
      <c r="J14" s="81">
        <v>0.66444444444443995</v>
      </c>
      <c r="K14" s="81">
        <v>0.61444444444444002</v>
      </c>
      <c r="L14" s="81">
        <v>0.66</v>
      </c>
      <c r="M14" s="81">
        <v>0.75777777777777999</v>
      </c>
      <c r="N14" s="81">
        <v>0.79555555555556001</v>
      </c>
      <c r="O14" s="81">
        <v>0.52444444444444005</v>
      </c>
      <c r="P14" s="81">
        <v>0.70777777777777995</v>
      </c>
      <c r="Q14" s="81">
        <v>0.55222222222221995</v>
      </c>
      <c r="R14" s="81">
        <v>0.58555555555556005</v>
      </c>
      <c r="S14" s="81">
        <v>0.58222222222221998</v>
      </c>
      <c r="T14" s="81">
        <v>0.54888888888888998</v>
      </c>
      <c r="U14" s="81">
        <v>0.46555555555556</v>
      </c>
      <c r="V14" s="81">
        <v>0.44555555555555998</v>
      </c>
      <c r="W14" s="81">
        <v>0.41777777777778002</v>
      </c>
      <c r="X14" s="81">
        <v>0.37666666666666998</v>
      </c>
      <c r="Y14" s="81">
        <v>0.39666666666667</v>
      </c>
      <c r="Z14" s="81">
        <v>0.41444444444444001</v>
      </c>
      <c r="AA14" s="81">
        <v>0.40111111111110997</v>
      </c>
      <c r="AB14" s="81">
        <v>0.40666666666667001</v>
      </c>
      <c r="AC14" s="81">
        <v>0.24111111111111</v>
      </c>
      <c r="AD14" s="81">
        <v>0.40888888888889002</v>
      </c>
      <c r="AE14" s="81">
        <v>0.41111111111110998</v>
      </c>
      <c r="AF14" s="81">
        <v>0.34555555555556</v>
      </c>
      <c r="AG14" s="81">
        <v>0.37</v>
      </c>
      <c r="AH14" s="81">
        <v>0.44222222222222002</v>
      </c>
      <c r="AI14" s="81">
        <v>0.52333333333332999</v>
      </c>
      <c r="AJ14" s="81">
        <v>0.86</v>
      </c>
      <c r="AK14" s="81">
        <v>1.5168520736551401</v>
      </c>
      <c r="AL14" s="81">
        <v>1.77521481560176</v>
      </c>
      <c r="AM14" s="81">
        <v>2.6755317608041298</v>
      </c>
      <c r="AN14" s="81">
        <v>3.39676897558738</v>
      </c>
      <c r="AO14" s="81">
        <v>3.4739386763148299</v>
      </c>
      <c r="AP14" s="81">
        <v>7.2380481395749596</v>
      </c>
      <c r="AQ14" s="440">
        <v>11.3598543756775</v>
      </c>
      <c r="AR14" s="77">
        <v>0.56946378946303999</v>
      </c>
      <c r="AS14" s="77">
        <v>3.4601157531099999E-3</v>
      </c>
    </row>
    <row r="15" spans="1:45">
      <c r="A15" t="s">
        <v>64</v>
      </c>
      <c r="B15" s="81">
        <v>1.82666666666667</v>
      </c>
      <c r="C15" s="81">
        <v>1.7803573134613599</v>
      </c>
      <c r="D15" s="81">
        <v>1.84014044138721</v>
      </c>
      <c r="E15" s="81">
        <v>1.76726855832617</v>
      </c>
      <c r="F15" s="81">
        <v>1.61457437661221</v>
      </c>
      <c r="G15" s="81">
        <v>1.46744530428967</v>
      </c>
      <c r="H15" s="81">
        <v>1.6516910289481199</v>
      </c>
      <c r="I15" s="81">
        <v>1.9414827553262599</v>
      </c>
      <c r="J15" s="81">
        <v>2.3177844654628799</v>
      </c>
      <c r="K15" s="81">
        <v>2.5299999999999998</v>
      </c>
      <c r="L15" s="81">
        <v>2.7588888888888898</v>
      </c>
      <c r="M15" s="81">
        <v>2.89333333333333</v>
      </c>
      <c r="N15" s="81">
        <v>3.54111111111111</v>
      </c>
      <c r="O15" s="81">
        <v>3.9522222222222201</v>
      </c>
      <c r="P15" s="81">
        <v>4.12222222222222</v>
      </c>
      <c r="Q15" s="81">
        <v>4.1177777777777802</v>
      </c>
      <c r="R15" s="81">
        <v>4.3444444444444503</v>
      </c>
      <c r="S15" s="81">
        <v>4.5022222222222199</v>
      </c>
      <c r="T15" s="81">
        <v>5.0677777777777804</v>
      </c>
      <c r="U15" s="81">
        <v>5.1155555555555603</v>
      </c>
      <c r="V15" s="81">
        <v>5.27111111111111</v>
      </c>
      <c r="W15" s="81">
        <v>5.7</v>
      </c>
      <c r="X15" s="81">
        <v>5.5</v>
      </c>
      <c r="Y15" s="81">
        <v>6.17</v>
      </c>
      <c r="Z15" s="81">
        <v>7.07</v>
      </c>
      <c r="AA15" s="81">
        <v>7.59</v>
      </c>
      <c r="AB15" s="81">
        <v>8.57</v>
      </c>
      <c r="AC15" s="81">
        <v>9.3000000000000007</v>
      </c>
      <c r="AD15" s="81">
        <v>9.3000000000000007</v>
      </c>
      <c r="AE15" s="81">
        <v>11.73</v>
      </c>
      <c r="AF15" s="81">
        <v>14.54</v>
      </c>
      <c r="AG15" s="81">
        <v>15.45</v>
      </c>
      <c r="AH15" s="81">
        <v>18.02</v>
      </c>
      <c r="AI15" s="81">
        <v>26.34</v>
      </c>
      <c r="AJ15" s="81">
        <v>27.3</v>
      </c>
      <c r="AK15" s="81">
        <v>30.98</v>
      </c>
      <c r="AL15" s="81">
        <v>36.44</v>
      </c>
      <c r="AM15" s="81">
        <v>39.01</v>
      </c>
      <c r="AN15" s="81">
        <v>39.299999999999997</v>
      </c>
      <c r="AO15" s="81">
        <v>40.6</v>
      </c>
      <c r="AP15" s="81">
        <v>42.46</v>
      </c>
      <c r="AQ15" s="440">
        <v>40.68</v>
      </c>
      <c r="AR15" s="77">
        <v>-4.192180931568E-2</v>
      </c>
      <c r="AS15" s="77">
        <v>1.239078491926E-2</v>
      </c>
    </row>
    <row r="16" spans="1:45">
      <c r="A16" t="s">
        <v>22</v>
      </c>
      <c r="B16" s="81">
        <v>7.71</v>
      </c>
      <c r="C16" s="81">
        <v>7.4722222222222197</v>
      </c>
      <c r="D16" s="81">
        <v>7.4266666666666703</v>
      </c>
      <c r="E16" s="81">
        <v>9.1488888888888908</v>
      </c>
      <c r="F16" s="81">
        <v>9.6688888888888904</v>
      </c>
      <c r="G16" s="81">
        <v>9.4044444444444402</v>
      </c>
      <c r="H16" s="81">
        <v>11.657777777777699</v>
      </c>
      <c r="I16" s="81">
        <v>12.7255555555555</v>
      </c>
      <c r="J16" s="81">
        <v>12.8411111111111</v>
      </c>
      <c r="K16" s="81">
        <v>14.3822222222222</v>
      </c>
      <c r="L16" s="81">
        <v>14.8055555555555</v>
      </c>
      <c r="M16" s="81">
        <v>14.8855555555555</v>
      </c>
      <c r="N16" s="81">
        <v>15.883333333333301</v>
      </c>
      <c r="O16" s="81">
        <v>15.64</v>
      </c>
      <c r="P16" s="81">
        <v>17.3</v>
      </c>
      <c r="Q16" s="81">
        <v>17.3255555555555</v>
      </c>
      <c r="R16" s="81">
        <v>19.074444444444399</v>
      </c>
      <c r="S16" s="81">
        <v>18.586666666666599</v>
      </c>
      <c r="T16" s="81">
        <v>19.0277777777777</v>
      </c>
      <c r="U16" s="81">
        <v>19.537777777777698</v>
      </c>
      <c r="V16" s="81">
        <v>21.9655555555555</v>
      </c>
      <c r="W16" s="81">
        <v>21.9022222222222</v>
      </c>
      <c r="X16" s="81">
        <v>21.6177777777777</v>
      </c>
      <c r="Y16" s="81">
        <v>23.328888888888802</v>
      </c>
      <c r="Z16" s="81">
        <v>24.675555555555501</v>
      </c>
      <c r="AA16" s="81">
        <v>27.501111111111101</v>
      </c>
      <c r="AB16" s="81">
        <v>29.731111111111101</v>
      </c>
      <c r="AC16" s="81">
        <v>30.83</v>
      </c>
      <c r="AD16" s="81">
        <v>32.335555555555501</v>
      </c>
      <c r="AE16" s="81">
        <v>27.41</v>
      </c>
      <c r="AF16" s="81">
        <v>27.924444444444401</v>
      </c>
      <c r="AG16" s="81">
        <v>29.593333333333302</v>
      </c>
      <c r="AH16" s="81">
        <v>28.4155555555555</v>
      </c>
      <c r="AI16" s="81">
        <v>25.224</v>
      </c>
      <c r="AJ16" s="81">
        <v>28.405000000000001</v>
      </c>
      <c r="AK16" s="81">
        <v>27.419</v>
      </c>
      <c r="AL16" s="81">
        <v>31.483000000000001</v>
      </c>
      <c r="AM16" s="81">
        <v>29.509</v>
      </c>
      <c r="AN16" s="81">
        <v>29.998999999999999</v>
      </c>
      <c r="AO16" s="81">
        <v>28.704437339999998</v>
      </c>
      <c r="AP16" s="81">
        <v>30.210611199999999</v>
      </c>
      <c r="AQ16" s="440">
        <v>31.177351000000002</v>
      </c>
      <c r="AR16" s="77">
        <v>3.2000008970500003E-2</v>
      </c>
      <c r="AS16" s="77">
        <v>9.4963582232600006E-3</v>
      </c>
    </row>
    <row r="17" spans="1:45">
      <c r="A17" t="s">
        <v>71</v>
      </c>
      <c r="B17" s="81">
        <v>0.70777777777777995</v>
      </c>
      <c r="C17" s="81">
        <v>0.74555555555555997</v>
      </c>
      <c r="D17" s="81">
        <v>0.71666666666667</v>
      </c>
      <c r="E17" s="81">
        <v>0.55333333333333001</v>
      </c>
      <c r="F17" s="81">
        <v>0.63111111111110996</v>
      </c>
      <c r="G17" s="81">
        <v>0.72444444444444001</v>
      </c>
      <c r="H17" s="81">
        <v>1.12666666666667</v>
      </c>
      <c r="I17" s="81">
        <v>1.2166666666666699</v>
      </c>
      <c r="J17" s="81">
        <v>1.38777777777778</v>
      </c>
      <c r="K17" s="81">
        <v>0.89333333333332998</v>
      </c>
      <c r="L17" s="81">
        <v>0.8</v>
      </c>
      <c r="M17" s="81">
        <v>0.80777777777778004</v>
      </c>
      <c r="N17" s="81">
        <v>0.85333333333332995</v>
      </c>
      <c r="O17" s="81">
        <v>0.94222222222221996</v>
      </c>
      <c r="P17" s="81">
        <v>0.99333333333332996</v>
      </c>
      <c r="Q17" s="81">
        <v>1.0266666666666699</v>
      </c>
      <c r="R17" s="81">
        <v>0.95444444444443999</v>
      </c>
      <c r="S17" s="81">
        <v>0.94</v>
      </c>
      <c r="T17" s="81">
        <v>1.2566666666666699</v>
      </c>
      <c r="U17" s="81">
        <v>1.77555555555556</v>
      </c>
      <c r="V17" s="81">
        <v>2.43444444444444</v>
      </c>
      <c r="W17" s="81">
        <v>2.13533333333333</v>
      </c>
      <c r="X17" s="81">
        <v>2.3556666666666701</v>
      </c>
      <c r="Y17" s="81">
        <v>2.3543333333333298</v>
      </c>
      <c r="Z17" s="81">
        <v>2.5516666666666699</v>
      </c>
      <c r="AA17" s="81">
        <v>2.4563333333333301</v>
      </c>
      <c r="AB17" s="81">
        <v>2.48644444444444</v>
      </c>
      <c r="AC17" s="81">
        <v>2.59033333333333</v>
      </c>
      <c r="AD17" s="81">
        <v>2.4586666666666699</v>
      </c>
      <c r="AE17" s="81">
        <v>3.0393333333333299</v>
      </c>
      <c r="AF17" s="81">
        <v>3.3604444444444401</v>
      </c>
      <c r="AG17" s="81">
        <v>3.5286666666666702</v>
      </c>
      <c r="AH17" s="81">
        <v>3.3834444444444398</v>
      </c>
      <c r="AI17" s="81">
        <v>3.1098858397392002</v>
      </c>
      <c r="AJ17" s="81">
        <v>3.14879879460001</v>
      </c>
      <c r="AK17" s="81">
        <v>3.4285239780516901</v>
      </c>
      <c r="AL17" s="81">
        <v>4.0571835145701902</v>
      </c>
      <c r="AM17" s="81">
        <v>3.9216026774918902</v>
      </c>
      <c r="AN17" s="81">
        <v>3.7436666356966399</v>
      </c>
      <c r="AO17" s="81">
        <v>3.2421295128369598</v>
      </c>
      <c r="AP17" s="81">
        <v>2.9116617956152901</v>
      </c>
      <c r="AQ17" s="440">
        <v>2.6704445956152898</v>
      </c>
      <c r="AR17" s="77">
        <v>-8.284519612789E-2</v>
      </c>
      <c r="AS17" s="77">
        <v>8.1339490133999998E-4</v>
      </c>
    </row>
    <row r="18" spans="1:45">
      <c r="A18" s="201" t="s">
        <v>109</v>
      </c>
      <c r="B18" s="441">
        <v>18.094355555555499</v>
      </c>
      <c r="C18" s="441">
        <v>18.5443412023502</v>
      </c>
      <c r="D18" s="441">
        <v>19.551656552498301</v>
      </c>
      <c r="E18" s="441">
        <v>22.1700763361039</v>
      </c>
      <c r="F18" s="441">
        <v>23.4231927099455</v>
      </c>
      <c r="G18" s="441">
        <v>23.607331415400701</v>
      </c>
      <c r="H18" s="441">
        <v>26.334743251170298</v>
      </c>
      <c r="I18" s="441">
        <v>28.489779977548402</v>
      </c>
      <c r="J18" s="441">
        <v>30.117928354351701</v>
      </c>
      <c r="K18" s="441">
        <v>31.3429077777777</v>
      </c>
      <c r="L18" s="441">
        <v>34.013510555555499</v>
      </c>
      <c r="M18" s="441">
        <v>34.962055555555501</v>
      </c>
      <c r="N18" s="441">
        <v>38.406709999999997</v>
      </c>
      <c r="O18" s="441">
        <v>42.342914999999998</v>
      </c>
      <c r="P18" s="441">
        <v>44.969195555555501</v>
      </c>
      <c r="Q18" s="441">
        <v>45.902026111111098</v>
      </c>
      <c r="R18" s="441">
        <v>50.015978333333301</v>
      </c>
      <c r="S18" s="441">
        <v>49.832343888888801</v>
      </c>
      <c r="T18" s="441">
        <v>54.2130288888888</v>
      </c>
      <c r="U18" s="441">
        <v>56.1402133333333</v>
      </c>
      <c r="V18" s="441">
        <v>58.137371081111098</v>
      </c>
      <c r="W18" s="441">
        <v>60.344828685555498</v>
      </c>
      <c r="X18" s="441">
        <v>60.513205230782603</v>
      </c>
      <c r="Y18" s="441">
        <v>65.152242148578196</v>
      </c>
      <c r="Z18" s="441">
        <v>68.897098505390105</v>
      </c>
      <c r="AA18" s="441">
        <v>75.601050251539704</v>
      </c>
      <c r="AB18" s="441">
        <v>83.567016367888101</v>
      </c>
      <c r="AC18" s="441">
        <v>84.998745361306206</v>
      </c>
      <c r="AD18" s="441">
        <v>89.508072258814394</v>
      </c>
      <c r="AE18" s="441">
        <v>92.033160839800502</v>
      </c>
      <c r="AF18" s="441">
        <v>100.226183492253</v>
      </c>
      <c r="AG18" s="441">
        <v>104.546632691916</v>
      </c>
      <c r="AH18" s="441">
        <v>106.686460200856</v>
      </c>
      <c r="AI18" s="441">
        <v>118.71436923013501</v>
      </c>
      <c r="AJ18" s="441">
        <v>131.74876462656201</v>
      </c>
      <c r="AK18" s="441">
        <v>138.62175437083999</v>
      </c>
      <c r="AL18" s="441">
        <v>151.12600910436399</v>
      </c>
      <c r="AM18" s="441">
        <v>152.48572477333201</v>
      </c>
      <c r="AN18" s="441">
        <v>157.57892312104499</v>
      </c>
      <c r="AO18" s="441">
        <v>151.882306184416</v>
      </c>
      <c r="AP18" s="441">
        <v>162.76604653286901</v>
      </c>
      <c r="AQ18" s="441">
        <v>167.69026246044899</v>
      </c>
      <c r="AR18" s="442">
        <v>3.0253335833549999E-2</v>
      </c>
      <c r="AS18" s="442">
        <v>5.1077038049699999E-2</v>
      </c>
    </row>
    <row r="19" spans="1:45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440"/>
      <c r="AR19" s="77"/>
      <c r="AS19" s="77"/>
    </row>
    <row r="20" spans="1:45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81">
        <v>12.7330317053333</v>
      </c>
      <c r="R20" s="81">
        <v>12.3076923377777</v>
      </c>
      <c r="S20" s="81">
        <v>11.3122172222222</v>
      </c>
      <c r="T20" s="81">
        <v>10.769230795555499</v>
      </c>
      <c r="U20" s="81">
        <v>10.0452488933333</v>
      </c>
      <c r="V20" s="81">
        <v>8.9592760400000007</v>
      </c>
      <c r="W20" s="81">
        <v>7.7828054488888903</v>
      </c>
      <c r="X20" s="81">
        <v>7.14932128444444</v>
      </c>
      <c r="Y20" s="81">
        <v>6.1538461688888901</v>
      </c>
      <c r="Z20" s="81">
        <v>5.7918552177777798</v>
      </c>
      <c r="AA20" s="81">
        <v>5.9728506933333296</v>
      </c>
      <c r="AB20" s="81">
        <v>5.70116604018052</v>
      </c>
      <c r="AC20" s="81">
        <v>5.4295279526386899</v>
      </c>
      <c r="AD20" s="81">
        <v>5.0673438368212302</v>
      </c>
      <c r="AE20" s="81">
        <v>5.4295279526386899</v>
      </c>
      <c r="AF20" s="81">
        <v>5.1190844251829999</v>
      </c>
      <c r="AG20" s="81">
        <v>5.0188370357976799</v>
      </c>
      <c r="AH20" s="81">
        <v>4.6544970620563904</v>
      </c>
      <c r="AI20" s="81">
        <v>4.6404839860040301</v>
      </c>
      <c r="AJ20" s="81">
        <v>4.5208338762093003</v>
      </c>
      <c r="AK20" s="81">
        <v>5.1874208271600004</v>
      </c>
      <c r="AL20" s="81">
        <v>6.1207239968622202</v>
      </c>
      <c r="AM20" s="81">
        <v>9.8028054538266698</v>
      </c>
      <c r="AN20" s="81">
        <v>14.7841629320666</v>
      </c>
      <c r="AO20" s="81">
        <v>14.771674244253299</v>
      </c>
      <c r="AP20" s="81">
        <v>15.0884163264755</v>
      </c>
      <c r="AQ20" s="440">
        <v>14.809683294119999</v>
      </c>
      <c r="AR20" s="77">
        <v>-1.8473312258719999E-2</v>
      </c>
      <c r="AS20" s="77">
        <v>4.5109046623099999E-3</v>
      </c>
    </row>
    <row r="21" spans="1:45">
      <c r="A21" t="s">
        <v>110</v>
      </c>
      <c r="B21" s="91" t="s">
        <v>184</v>
      </c>
      <c r="C21" s="91" t="s">
        <v>184</v>
      </c>
      <c r="D21" s="91" t="s">
        <v>184</v>
      </c>
      <c r="E21" s="91" t="s">
        <v>184</v>
      </c>
      <c r="F21" s="91" t="s">
        <v>184</v>
      </c>
      <c r="G21" s="91" t="s">
        <v>184</v>
      </c>
      <c r="H21" s="91" t="s">
        <v>184</v>
      </c>
      <c r="I21" s="91" t="s">
        <v>184</v>
      </c>
      <c r="J21" s="91" t="s">
        <v>184</v>
      </c>
      <c r="K21" s="91" t="s">
        <v>184</v>
      </c>
      <c r="L21" s="91" t="s">
        <v>184</v>
      </c>
      <c r="M21" s="91" t="s">
        <v>184</v>
      </c>
      <c r="N21" s="91" t="s">
        <v>184</v>
      </c>
      <c r="O21" s="91" t="s">
        <v>184</v>
      </c>
      <c r="P21" s="81">
        <v>0.23222222222222</v>
      </c>
      <c r="Q21" s="81">
        <v>1.12222222222222</v>
      </c>
      <c r="R21" s="81">
        <v>1.90333333333333</v>
      </c>
      <c r="S21" s="81">
        <v>2.4255555555555599</v>
      </c>
      <c r="T21" s="81">
        <v>2.3955555555555601</v>
      </c>
      <c r="U21" s="81">
        <v>3.0722222222222202</v>
      </c>
      <c r="V21" s="81">
        <v>3.1366666666666698</v>
      </c>
      <c r="W21" s="81">
        <v>3.9413173800000001</v>
      </c>
      <c r="X21" s="81">
        <v>4.1054192470000004</v>
      </c>
      <c r="Y21" s="81">
        <v>4.5038754179999998</v>
      </c>
      <c r="Z21" s="81">
        <v>4.8799674</v>
      </c>
      <c r="AA21" s="81">
        <v>5.283937731</v>
      </c>
      <c r="AB21" s="81">
        <v>6.420644824</v>
      </c>
      <c r="AC21" s="81">
        <v>7.8598680999999999</v>
      </c>
      <c r="AD21" s="81">
        <v>7.5651796579999999</v>
      </c>
      <c r="AE21" s="81">
        <v>7.7553979970000002</v>
      </c>
      <c r="AF21" s="81">
        <v>8.1529844790000006</v>
      </c>
      <c r="AG21" s="81">
        <v>8.3821103630000007</v>
      </c>
      <c r="AH21" s="81">
        <v>8.3824035420000005</v>
      </c>
      <c r="AI21" s="81">
        <v>7.9647310139999998</v>
      </c>
      <c r="AJ21" s="81">
        <v>9.4304375589999996</v>
      </c>
      <c r="AK21" s="81">
        <v>10.447108890000001</v>
      </c>
      <c r="AL21" s="81">
        <v>10.41417676</v>
      </c>
      <c r="AM21" s="81">
        <v>9.2232776869999995</v>
      </c>
      <c r="AN21" s="81">
        <v>10.09059845</v>
      </c>
      <c r="AO21" s="81">
        <v>8.4277121239999992</v>
      </c>
      <c r="AP21" s="81">
        <v>8.2150079999999992</v>
      </c>
      <c r="AQ21" s="440">
        <v>7.0626730000000002</v>
      </c>
      <c r="AR21" s="77">
        <v>-0.14027193188667</v>
      </c>
      <c r="AS21" s="77">
        <v>2.15123058297E-3</v>
      </c>
    </row>
    <row r="22" spans="1:45">
      <c r="A22" t="s">
        <v>196</v>
      </c>
      <c r="B22" s="81">
        <v>11.048888888888801</v>
      </c>
      <c r="C22" s="81">
        <v>13.7977777777777</v>
      </c>
      <c r="D22" s="81">
        <v>16.4788888888888</v>
      </c>
      <c r="E22" s="81">
        <v>18.518888888888799</v>
      </c>
      <c r="F22" s="81">
        <v>19.437777777777701</v>
      </c>
      <c r="G22" s="81">
        <v>17.688888888888801</v>
      </c>
      <c r="H22" s="81">
        <v>18.628888888888799</v>
      </c>
      <c r="I22" s="81">
        <v>18.8955555555555</v>
      </c>
      <c r="J22" s="81">
        <v>20.206666666666599</v>
      </c>
      <c r="K22" s="81">
        <v>20.27</v>
      </c>
      <c r="L22" s="81">
        <v>18.522222222222201</v>
      </c>
      <c r="M22" s="81">
        <v>19.143333333333299</v>
      </c>
      <c r="N22" s="81">
        <v>17.175555555555501</v>
      </c>
      <c r="O22" s="81">
        <v>18.3666666666666</v>
      </c>
      <c r="P22" s="81">
        <v>19.314444444444401</v>
      </c>
      <c r="Q22" s="81">
        <v>17.424444444444401</v>
      </c>
      <c r="R22" s="81">
        <v>16.690000000000001</v>
      </c>
      <c r="S22" s="81">
        <v>18.508888888888801</v>
      </c>
      <c r="T22" s="81">
        <v>16.6944444444444</v>
      </c>
      <c r="U22" s="81">
        <v>15.733333333333301</v>
      </c>
      <c r="V22" s="81">
        <v>15.9255555555555</v>
      </c>
      <c r="W22" s="81">
        <v>14.7</v>
      </c>
      <c r="X22" s="81">
        <v>14.917777777777699</v>
      </c>
      <c r="Y22" s="81">
        <v>14.85</v>
      </c>
      <c r="Z22" s="81">
        <v>15.5688888888888</v>
      </c>
      <c r="AA22" s="81">
        <v>16.0622222222222</v>
      </c>
      <c r="AB22" s="81">
        <v>17.3955555555555</v>
      </c>
      <c r="AC22" s="81">
        <v>17.1033333333333</v>
      </c>
      <c r="AD22" s="81">
        <v>16.7077777777777</v>
      </c>
      <c r="AE22" s="81">
        <v>17.845555555555499</v>
      </c>
      <c r="AF22" s="81">
        <v>16.877777777777698</v>
      </c>
      <c r="AG22" s="81">
        <v>17.037777777777698</v>
      </c>
      <c r="AH22" s="81">
        <v>16.9933333333333</v>
      </c>
      <c r="AI22" s="81">
        <v>17.690000000000001</v>
      </c>
      <c r="AJ22" s="81">
        <v>16.36908</v>
      </c>
      <c r="AK22" s="81">
        <v>15.804600000000001</v>
      </c>
      <c r="AL22" s="81">
        <v>15.61308</v>
      </c>
      <c r="AM22" s="81">
        <v>14.30184</v>
      </c>
      <c r="AN22" s="81">
        <v>13.026719999999999</v>
      </c>
      <c r="AO22" s="81">
        <v>12.177479999999999</v>
      </c>
      <c r="AP22" s="81">
        <v>10.62768</v>
      </c>
      <c r="AQ22" s="440">
        <v>9.9985199999999992</v>
      </c>
      <c r="AR22" s="77">
        <v>-5.9200126677750001E-2</v>
      </c>
      <c r="AS22" s="77">
        <v>3.0454648658599999E-3</v>
      </c>
    </row>
    <row r="23" spans="1:45">
      <c r="A23" t="s">
        <v>111</v>
      </c>
      <c r="B23" s="81">
        <v>12.0202063628546</v>
      </c>
      <c r="C23" s="81">
        <v>12.248208655775199</v>
      </c>
      <c r="D23" s="81">
        <v>12.9811072895767</v>
      </c>
      <c r="E23" s="81">
        <v>14.0204929779306</v>
      </c>
      <c r="F23" s="81">
        <v>13.994888697812099</v>
      </c>
      <c r="G23" s="81">
        <v>13.3388984427247</v>
      </c>
      <c r="H23" s="81">
        <v>14.333500525461</v>
      </c>
      <c r="I23" s="81">
        <v>12.5739944587752</v>
      </c>
      <c r="J23" s="81">
        <v>12.558994936467</v>
      </c>
      <c r="K23" s="81">
        <v>12.2536065730391</v>
      </c>
      <c r="L23" s="81">
        <v>11.403100219738199</v>
      </c>
      <c r="M23" s="81">
        <v>12.779091430209199</v>
      </c>
      <c r="N23" s="81">
        <v>13.121309830897101</v>
      </c>
      <c r="O23" s="81">
        <v>11.7655010986911</v>
      </c>
      <c r="P23" s="81">
        <v>12.452398012802099</v>
      </c>
      <c r="Q23" s="81">
        <v>12.8205073086844</v>
      </c>
      <c r="R23" s="81">
        <v>14.3667001050922</v>
      </c>
      <c r="S23" s="81">
        <v>14.7242046431642</v>
      </c>
      <c r="T23" s="81">
        <v>14.9652001528613</v>
      </c>
      <c r="U23" s="81">
        <v>15.296909334097601</v>
      </c>
      <c r="V23" s="81">
        <v>15.5886118276487</v>
      </c>
      <c r="W23" s="81">
        <v>15.6788716919843</v>
      </c>
      <c r="X23" s="81">
        <v>16.370569408617499</v>
      </c>
      <c r="Y23" s="81">
        <v>17.424047004872399</v>
      </c>
      <c r="Z23" s="81">
        <v>18.384088086366599</v>
      </c>
      <c r="AA23" s="81">
        <v>18.162988439858498</v>
      </c>
      <c r="AB23" s="81">
        <v>18.1817856119231</v>
      </c>
      <c r="AC23" s="81">
        <v>17.661111111111101</v>
      </c>
      <c r="AD23" s="81">
        <v>17.424444444444401</v>
      </c>
      <c r="AE23" s="81">
        <v>16.02</v>
      </c>
      <c r="AF23" s="81">
        <v>15.2466666666666</v>
      </c>
      <c r="AG23" s="81">
        <v>13.9722222222222</v>
      </c>
      <c r="AH23" s="81">
        <v>13.404444444444399</v>
      </c>
      <c r="AI23" s="81">
        <v>12.7277777777777</v>
      </c>
      <c r="AJ23" s="81">
        <v>11.8811111111111</v>
      </c>
      <c r="AK23" s="81">
        <v>11.0655555555555</v>
      </c>
      <c r="AL23" s="81">
        <v>10.064444444444399</v>
      </c>
      <c r="AM23" s="81">
        <v>8.8971666666666707</v>
      </c>
      <c r="AN23" s="81">
        <v>8.4837500000000006</v>
      </c>
      <c r="AO23" s="81">
        <v>7.3452500000000001</v>
      </c>
      <c r="AP23" s="81">
        <v>7.6101666666666699</v>
      </c>
      <c r="AQ23" s="440">
        <v>7.6660833333333303</v>
      </c>
      <c r="AR23" s="77">
        <v>7.3476270772499996E-3</v>
      </c>
      <c r="AS23" s="77">
        <v>2.3350242991000002E-3</v>
      </c>
    </row>
    <row r="24" spans="1:45">
      <c r="A24" t="s">
        <v>89</v>
      </c>
      <c r="B24" s="91" t="s">
        <v>28</v>
      </c>
      <c r="C24" s="91" t="s">
        <v>28</v>
      </c>
      <c r="D24" s="91" t="s">
        <v>28</v>
      </c>
      <c r="E24" s="91" t="s">
        <v>28</v>
      </c>
      <c r="F24" s="91" t="s">
        <v>28</v>
      </c>
      <c r="G24" s="91" t="s">
        <v>28</v>
      </c>
      <c r="H24" s="91" t="s">
        <v>28</v>
      </c>
      <c r="I24" s="91" t="s">
        <v>28</v>
      </c>
      <c r="J24" s="91" t="s">
        <v>28</v>
      </c>
      <c r="K24" s="91" t="s">
        <v>28</v>
      </c>
      <c r="L24" s="91" t="s">
        <v>28</v>
      </c>
      <c r="M24" s="91" t="s">
        <v>28</v>
      </c>
      <c r="N24" s="91" t="s">
        <v>28</v>
      </c>
      <c r="O24" s="91" t="s">
        <v>28</v>
      </c>
      <c r="P24" s="91" t="s">
        <v>28</v>
      </c>
      <c r="Q24" s="81">
        <v>4.9411764826666698</v>
      </c>
      <c r="R24" s="81">
        <v>5.2488687911111098</v>
      </c>
      <c r="S24" s="81">
        <v>5.7013574800000004</v>
      </c>
      <c r="T24" s="81">
        <v>6.4253393822222202</v>
      </c>
      <c r="U24" s="81">
        <v>6.0633484311111099</v>
      </c>
      <c r="V24" s="81">
        <v>6.4253393822222202</v>
      </c>
      <c r="W24" s="81">
        <v>7.14932128444444</v>
      </c>
      <c r="X24" s="81">
        <v>7.3303167599999997</v>
      </c>
      <c r="Y24" s="81">
        <v>6.0633484311111099</v>
      </c>
      <c r="Z24" s="81">
        <v>4.0723982000000003</v>
      </c>
      <c r="AA24" s="81">
        <v>5.3393665288888901</v>
      </c>
      <c r="AB24" s="81">
        <v>4.1870490538546399</v>
      </c>
      <c r="AC24" s="81">
        <v>6.1028967228960003</v>
      </c>
      <c r="AD24" s="81">
        <v>4.8802988519104904</v>
      </c>
      <c r="AE24" s="81">
        <v>6.57992102816561</v>
      </c>
      <c r="AF24" s="81">
        <v>8.2313336153116801</v>
      </c>
      <c r="AG24" s="81">
        <v>9.1598132720030598</v>
      </c>
      <c r="AH24" s="81">
        <v>9.0739746802288792</v>
      </c>
      <c r="AI24" s="81">
        <v>11.873811979780101</v>
      </c>
      <c r="AJ24" s="81">
        <v>13.128960507304299</v>
      </c>
      <c r="AK24" s="81">
        <v>13.5450796607452</v>
      </c>
      <c r="AL24" s="81">
        <v>13.899789284223599</v>
      </c>
      <c r="AM24" s="81">
        <v>16.669000040746401</v>
      </c>
      <c r="AN24" s="81">
        <v>18.708170692451802</v>
      </c>
      <c r="AO24" s="81">
        <v>17.800670443119401</v>
      </c>
      <c r="AP24" s="81">
        <v>17.589000042995298</v>
      </c>
      <c r="AQ24" s="440">
        <v>19.269547505456401</v>
      </c>
      <c r="AR24" s="77">
        <v>9.5545366406439999E-2</v>
      </c>
      <c r="AS24" s="77">
        <v>5.8693415485300002E-3</v>
      </c>
    </row>
    <row r="25" spans="1:45">
      <c r="A25" t="s">
        <v>202</v>
      </c>
      <c r="B25" s="81">
        <v>26.679898729339801</v>
      </c>
      <c r="C25" s="81">
        <v>36.870067832234596</v>
      </c>
      <c r="D25" s="81">
        <v>49.1500111461418</v>
      </c>
      <c r="E25" s="81">
        <v>59.760150950606601</v>
      </c>
      <c r="F25" s="81">
        <v>70.849897296264402</v>
      </c>
      <c r="G25" s="81">
        <v>76.742086239291694</v>
      </c>
      <c r="H25" s="81">
        <v>82.004319129964003</v>
      </c>
      <c r="I25" s="81">
        <v>82.274780261775106</v>
      </c>
      <c r="J25" s="81">
        <v>75.315025795356803</v>
      </c>
      <c r="K25" s="81">
        <v>78.988089551288198</v>
      </c>
      <c r="L25" s="81">
        <v>76.375031846119498</v>
      </c>
      <c r="M25" s="81">
        <v>70.918772491322002</v>
      </c>
      <c r="N25" s="81">
        <v>60.627810420050302</v>
      </c>
      <c r="O25" s="81">
        <v>64.572175249195794</v>
      </c>
      <c r="P25" s="81">
        <v>65.370959523582101</v>
      </c>
      <c r="Q25" s="81">
        <v>68.447664883284006</v>
      </c>
      <c r="R25" s="81">
        <v>62.565555237094301</v>
      </c>
      <c r="S25" s="81">
        <v>62.696586095984202</v>
      </c>
      <c r="T25" s="81">
        <v>55.338699404477502</v>
      </c>
      <c r="U25" s="81">
        <v>60.4917399127416</v>
      </c>
      <c r="V25" s="81">
        <v>61.032662176363701</v>
      </c>
      <c r="W25" s="81">
        <v>68.957509314990006</v>
      </c>
      <c r="X25" s="81">
        <v>69.411917614088694</v>
      </c>
      <c r="Y25" s="81">
        <v>70.804540460494806</v>
      </c>
      <c r="Z25" s="81">
        <v>66.882854049234098</v>
      </c>
      <c r="AA25" s="81">
        <v>67.791670647431602</v>
      </c>
      <c r="AB25" s="81">
        <v>76.728647176841505</v>
      </c>
      <c r="AC25" s="81">
        <v>67.899183147033497</v>
      </c>
      <c r="AD25" s="81">
        <v>64.763681889111695</v>
      </c>
      <c r="AE25" s="81">
        <v>60.225478487946198</v>
      </c>
      <c r="AF25" s="81">
        <v>58.107146269227101</v>
      </c>
      <c r="AG25" s="81">
        <v>62.426964905576199</v>
      </c>
      <c r="AH25" s="81">
        <v>60.296033565809999</v>
      </c>
      <c r="AI25" s="81">
        <v>58.051710136619803</v>
      </c>
      <c r="AJ25" s="81">
        <v>68.454384414509093</v>
      </c>
      <c r="AK25" s="81">
        <v>62.542876819209503</v>
      </c>
      <c r="AL25" s="81">
        <v>61.567704850163999</v>
      </c>
      <c r="AM25" s="81">
        <v>60.546336103945698</v>
      </c>
      <c r="AN25" s="81">
        <v>66.6283451694744</v>
      </c>
      <c r="AO25" s="81">
        <v>62.709175928579697</v>
      </c>
      <c r="AP25" s="81">
        <v>70.508051760559596</v>
      </c>
      <c r="AQ25" s="440">
        <v>64.196469326879196</v>
      </c>
      <c r="AR25" s="77">
        <v>-8.9515767991539999E-2</v>
      </c>
      <c r="AS25" s="77">
        <v>1.9553702324629999E-2</v>
      </c>
    </row>
    <row r="26" spans="1:45">
      <c r="A26" t="s">
        <v>112</v>
      </c>
      <c r="B26" s="91" t="s">
        <v>184</v>
      </c>
      <c r="C26" s="91" t="s">
        <v>184</v>
      </c>
      <c r="D26" s="91" t="s">
        <v>184</v>
      </c>
      <c r="E26" s="91" t="s">
        <v>184</v>
      </c>
      <c r="F26" s="91" t="s">
        <v>184</v>
      </c>
      <c r="G26" s="91" t="s">
        <v>184</v>
      </c>
      <c r="H26" s="91" t="s">
        <v>184</v>
      </c>
      <c r="I26" s="81">
        <v>2.6555555555555599</v>
      </c>
      <c r="J26" s="81">
        <v>14.2011111111111</v>
      </c>
      <c r="K26" s="81">
        <v>20.67</v>
      </c>
      <c r="L26" s="81">
        <v>25.087777777777699</v>
      </c>
      <c r="M26" s="81">
        <v>24.9511111111111</v>
      </c>
      <c r="N26" s="81">
        <v>23.96</v>
      </c>
      <c r="O26" s="81">
        <v>23.613333333333301</v>
      </c>
      <c r="P26" s="81">
        <v>25.963333333333299</v>
      </c>
      <c r="Q26" s="81">
        <v>26.185555555555499</v>
      </c>
      <c r="R26" s="81">
        <v>26.09</v>
      </c>
      <c r="S26" s="81">
        <v>28.151111111111099</v>
      </c>
      <c r="T26" s="81">
        <v>28.33</v>
      </c>
      <c r="U26" s="81">
        <v>28.737777777777701</v>
      </c>
      <c r="V26" s="81">
        <v>25.4788888888888</v>
      </c>
      <c r="W26" s="81">
        <v>25.0266666666666</v>
      </c>
      <c r="X26" s="81">
        <v>25.834444444444401</v>
      </c>
      <c r="Y26" s="81">
        <v>24.8044444444444</v>
      </c>
      <c r="Z26" s="81">
        <v>26.842222222222201</v>
      </c>
      <c r="AA26" s="81">
        <v>27.814444444444401</v>
      </c>
      <c r="AB26" s="81">
        <v>37.406666666666602</v>
      </c>
      <c r="AC26" s="81">
        <v>42.95</v>
      </c>
      <c r="AD26" s="81">
        <v>44.19</v>
      </c>
      <c r="AE26" s="81">
        <v>48.478888888888797</v>
      </c>
      <c r="AF26" s="81">
        <v>49.747777777777699</v>
      </c>
      <c r="AG26" s="81">
        <v>53.895555555555497</v>
      </c>
      <c r="AH26" s="81">
        <v>65.501111111111101</v>
      </c>
      <c r="AI26" s="81">
        <v>73.124444444444407</v>
      </c>
      <c r="AJ26" s="81">
        <v>78.465000000000003</v>
      </c>
      <c r="AK26" s="81">
        <v>84.962999999999894</v>
      </c>
      <c r="AL26" s="81">
        <v>87.613</v>
      </c>
      <c r="AM26" s="81">
        <v>89.662000000000006</v>
      </c>
      <c r="AN26" s="81">
        <v>99.334999999999894</v>
      </c>
      <c r="AO26" s="81">
        <v>103.748</v>
      </c>
      <c r="AP26" s="81">
        <v>106.352</v>
      </c>
      <c r="AQ26" s="440">
        <v>101.423</v>
      </c>
      <c r="AR26" s="77">
        <v>-4.6346094459299998E-2</v>
      </c>
      <c r="AS26" s="77">
        <v>3.0892590060829998E-2</v>
      </c>
    </row>
    <row r="27" spans="1:45">
      <c r="A27" t="s">
        <v>203</v>
      </c>
      <c r="B27" s="81">
        <v>4.8911111111111101</v>
      </c>
      <c r="C27" s="81">
        <v>5.0444444444444496</v>
      </c>
      <c r="D27" s="81">
        <v>5.3366666666666696</v>
      </c>
      <c r="E27" s="81">
        <v>5.4111111111111097</v>
      </c>
      <c r="F27" s="81">
        <v>5.2388888888888898</v>
      </c>
      <c r="G27" s="81">
        <v>5.39</v>
      </c>
      <c r="H27" s="81">
        <v>5.87</v>
      </c>
      <c r="I27" s="81">
        <v>6.1777777777777798</v>
      </c>
      <c r="J27" s="81">
        <v>6.6266666666666696</v>
      </c>
      <c r="K27" s="81">
        <v>5.9422222222222203</v>
      </c>
      <c r="L27" s="81">
        <v>5.0477777777777799</v>
      </c>
      <c r="M27" s="81">
        <v>4.4855555555555604</v>
      </c>
      <c r="N27" s="81">
        <v>4.1377777777777798</v>
      </c>
      <c r="O27" s="81">
        <v>4.0422222222222199</v>
      </c>
      <c r="P27" s="81">
        <v>4.4400000000000004</v>
      </c>
      <c r="Q27" s="81">
        <v>4.5933333333333302</v>
      </c>
      <c r="R27" s="81">
        <v>4.1688888888888904</v>
      </c>
      <c r="S27" s="81">
        <v>4.1877777777777796</v>
      </c>
      <c r="T27" s="81">
        <v>4.1555555555555603</v>
      </c>
      <c r="U27" s="81">
        <v>3.8477777777777802</v>
      </c>
      <c r="V27" s="81">
        <v>2.6411111111111101</v>
      </c>
      <c r="W27" s="81">
        <v>2.95333333333333</v>
      </c>
      <c r="X27" s="81">
        <v>2.8188888888888899</v>
      </c>
      <c r="Y27" s="81">
        <v>3.6344444444444401</v>
      </c>
      <c r="Z27" s="81">
        <v>3.4088888888888902</v>
      </c>
      <c r="AA27" s="81">
        <v>3.4866666666666699</v>
      </c>
      <c r="AB27" s="81">
        <v>3.6033333333333299</v>
      </c>
      <c r="AC27" s="81">
        <v>3.56</v>
      </c>
      <c r="AD27" s="81">
        <v>3.6088888888888899</v>
      </c>
      <c r="AE27" s="81">
        <v>3.4466666666666699</v>
      </c>
      <c r="AF27" s="81">
        <v>3.6733333333333298</v>
      </c>
      <c r="AG27" s="81">
        <v>3.8788888888888899</v>
      </c>
      <c r="AH27" s="81">
        <v>3.9644444444444402</v>
      </c>
      <c r="AI27" s="81">
        <v>4.0122222222222197</v>
      </c>
      <c r="AJ27" s="81">
        <v>4.3617559950320004</v>
      </c>
      <c r="AK27" s="81">
        <v>4.31594535205884</v>
      </c>
      <c r="AL27" s="81">
        <v>4.3115028183815802</v>
      </c>
      <c r="AM27" s="81">
        <v>4.3296657208369096</v>
      </c>
      <c r="AN27" s="81">
        <v>4.0998428924768904</v>
      </c>
      <c r="AO27" s="81">
        <v>4.08877636593314</v>
      </c>
      <c r="AP27" s="81">
        <v>4.1032928887614997</v>
      </c>
      <c r="AQ27" s="440">
        <v>4.2780197345330304</v>
      </c>
      <c r="AR27" s="77">
        <v>4.2582105845210001E-2</v>
      </c>
      <c r="AS27" s="77">
        <v>1.30304868799E-3</v>
      </c>
    </row>
    <row r="28" spans="1:45">
      <c r="A28" t="s">
        <v>113</v>
      </c>
      <c r="B28" s="81">
        <v>23.3333333333333</v>
      </c>
      <c r="C28" s="81">
        <v>24.935555555555499</v>
      </c>
      <c r="D28" s="81">
        <v>25.5066666666666</v>
      </c>
      <c r="E28" s="81">
        <v>27.004444444444399</v>
      </c>
      <c r="F28" s="81">
        <v>27.871111111111102</v>
      </c>
      <c r="G28" s="81">
        <v>30.275555555555499</v>
      </c>
      <c r="H28" s="81">
        <v>33.024444444444399</v>
      </c>
      <c r="I28" s="81">
        <v>34.973333333333301</v>
      </c>
      <c r="J28" s="81">
        <v>35.212222222222202</v>
      </c>
      <c r="K28" s="81">
        <v>33.645555555555497</v>
      </c>
      <c r="L28" s="81">
        <v>34.741111111111103</v>
      </c>
      <c r="M28" s="81">
        <v>36.566666666666599</v>
      </c>
      <c r="N28" s="81">
        <v>36.9722222222222</v>
      </c>
      <c r="O28" s="81">
        <v>36.688888888888798</v>
      </c>
      <c r="P28" s="81">
        <v>36.426666666666598</v>
      </c>
      <c r="Q28" s="81">
        <v>34.8177777777777</v>
      </c>
      <c r="R28" s="81">
        <v>35.2355555555555</v>
      </c>
      <c r="S28" s="81">
        <v>33.487777777777701</v>
      </c>
      <c r="T28" s="81">
        <v>32.794444444444402</v>
      </c>
      <c r="U28" s="81">
        <v>29.397777777777701</v>
      </c>
      <c r="V28" s="81">
        <v>28.335555555555501</v>
      </c>
      <c r="W28" s="81">
        <v>24.46</v>
      </c>
      <c r="X28" s="81">
        <v>21.782222222222199</v>
      </c>
      <c r="Y28" s="81">
        <v>20.5911111111111</v>
      </c>
      <c r="Z28" s="81">
        <v>18.68</v>
      </c>
      <c r="AA28" s="81">
        <v>18.043333333333301</v>
      </c>
      <c r="AB28" s="81">
        <v>17.2488888888888</v>
      </c>
      <c r="AC28" s="81">
        <v>14.9655555555555</v>
      </c>
      <c r="AD28" s="81">
        <v>14.032222222222201</v>
      </c>
      <c r="AE28" s="81">
        <v>14.0266666666666</v>
      </c>
      <c r="AF28" s="81">
        <v>13.75</v>
      </c>
      <c r="AG28" s="81">
        <v>13.5677777777777</v>
      </c>
      <c r="AH28" s="81">
        <v>13.226666666666601</v>
      </c>
      <c r="AI28" s="81">
        <v>13.028888888888799</v>
      </c>
      <c r="AJ28" s="81">
        <v>12.7922222222222</v>
      </c>
      <c r="AK28" s="81">
        <v>12.4</v>
      </c>
      <c r="AL28" s="81">
        <v>11.942</v>
      </c>
      <c r="AM28" s="81">
        <v>11.523</v>
      </c>
      <c r="AN28" s="81">
        <v>11.4221</v>
      </c>
      <c r="AO28" s="81">
        <v>11.252000000000001</v>
      </c>
      <c r="AP28" s="81">
        <v>10.855</v>
      </c>
      <c r="AQ28" s="440">
        <v>11.005000000000001</v>
      </c>
      <c r="AR28" s="77">
        <v>1.3818516395990001E-2</v>
      </c>
      <c r="AS28" s="77">
        <v>3.35203018039E-3</v>
      </c>
    </row>
    <row r="29" spans="1:45">
      <c r="A29" t="s">
        <v>90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81">
        <v>418.11764808088799</v>
      </c>
      <c r="R29" s="81">
        <v>455.20362102222202</v>
      </c>
      <c r="S29" s="81">
        <v>492.57918672444401</v>
      </c>
      <c r="T29" s="81">
        <v>533.75565741333298</v>
      </c>
      <c r="U29" s="81">
        <v>557.28506923555506</v>
      </c>
      <c r="V29" s="81">
        <v>590.04525031111098</v>
      </c>
      <c r="W29" s="81">
        <v>581.90045391111096</v>
      </c>
      <c r="X29" s="81">
        <v>582.80543128888803</v>
      </c>
      <c r="Y29" s="81">
        <v>559.54751267999904</v>
      </c>
      <c r="Z29" s="81">
        <v>549.59276152444397</v>
      </c>
      <c r="AA29" s="81">
        <v>532.57918682222203</v>
      </c>
      <c r="AB29" s="81">
        <v>543.52941309333301</v>
      </c>
      <c r="AC29" s="81">
        <v>515.20362116888805</v>
      </c>
      <c r="AD29" s="81">
        <v>532.66968455999904</v>
      </c>
      <c r="AE29" s="81">
        <v>535.746607644444</v>
      </c>
      <c r="AF29" s="81">
        <v>528.50678862222196</v>
      </c>
      <c r="AG29" s="81">
        <v>526.24434517777695</v>
      </c>
      <c r="AH29" s="81">
        <v>538.82353072888804</v>
      </c>
      <c r="AI29" s="81">
        <v>561.53846291111097</v>
      </c>
      <c r="AJ29" s="81">
        <v>573.30316882222201</v>
      </c>
      <c r="AK29" s="81">
        <v>580.09049915555499</v>
      </c>
      <c r="AL29" s="81">
        <v>595.15384760866596</v>
      </c>
      <c r="AM29" s="81">
        <v>592.03620054222199</v>
      </c>
      <c r="AN29" s="81">
        <v>601.71945848444398</v>
      </c>
      <c r="AO29" s="81">
        <v>527.654299932355</v>
      </c>
      <c r="AP29" s="81">
        <v>588.86117791002596</v>
      </c>
      <c r="AQ29" s="440">
        <v>607.00859876886602</v>
      </c>
      <c r="AR29" s="77">
        <v>3.0817825347189999E-2</v>
      </c>
      <c r="AS29" s="77">
        <v>0.18488968908787001</v>
      </c>
    </row>
    <row r="30" spans="1:45">
      <c r="A30" t="s">
        <v>91</v>
      </c>
      <c r="B30" s="91" t="s">
        <v>28</v>
      </c>
      <c r="C30" s="91" t="s">
        <v>28</v>
      </c>
      <c r="D30" s="91" t="s">
        <v>28</v>
      </c>
      <c r="E30" s="91" t="s">
        <v>28</v>
      </c>
      <c r="F30" s="91" t="s">
        <v>28</v>
      </c>
      <c r="G30" s="91" t="s">
        <v>28</v>
      </c>
      <c r="H30" s="91" t="s">
        <v>28</v>
      </c>
      <c r="I30" s="91" t="s">
        <v>28</v>
      </c>
      <c r="J30" s="91" t="s">
        <v>28</v>
      </c>
      <c r="K30" s="91" t="s">
        <v>28</v>
      </c>
      <c r="L30" s="91" t="s">
        <v>28</v>
      </c>
      <c r="M30" s="91" t="s">
        <v>28</v>
      </c>
      <c r="N30" s="91" t="s">
        <v>28</v>
      </c>
      <c r="O30" s="91" t="s">
        <v>28</v>
      </c>
      <c r="P30" s="91" t="s">
        <v>28</v>
      </c>
      <c r="Q30" s="81">
        <v>75.285068057333305</v>
      </c>
      <c r="R30" s="81">
        <v>76.651583897777698</v>
      </c>
      <c r="S30" s="81">
        <v>79.7285069822222</v>
      </c>
      <c r="T30" s="81">
        <v>79.909502457777705</v>
      </c>
      <c r="U30" s="81">
        <v>81.357466262222204</v>
      </c>
      <c r="V30" s="81">
        <v>79.4570137688888</v>
      </c>
      <c r="W30" s="81">
        <v>76.289592946666602</v>
      </c>
      <c r="X30" s="81">
        <v>54.389140404444397</v>
      </c>
      <c r="Y30" s="81">
        <v>59.095022768888803</v>
      </c>
      <c r="Z30" s="81">
        <v>32.307685490738997</v>
      </c>
      <c r="AA30" s="81">
        <v>29.2307693022222</v>
      </c>
      <c r="AB30" s="81">
        <v>31.854955344836</v>
      </c>
      <c r="AC30" s="81">
        <v>15.6558395857811</v>
      </c>
      <c r="AD30" s="81">
        <v>12.0361542828153</v>
      </c>
      <c r="AE30" s="81">
        <v>20.633715317406299</v>
      </c>
      <c r="AF30" s="81">
        <v>42.533997117546598</v>
      </c>
      <c r="AG30" s="81">
        <v>46.425320511674101</v>
      </c>
      <c r="AH30" s="81">
        <v>48.416255213373397</v>
      </c>
      <c r="AI30" s="81">
        <v>53.471493343377702</v>
      </c>
      <c r="AJ30" s="81">
        <v>52.760181124444401</v>
      </c>
      <c r="AK30" s="81">
        <v>57.013574800000001</v>
      </c>
      <c r="AL30" s="81">
        <v>60.361991097777697</v>
      </c>
      <c r="AM30" s="81">
        <v>65.429864413333306</v>
      </c>
      <c r="AN30" s="81">
        <v>66.063348577777703</v>
      </c>
      <c r="AO30" s="81">
        <v>36.380090586666597</v>
      </c>
      <c r="AP30" s="81">
        <v>42.352941280000003</v>
      </c>
      <c r="AQ30" s="440">
        <v>59.548416435155502</v>
      </c>
      <c r="AR30" s="77">
        <v>0.40600427985191001</v>
      </c>
      <c r="AS30" s="77">
        <v>1.813794486225E-2</v>
      </c>
    </row>
    <row r="31" spans="1:45">
      <c r="A31" t="s">
        <v>210</v>
      </c>
      <c r="B31" s="91" t="s">
        <v>28</v>
      </c>
      <c r="C31" s="91" t="s">
        <v>28</v>
      </c>
      <c r="D31" s="91" t="s">
        <v>28</v>
      </c>
      <c r="E31" s="91" t="s">
        <v>28</v>
      </c>
      <c r="F31" s="91" t="s">
        <v>28</v>
      </c>
      <c r="G31" s="91" t="s">
        <v>28</v>
      </c>
      <c r="H31" s="91" t="s">
        <v>28</v>
      </c>
      <c r="I31" s="91" t="s">
        <v>28</v>
      </c>
      <c r="J31" s="91" t="s">
        <v>28</v>
      </c>
      <c r="K31" s="91" t="s">
        <v>28</v>
      </c>
      <c r="L31" s="91" t="s">
        <v>28</v>
      </c>
      <c r="M31" s="91" t="s">
        <v>28</v>
      </c>
      <c r="N31" s="91" t="s">
        <v>28</v>
      </c>
      <c r="O31" s="91" t="s">
        <v>28</v>
      </c>
      <c r="P31" s="91" t="s">
        <v>28</v>
      </c>
      <c r="Q31" s="81">
        <v>38.805429959111102</v>
      </c>
      <c r="R31" s="81">
        <v>35.927601897777699</v>
      </c>
      <c r="S31" s="81">
        <v>32.2171946488888</v>
      </c>
      <c r="T31" s="81">
        <v>29.321267039999999</v>
      </c>
      <c r="U31" s="81">
        <v>27.8733032355555</v>
      </c>
      <c r="V31" s="81">
        <v>25.429864315555498</v>
      </c>
      <c r="W31" s="81">
        <v>22.081448017777699</v>
      </c>
      <c r="X31" s="81">
        <v>19.0045249333333</v>
      </c>
      <c r="Y31" s="81">
        <v>17.3755656533333</v>
      </c>
      <c r="Z31" s="81">
        <v>16.4705882755555</v>
      </c>
      <c r="AA31" s="81">
        <v>16.470753841166701</v>
      </c>
      <c r="AB31" s="81">
        <v>16.651845904957799</v>
      </c>
      <c r="AC31" s="81">
        <v>16.898691625018301</v>
      </c>
      <c r="AD31" s="81">
        <v>16.261635632510799</v>
      </c>
      <c r="AE31" s="81">
        <v>16.390987107940099</v>
      </c>
      <c r="AF31" s="81">
        <v>16.184024754493102</v>
      </c>
      <c r="AG31" s="81">
        <v>16.561299877587199</v>
      </c>
      <c r="AH31" s="81">
        <v>17.013574702222201</v>
      </c>
      <c r="AI31" s="81">
        <v>17.556561128888799</v>
      </c>
      <c r="AJ31" s="81">
        <v>18.3710407688888</v>
      </c>
      <c r="AK31" s="81">
        <v>18.552036244444398</v>
      </c>
      <c r="AL31" s="81">
        <v>18.73303172</v>
      </c>
      <c r="AM31" s="81">
        <v>18.73303172</v>
      </c>
      <c r="AN31" s="81">
        <v>19.0045249333333</v>
      </c>
      <c r="AO31" s="81">
        <v>19.167420861333301</v>
      </c>
      <c r="AP31" s="81">
        <v>18.144796424444401</v>
      </c>
      <c r="AQ31" s="440">
        <v>18.2262443884444</v>
      </c>
      <c r="AR31" s="77">
        <v>4.4887778349199997E-3</v>
      </c>
      <c r="AS31" s="77">
        <v>5.5515603162300002E-3</v>
      </c>
    </row>
    <row r="32" spans="1:45">
      <c r="A32" t="s">
        <v>114</v>
      </c>
      <c r="B32" s="81">
        <v>10.4611111111111</v>
      </c>
      <c r="C32" s="81">
        <v>17.384444444444402</v>
      </c>
      <c r="D32" s="81">
        <v>25.084444444444401</v>
      </c>
      <c r="E32" s="81">
        <v>27.2355555555555</v>
      </c>
      <c r="F32" s="81">
        <v>32.8466666666666</v>
      </c>
      <c r="G32" s="81">
        <v>34.203333333333298</v>
      </c>
      <c r="H32" s="81">
        <v>36.221111111111099</v>
      </c>
      <c r="I32" s="81">
        <v>37.845555555555499</v>
      </c>
      <c r="J32" s="81">
        <v>36.241111111111103</v>
      </c>
      <c r="K32" s="81">
        <v>36.595555555555499</v>
      </c>
      <c r="L32" s="81">
        <v>34.79</v>
      </c>
      <c r="M32" s="81">
        <v>34.712222222222202</v>
      </c>
      <c r="N32" s="81">
        <v>35.281111111111102</v>
      </c>
      <c r="O32" s="81">
        <v>36.378888888888802</v>
      </c>
      <c r="P32" s="81">
        <v>35.563333333333297</v>
      </c>
      <c r="Q32" s="81">
        <v>39.6788888888888</v>
      </c>
      <c r="R32" s="81">
        <v>41.716666666666598</v>
      </c>
      <c r="S32" s="81">
        <v>43.674444444444397</v>
      </c>
      <c r="T32" s="81">
        <v>42.058888888888902</v>
      </c>
      <c r="U32" s="81">
        <v>41.187777777777697</v>
      </c>
      <c r="V32" s="81">
        <v>45.48</v>
      </c>
      <c r="W32" s="81">
        <v>50.6377777777777</v>
      </c>
      <c r="X32" s="81">
        <v>51.494444444444397</v>
      </c>
      <c r="Y32" s="81">
        <v>60.5422222222222</v>
      </c>
      <c r="Z32" s="81">
        <v>64.635555555555499</v>
      </c>
      <c r="AA32" s="81">
        <v>70.806666666666601</v>
      </c>
      <c r="AB32" s="81">
        <v>84.18</v>
      </c>
      <c r="AC32" s="81">
        <v>85.886666666666599</v>
      </c>
      <c r="AD32" s="81">
        <v>90.161109999999894</v>
      </c>
      <c r="AE32" s="81">
        <v>99.085244000000003</v>
      </c>
      <c r="AF32" s="81">
        <v>108.374448</v>
      </c>
      <c r="AG32" s="81">
        <v>105.825838</v>
      </c>
      <c r="AH32" s="81">
        <v>103.605318</v>
      </c>
      <c r="AI32" s="81">
        <v>102.865889999999</v>
      </c>
      <c r="AJ32" s="81">
        <v>96.358441999999997</v>
      </c>
      <c r="AK32" s="81">
        <v>88.169951999999995</v>
      </c>
      <c r="AL32" s="81">
        <v>79.961423999999894</v>
      </c>
      <c r="AM32" s="81">
        <v>72.075912000000002</v>
      </c>
      <c r="AN32" s="81">
        <v>69.629813999999996</v>
      </c>
      <c r="AO32" s="81">
        <v>59.681031287144101</v>
      </c>
      <c r="AP32" s="81">
        <v>57.134357999999999</v>
      </c>
      <c r="AQ32" s="440">
        <v>45.238579999999999</v>
      </c>
      <c r="AR32" s="77">
        <v>-0.20820708572864999</v>
      </c>
      <c r="AS32" s="77">
        <v>1.3779289089139999E-2</v>
      </c>
    </row>
    <row r="33" spans="1:45">
      <c r="A33" t="s">
        <v>92</v>
      </c>
      <c r="B33" s="91" t="s">
        <v>28</v>
      </c>
      <c r="C33" s="91" t="s">
        <v>28</v>
      </c>
      <c r="D33" s="91" t="s">
        <v>28</v>
      </c>
      <c r="E33" s="91" t="s">
        <v>28</v>
      </c>
      <c r="F33" s="91" t="s">
        <v>28</v>
      </c>
      <c r="G33" s="91" t="s">
        <v>28</v>
      </c>
      <c r="H33" s="91" t="s">
        <v>28</v>
      </c>
      <c r="I33" s="91" t="s">
        <v>28</v>
      </c>
      <c r="J33" s="91" t="s">
        <v>28</v>
      </c>
      <c r="K33" s="91" t="s">
        <v>28</v>
      </c>
      <c r="L33" s="91" t="s">
        <v>28</v>
      </c>
      <c r="M33" s="91" t="s">
        <v>28</v>
      </c>
      <c r="N33" s="91" t="s">
        <v>28</v>
      </c>
      <c r="O33" s="91" t="s">
        <v>28</v>
      </c>
      <c r="P33" s="91" t="s">
        <v>28</v>
      </c>
      <c r="Q33" s="81">
        <v>31.303167497333298</v>
      </c>
      <c r="R33" s="81">
        <v>34.932126782222198</v>
      </c>
      <c r="S33" s="81">
        <v>36.018099635555501</v>
      </c>
      <c r="T33" s="81">
        <v>36.108597373333303</v>
      </c>
      <c r="U33" s="81">
        <v>37.194570226666599</v>
      </c>
      <c r="V33" s="81">
        <v>36.923077013333298</v>
      </c>
      <c r="W33" s="81">
        <v>37.902172038351097</v>
      </c>
      <c r="X33" s="81">
        <v>38.735746701022201</v>
      </c>
      <c r="Y33" s="81">
        <v>40.7552942172711</v>
      </c>
      <c r="Z33" s="81">
        <v>42.697737660933299</v>
      </c>
      <c r="AA33" s="81">
        <v>43.943891510133298</v>
      </c>
      <c r="AB33" s="81">
        <v>44.323077031422201</v>
      </c>
      <c r="AC33" s="81">
        <v>46.374660746844398</v>
      </c>
      <c r="AD33" s="81">
        <v>49.583710528444399</v>
      </c>
      <c r="AE33" s="81">
        <v>50.299547634266602</v>
      </c>
      <c r="AF33" s="81">
        <v>51.0542987673333</v>
      </c>
      <c r="AG33" s="81">
        <v>51.958371167733297</v>
      </c>
      <c r="AH33" s="81">
        <v>51.921267095244403</v>
      </c>
      <c r="AI33" s="81">
        <v>52.024434516311103</v>
      </c>
      <c r="AJ33" s="81">
        <v>54.1764707206666</v>
      </c>
      <c r="AK33" s="81">
        <v>54.014479770044403</v>
      </c>
      <c r="AL33" s="81">
        <v>54.4796381422222</v>
      </c>
      <c r="AM33" s="81">
        <v>59.095022768888803</v>
      </c>
      <c r="AN33" s="81">
        <v>62.171945853333298</v>
      </c>
      <c r="AO33" s="81">
        <v>60.000000146666601</v>
      </c>
      <c r="AP33" s="81">
        <v>59.638009195555497</v>
      </c>
      <c r="AQ33" s="440">
        <v>57.013574800000001</v>
      </c>
      <c r="AR33" s="77">
        <v>-4.4006068259480002E-2</v>
      </c>
      <c r="AS33" s="77">
        <v>1.7365854233500001E-2</v>
      </c>
    </row>
    <row r="34" spans="1:45">
      <c r="A34" t="s">
        <v>176</v>
      </c>
      <c r="B34" s="81">
        <v>193.46842785056501</v>
      </c>
      <c r="C34" s="81">
        <v>207.22597023824201</v>
      </c>
      <c r="D34" s="81">
        <v>216.084780204689</v>
      </c>
      <c r="E34" s="81">
        <v>230.62517892224699</v>
      </c>
      <c r="F34" s="81">
        <v>252.86809824781801</v>
      </c>
      <c r="G34" s="81">
        <v>278.89570902225398</v>
      </c>
      <c r="H34" s="81">
        <v>307.73563434302201</v>
      </c>
      <c r="I34" s="81">
        <v>331.81809973335999</v>
      </c>
      <c r="J34" s="81">
        <v>356.674292592315</v>
      </c>
      <c r="K34" s="81">
        <v>386.92935276060302</v>
      </c>
      <c r="L34" s="81">
        <v>412.51719044469598</v>
      </c>
      <c r="M34" s="81">
        <v>438.75536338988798</v>
      </c>
      <c r="N34" s="81">
        <v>471.35682003909801</v>
      </c>
      <c r="O34" s="81">
        <v>502.30024484677898</v>
      </c>
      <c r="P34" s="81">
        <v>549.50679090796496</v>
      </c>
      <c r="Q34" s="81">
        <v>19.2275227568201</v>
      </c>
      <c r="R34" s="81">
        <v>17.744916656351499</v>
      </c>
      <c r="S34" s="81">
        <v>17.825286389799501</v>
      </c>
      <c r="T34" s="81">
        <v>17.294416432869401</v>
      </c>
      <c r="U34" s="81">
        <v>17.756765146171301</v>
      </c>
      <c r="V34" s="81">
        <v>16.319757619126001</v>
      </c>
      <c r="W34" s="81">
        <v>16.5133257779163</v>
      </c>
      <c r="X34" s="81">
        <v>16.182422789102102</v>
      </c>
      <c r="Y34" s="81">
        <v>16.469825123495301</v>
      </c>
      <c r="Z34" s="81">
        <v>15.7809204725318</v>
      </c>
      <c r="AA34" s="81">
        <v>15.9008648114474</v>
      </c>
      <c r="AB34" s="81">
        <v>14.5312748900927</v>
      </c>
      <c r="AC34" s="81">
        <v>13.235616730979901</v>
      </c>
      <c r="AD34" s="81">
        <v>12.266269598418599</v>
      </c>
      <c r="AE34" s="81">
        <v>11.435928425870699</v>
      </c>
      <c r="AF34" s="81">
        <v>11.147941205371801</v>
      </c>
      <c r="AG34" s="81">
        <v>10.9318787103985</v>
      </c>
      <c r="AH34" s="81">
        <v>11.1708549186264</v>
      </c>
      <c r="AI34" s="81">
        <v>10.613893279323101</v>
      </c>
      <c r="AJ34" s="81">
        <v>11.010758987517899</v>
      </c>
      <c r="AK34" s="81">
        <v>10.869756760443501</v>
      </c>
      <c r="AL34" s="81">
        <v>11.4875475592301</v>
      </c>
      <c r="AM34" s="81">
        <v>10.800197807642901</v>
      </c>
      <c r="AN34" s="81">
        <v>10.2583638297075</v>
      </c>
      <c r="AO34" s="81">
        <v>9.7234404260006304</v>
      </c>
      <c r="AP34" s="81">
        <v>9.8383208114805694</v>
      </c>
      <c r="AQ34" s="597">
        <v>9.6432063645702204</v>
      </c>
      <c r="AR34" s="563">
        <v>-1.9832087680700002E-2</v>
      </c>
      <c r="AS34" s="77">
        <v>2.9372391291000001E-3</v>
      </c>
    </row>
    <row r="35" spans="1:45">
      <c r="A35" s="201" t="s">
        <v>177</v>
      </c>
      <c r="B35" s="441">
        <v>281.90297738720398</v>
      </c>
      <c r="C35" s="441">
        <v>317.50646894847398</v>
      </c>
      <c r="D35" s="441">
        <v>350.62256530707401</v>
      </c>
      <c r="E35" s="441">
        <v>382.57582285078399</v>
      </c>
      <c r="F35" s="441">
        <v>423.10732868633897</v>
      </c>
      <c r="G35" s="441">
        <v>456.53447148204799</v>
      </c>
      <c r="H35" s="441">
        <v>497.81789844289199</v>
      </c>
      <c r="I35" s="441">
        <v>527.21465223168798</v>
      </c>
      <c r="J35" s="441">
        <v>557.03609110191599</v>
      </c>
      <c r="K35" s="441">
        <v>595.29438221826399</v>
      </c>
      <c r="L35" s="441">
        <v>618.48421139944298</v>
      </c>
      <c r="M35" s="441">
        <v>642.31211620030797</v>
      </c>
      <c r="N35" s="441">
        <v>662.63260695671204</v>
      </c>
      <c r="O35" s="441">
        <v>697.72792119466601</v>
      </c>
      <c r="P35" s="441">
        <v>749.27014844434996</v>
      </c>
      <c r="Q35" s="441">
        <v>805.503438953677</v>
      </c>
      <c r="R35" s="441">
        <v>840.75311117187096</v>
      </c>
      <c r="S35" s="441">
        <v>883.23819537783595</v>
      </c>
      <c r="T35" s="441">
        <v>910.31679934131898</v>
      </c>
      <c r="U35" s="441">
        <v>935.34108734412098</v>
      </c>
      <c r="V35" s="441">
        <v>961.17863023202699</v>
      </c>
      <c r="W35" s="441">
        <v>955.97459558990795</v>
      </c>
      <c r="X35" s="441">
        <v>932.33258820871902</v>
      </c>
      <c r="Y35" s="441">
        <v>922.61510014857799</v>
      </c>
      <c r="Z35" s="441">
        <v>885.99641193313801</v>
      </c>
      <c r="AA35" s="441">
        <v>876.88961366103695</v>
      </c>
      <c r="AB35" s="441">
        <v>921.944303415886</v>
      </c>
      <c r="AC35" s="441">
        <v>876.78657244674696</v>
      </c>
      <c r="AD35" s="441">
        <v>891.21840217136605</v>
      </c>
      <c r="AE35" s="441">
        <v>913.40013337345601</v>
      </c>
      <c r="AF35" s="441">
        <v>936.70760281124399</v>
      </c>
      <c r="AG35" s="441">
        <v>945.28700124376996</v>
      </c>
      <c r="AH35" s="441">
        <v>966.44770950844998</v>
      </c>
      <c r="AI35" s="441">
        <v>1001.18480562874</v>
      </c>
      <c r="AJ35" s="441">
        <v>1025.38384810912</v>
      </c>
      <c r="AK35" s="441">
        <v>1028.9818858352101</v>
      </c>
      <c r="AL35" s="441">
        <v>1041.7239022819699</v>
      </c>
      <c r="AM35" s="441">
        <v>1043.1253209250999</v>
      </c>
      <c r="AN35" s="441">
        <v>1075.42614581506</v>
      </c>
      <c r="AO35" s="441">
        <v>954.92702234605201</v>
      </c>
      <c r="AP35" s="441">
        <v>1026.9182193069601</v>
      </c>
      <c r="AQ35" s="598">
        <v>1036.3876169513501</v>
      </c>
      <c r="AR35" s="561">
        <v>9.2211803421399993E-3</v>
      </c>
      <c r="AS35" s="442">
        <v>0.31567493081093001</v>
      </c>
    </row>
    <row r="36" spans="1:4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440"/>
      <c r="AR36" s="77"/>
      <c r="AS36" s="77"/>
    </row>
    <row r="37" spans="1:45">
      <c r="A37" t="s">
        <v>276</v>
      </c>
      <c r="B37" s="81">
        <v>0.62111111111110995</v>
      </c>
      <c r="C37" s="81">
        <v>0.90555555555556</v>
      </c>
      <c r="D37" s="81">
        <v>1.1299999999999999</v>
      </c>
      <c r="E37" s="81">
        <v>1.60222222222222</v>
      </c>
      <c r="F37" s="81">
        <v>1.97555555555556</v>
      </c>
      <c r="G37" s="81">
        <v>2.0788888888888901</v>
      </c>
      <c r="H37" s="81">
        <v>2.1788888888888902</v>
      </c>
      <c r="I37" s="81">
        <v>2.3633333333333302</v>
      </c>
      <c r="J37" s="81">
        <v>2.5966666666666698</v>
      </c>
      <c r="K37" s="81">
        <v>2.8788888888888899</v>
      </c>
      <c r="L37" s="81">
        <v>2.33666666666667</v>
      </c>
      <c r="M37" s="81">
        <v>2.1666666666666701</v>
      </c>
      <c r="N37" s="81">
        <v>3.4211111111111099</v>
      </c>
      <c r="O37" s="81">
        <v>3.58555555555556</v>
      </c>
      <c r="P37" s="81">
        <v>3.6944444444444402</v>
      </c>
      <c r="Q37" s="81">
        <v>4.51</v>
      </c>
      <c r="R37" s="81">
        <v>5.1633333333333304</v>
      </c>
      <c r="S37" s="81">
        <v>5.0166666666666702</v>
      </c>
      <c r="T37" s="81">
        <v>5.3288888888888897</v>
      </c>
      <c r="U37" s="81">
        <v>5.5433333333333303</v>
      </c>
      <c r="V37" s="81">
        <v>5.8055555555555598</v>
      </c>
      <c r="W37" s="81">
        <v>5.5344444444444401</v>
      </c>
      <c r="X37" s="81">
        <v>6.4666666666666703</v>
      </c>
      <c r="Y37" s="81">
        <v>6.9266666666666703</v>
      </c>
      <c r="Z37" s="81">
        <v>7.0911111111111103</v>
      </c>
      <c r="AA37" s="81">
        <v>7.2088888888888896</v>
      </c>
      <c r="AB37" s="81">
        <v>7.4233333333333302</v>
      </c>
      <c r="AC37" s="81">
        <v>7.97</v>
      </c>
      <c r="AD37" s="81">
        <v>8.3800000000000008</v>
      </c>
      <c r="AE37" s="81">
        <v>8.6711111111111094</v>
      </c>
      <c r="AF37" s="81">
        <v>8.7655555555555509</v>
      </c>
      <c r="AG37" s="81">
        <v>9.12777777777778</v>
      </c>
      <c r="AH37" s="81">
        <v>9.4577777777777801</v>
      </c>
      <c r="AI37" s="81">
        <v>9.62777777777778</v>
      </c>
      <c r="AJ37" s="81">
        <v>9.7577777777777808</v>
      </c>
      <c r="AK37" s="81">
        <v>10.7097738880425</v>
      </c>
      <c r="AL37" s="81">
        <v>11.329691748444001</v>
      </c>
      <c r="AM37" s="81">
        <v>11.788027716207001</v>
      </c>
      <c r="AN37" s="81">
        <v>12.650082394621499</v>
      </c>
      <c r="AO37" s="81">
        <v>12.772109895337501</v>
      </c>
      <c r="AP37" s="81">
        <v>13.082795860661999</v>
      </c>
      <c r="AQ37" s="440">
        <v>12.976421348289</v>
      </c>
      <c r="AR37" s="77">
        <v>-8.1308698281599995E-3</v>
      </c>
      <c r="AS37" s="77">
        <v>3.9525083266199997E-3</v>
      </c>
    </row>
    <row r="38" spans="1:45">
      <c r="A38" t="s">
        <v>93</v>
      </c>
      <c r="B38" s="81">
        <v>12.8811111111111</v>
      </c>
      <c r="C38" s="81">
        <v>14.2777777777777</v>
      </c>
      <c r="D38" s="81">
        <v>16.342222222222201</v>
      </c>
      <c r="E38" s="81">
        <v>17.788888888888799</v>
      </c>
      <c r="F38" s="81">
        <v>20.661111111111101</v>
      </c>
      <c r="G38" s="81">
        <v>20.282222222222199</v>
      </c>
      <c r="H38" s="81">
        <v>19.996666666666599</v>
      </c>
      <c r="I38" s="81">
        <v>18.852222222222199</v>
      </c>
      <c r="J38" s="81">
        <v>16.947777777777699</v>
      </c>
      <c r="K38" s="81">
        <v>17.913333333333298</v>
      </c>
      <c r="L38" s="81">
        <v>7.1377777777777798</v>
      </c>
      <c r="M38" s="81">
        <v>5.95</v>
      </c>
      <c r="N38" s="81">
        <v>7.2</v>
      </c>
      <c r="O38" s="81">
        <v>11</v>
      </c>
      <c r="P38" s="81">
        <v>13.5</v>
      </c>
      <c r="Q38" s="81">
        <v>14.6</v>
      </c>
      <c r="R38" s="81">
        <v>15.2</v>
      </c>
      <c r="S38" s="81">
        <v>16</v>
      </c>
      <c r="T38" s="81">
        <v>20</v>
      </c>
      <c r="U38" s="81">
        <v>22.2</v>
      </c>
      <c r="V38" s="81">
        <v>23.15</v>
      </c>
      <c r="W38" s="81">
        <v>25.75</v>
      </c>
      <c r="X38" s="81">
        <v>25</v>
      </c>
      <c r="Y38" s="81">
        <v>27.07</v>
      </c>
      <c r="Z38" s="81">
        <v>31.8</v>
      </c>
      <c r="AA38" s="81">
        <v>35.299999999999997</v>
      </c>
      <c r="AB38" s="81">
        <v>39</v>
      </c>
      <c r="AC38" s="81">
        <v>47</v>
      </c>
      <c r="AD38" s="81">
        <v>50</v>
      </c>
      <c r="AE38" s="81">
        <v>56.36</v>
      </c>
      <c r="AF38" s="81">
        <v>60.24</v>
      </c>
      <c r="AG38" s="81">
        <v>66</v>
      </c>
      <c r="AH38" s="81">
        <v>75</v>
      </c>
      <c r="AI38" s="81">
        <v>81.5</v>
      </c>
      <c r="AJ38" s="81">
        <v>84.9</v>
      </c>
      <c r="AK38" s="81">
        <v>103.5</v>
      </c>
      <c r="AL38" s="81">
        <v>108.599999999999</v>
      </c>
      <c r="AM38" s="81">
        <v>111.9</v>
      </c>
      <c r="AN38" s="81">
        <v>116.3</v>
      </c>
      <c r="AO38" s="81">
        <v>131.16</v>
      </c>
      <c r="AP38" s="81">
        <v>146.15</v>
      </c>
      <c r="AQ38" s="440">
        <v>151.80000000000001</v>
      </c>
      <c r="AR38" s="77">
        <v>3.865891322494E-2</v>
      </c>
      <c r="AS38" s="77">
        <v>4.62369993329E-2</v>
      </c>
    </row>
    <row r="39" spans="1:45">
      <c r="A39" t="s">
        <v>94</v>
      </c>
      <c r="B39" s="81">
        <v>0.78444444444443995</v>
      </c>
      <c r="C39" s="81">
        <v>0.92555555555556002</v>
      </c>
      <c r="D39" s="81">
        <v>0.93555555555556003</v>
      </c>
      <c r="E39" s="81">
        <v>0.91</v>
      </c>
      <c r="F39" s="81">
        <v>0.83555555555556005</v>
      </c>
      <c r="G39" s="81">
        <v>1.2988888888888901</v>
      </c>
      <c r="H39" s="81">
        <v>1.8022222222222199</v>
      </c>
      <c r="I39" s="81">
        <v>1.17777777777778</v>
      </c>
      <c r="J39" s="81">
        <v>1.2211111111111099</v>
      </c>
      <c r="K39" s="81">
        <v>1.75111111111111</v>
      </c>
      <c r="L39" s="81">
        <v>1.28111111111111</v>
      </c>
      <c r="M39" s="81">
        <v>0.62</v>
      </c>
      <c r="N39" s="81">
        <v>0.68</v>
      </c>
      <c r="O39" s="81">
        <v>0.47</v>
      </c>
      <c r="P39" s="81">
        <v>0.59</v>
      </c>
      <c r="Q39" s="81">
        <v>0.85</v>
      </c>
      <c r="R39" s="81">
        <v>1.55</v>
      </c>
      <c r="S39" s="81">
        <v>3.75</v>
      </c>
      <c r="T39" s="81">
        <v>5.6</v>
      </c>
      <c r="U39" s="81">
        <v>6.45</v>
      </c>
      <c r="V39" s="81">
        <v>3.98</v>
      </c>
      <c r="W39" s="81">
        <v>1.74</v>
      </c>
      <c r="X39" s="81">
        <v>2.27</v>
      </c>
      <c r="Y39" s="81">
        <v>2.5499999999999998</v>
      </c>
      <c r="Z39" s="81">
        <v>3.17</v>
      </c>
      <c r="AA39" s="81">
        <v>3.17</v>
      </c>
      <c r="AB39" s="81">
        <v>3.24</v>
      </c>
      <c r="AC39" s="81">
        <v>3.05</v>
      </c>
      <c r="AD39" s="81">
        <v>2.95</v>
      </c>
      <c r="AE39" s="81">
        <v>3.18</v>
      </c>
      <c r="AF39" s="81">
        <v>3.15</v>
      </c>
      <c r="AG39" s="81">
        <v>2.76</v>
      </c>
      <c r="AH39" s="81">
        <v>2.36</v>
      </c>
      <c r="AI39" s="81">
        <v>1.56</v>
      </c>
      <c r="AJ39" s="81">
        <v>1</v>
      </c>
      <c r="AK39" s="81">
        <v>1.45</v>
      </c>
      <c r="AL39" s="81">
        <v>1.45</v>
      </c>
      <c r="AM39" s="81">
        <v>1.46</v>
      </c>
      <c r="AN39" s="81">
        <v>1.8859999999999999</v>
      </c>
      <c r="AO39" s="81">
        <v>1.1499999999999999</v>
      </c>
      <c r="AP39" s="81">
        <v>1.3029999999999999</v>
      </c>
      <c r="AQ39" s="440">
        <v>1.85</v>
      </c>
      <c r="AR39" s="77">
        <v>0.41980046033858998</v>
      </c>
      <c r="AS39" s="77">
        <v>5.6349439546000003E-4</v>
      </c>
    </row>
    <row r="40" spans="1:45">
      <c r="A40" t="s">
        <v>95</v>
      </c>
      <c r="B40" s="81">
        <v>2.0366666666666702</v>
      </c>
      <c r="C40" s="81">
        <v>2.1044444444444399</v>
      </c>
      <c r="D40" s="81">
        <v>2.4866666666666699</v>
      </c>
      <c r="E40" s="81">
        <v>2.7855555555555598</v>
      </c>
      <c r="F40" s="81">
        <v>2.9311111111111101</v>
      </c>
      <c r="G40" s="81">
        <v>3.2122222222222199</v>
      </c>
      <c r="H40" s="81">
        <v>3.8644444444444401</v>
      </c>
      <c r="I40" s="81">
        <v>4.2133333333333303</v>
      </c>
      <c r="J40" s="81">
        <v>4.7211111111111101</v>
      </c>
      <c r="K40" s="81">
        <v>6.2511111111111104</v>
      </c>
      <c r="L40" s="81">
        <v>4.0711111111111098</v>
      </c>
      <c r="M40" s="81">
        <v>4.6844444444444404</v>
      </c>
      <c r="N40" s="81">
        <v>3.6755555555555599</v>
      </c>
      <c r="O40" s="81">
        <v>4.0355555555555602</v>
      </c>
      <c r="P40" s="81">
        <v>4.3755555555555601</v>
      </c>
      <c r="Q40" s="81">
        <v>4.2</v>
      </c>
      <c r="R40" s="81">
        <v>5.73</v>
      </c>
      <c r="S40" s="81">
        <v>4.78</v>
      </c>
      <c r="T40" s="81">
        <v>6.84</v>
      </c>
      <c r="U40" s="81">
        <v>8.16</v>
      </c>
      <c r="V40" s="81">
        <v>4.1900000000000004</v>
      </c>
      <c r="W40" s="81">
        <v>0.5</v>
      </c>
      <c r="X40" s="81">
        <v>2.62</v>
      </c>
      <c r="Y40" s="81">
        <v>5.42</v>
      </c>
      <c r="Z40" s="81">
        <v>5.97</v>
      </c>
      <c r="AA40" s="81">
        <v>9.2777777777777803</v>
      </c>
      <c r="AB40" s="81">
        <v>9.3022222222222197</v>
      </c>
      <c r="AC40" s="81">
        <v>9.27</v>
      </c>
      <c r="AD40" s="81">
        <v>9.4911111111111097</v>
      </c>
      <c r="AE40" s="81">
        <v>8.64</v>
      </c>
      <c r="AF40" s="81">
        <v>9.6</v>
      </c>
      <c r="AG40" s="81">
        <v>10.5</v>
      </c>
      <c r="AH40" s="81">
        <v>9.4600000000000009</v>
      </c>
      <c r="AI40" s="81">
        <v>11.02</v>
      </c>
      <c r="AJ40" s="81">
        <v>11.9</v>
      </c>
      <c r="AK40" s="81">
        <v>12.2</v>
      </c>
      <c r="AL40" s="81">
        <v>12.5</v>
      </c>
      <c r="AM40" s="81">
        <v>12.1</v>
      </c>
      <c r="AN40" s="81">
        <v>12.75</v>
      </c>
      <c r="AO40" s="81">
        <v>11.19</v>
      </c>
      <c r="AP40" s="81">
        <v>11.73</v>
      </c>
      <c r="AQ40" s="440">
        <v>12.95</v>
      </c>
      <c r="AR40" s="77">
        <v>0.10400681942701</v>
      </c>
      <c r="AS40" s="77">
        <v>3.9444607682500004E-3</v>
      </c>
    </row>
    <row r="41" spans="1:45">
      <c r="A41" t="s">
        <v>142</v>
      </c>
      <c r="B41" s="91" t="s">
        <v>184</v>
      </c>
      <c r="C41" s="91" t="s">
        <v>184</v>
      </c>
      <c r="D41" s="91" t="s">
        <v>184</v>
      </c>
      <c r="E41" s="91" t="s">
        <v>184</v>
      </c>
      <c r="F41" s="91" t="s">
        <v>184</v>
      </c>
      <c r="G41" s="91" t="s">
        <v>184</v>
      </c>
      <c r="H41" s="91" t="s">
        <v>184</v>
      </c>
      <c r="I41" s="91" t="s">
        <v>184</v>
      </c>
      <c r="J41" s="81">
        <v>0.32111111111111001</v>
      </c>
      <c r="K41" s="81">
        <v>0.54</v>
      </c>
      <c r="L41" s="81">
        <v>0.68555555555556003</v>
      </c>
      <c r="M41" s="81">
        <v>0.80777777777778004</v>
      </c>
      <c r="N41" s="81">
        <v>0.88444444444444004</v>
      </c>
      <c r="O41" s="81">
        <v>1.09777777777778</v>
      </c>
      <c r="P41" s="81">
        <v>1.38</v>
      </c>
      <c r="Q41" s="81">
        <v>1.7566666666666699</v>
      </c>
      <c r="R41" s="81">
        <v>2.0544444444444401</v>
      </c>
      <c r="S41" s="81">
        <v>2.3011111111111102</v>
      </c>
      <c r="T41" s="81">
        <v>2.31555555555556</v>
      </c>
      <c r="U41" s="81">
        <v>2.4033333333333302</v>
      </c>
      <c r="V41" s="81">
        <v>2.5966666666666698</v>
      </c>
      <c r="W41" s="81">
        <v>2.6333333333333302</v>
      </c>
      <c r="X41" s="81">
        <v>2.87777777777778</v>
      </c>
      <c r="Y41" s="81">
        <v>2.7622222222222201</v>
      </c>
      <c r="Z41" s="81">
        <v>2.89222222222222</v>
      </c>
      <c r="AA41" s="81">
        <v>4.0511111111111102</v>
      </c>
      <c r="AB41" s="81">
        <v>4.38</v>
      </c>
      <c r="AC41" s="81">
        <v>4.9822222222222203</v>
      </c>
      <c r="AD41" s="81">
        <v>5.1733333333333302</v>
      </c>
      <c r="AE41" s="81">
        <v>5.4522222222222201</v>
      </c>
      <c r="AF41" s="81">
        <v>8.67</v>
      </c>
      <c r="AG41" s="81">
        <v>13.97</v>
      </c>
      <c r="AH41" s="81">
        <v>15</v>
      </c>
      <c r="AI41" s="81">
        <v>16.5</v>
      </c>
      <c r="AJ41" s="81">
        <v>18.5</v>
      </c>
      <c r="AK41" s="81">
        <v>19.79</v>
      </c>
      <c r="AL41" s="81">
        <v>23.7</v>
      </c>
      <c r="AM41" s="81">
        <v>24.04</v>
      </c>
      <c r="AN41" s="81">
        <v>24.056000000000001</v>
      </c>
      <c r="AO41" s="81">
        <v>24.765000000000001</v>
      </c>
      <c r="AP41" s="81">
        <v>27.106000000000002</v>
      </c>
      <c r="AQ41" s="440">
        <v>26.52</v>
      </c>
      <c r="AR41" s="77">
        <v>-2.1618830040099998E-2</v>
      </c>
      <c r="AS41" s="77">
        <v>8.0777676776100007E-3</v>
      </c>
    </row>
    <row r="42" spans="1:45">
      <c r="A42" t="s">
        <v>143</v>
      </c>
      <c r="B42" s="81">
        <v>1.00555555555556</v>
      </c>
      <c r="C42" s="81">
        <v>1.00555555555556</v>
      </c>
      <c r="D42" s="81">
        <v>1.1033333333333299</v>
      </c>
      <c r="E42" s="81">
        <v>1.58</v>
      </c>
      <c r="F42" s="81">
        <v>1.2977777777777799</v>
      </c>
      <c r="G42" s="81">
        <v>2.0033333333333299</v>
      </c>
      <c r="H42" s="81">
        <v>1.0944444444444399</v>
      </c>
      <c r="I42" s="81">
        <v>1.55111111111111</v>
      </c>
      <c r="J42" s="81">
        <v>1.47888888888889</v>
      </c>
      <c r="K42" s="81">
        <v>4.3622222222222202</v>
      </c>
      <c r="L42" s="81">
        <v>4.7411111111111097</v>
      </c>
      <c r="M42" s="81">
        <v>4.3233333333333297</v>
      </c>
      <c r="N42" s="81">
        <v>5.0555555555555598</v>
      </c>
      <c r="O42" s="81">
        <v>5.2355555555555604</v>
      </c>
      <c r="P42" s="81">
        <v>5.93</v>
      </c>
      <c r="Q42" s="81">
        <v>5.46</v>
      </c>
      <c r="R42" s="81">
        <v>5.8</v>
      </c>
      <c r="S42" s="81">
        <v>5.61</v>
      </c>
      <c r="T42" s="81">
        <v>5.86</v>
      </c>
      <c r="U42" s="81">
        <v>6.2</v>
      </c>
      <c r="V42" s="81">
        <v>6.3</v>
      </c>
      <c r="W42" s="81">
        <v>7.63</v>
      </c>
      <c r="X42" s="81">
        <v>12.62</v>
      </c>
      <c r="Y42" s="81">
        <v>13.5</v>
      </c>
      <c r="Z42" s="81">
        <v>13.5</v>
      </c>
      <c r="AA42" s="81">
        <v>13.5</v>
      </c>
      <c r="AB42" s="81">
        <v>13.7</v>
      </c>
      <c r="AC42" s="81">
        <v>17.399999999999999</v>
      </c>
      <c r="AD42" s="81">
        <v>19.579999999999998</v>
      </c>
      <c r="AE42" s="81">
        <v>22.05</v>
      </c>
      <c r="AF42" s="81">
        <v>23.7</v>
      </c>
      <c r="AG42" s="81">
        <v>27</v>
      </c>
      <c r="AH42" s="81">
        <v>29.5</v>
      </c>
      <c r="AI42" s="81">
        <v>31.4</v>
      </c>
      <c r="AJ42" s="81">
        <v>39.17</v>
      </c>
      <c r="AK42" s="81">
        <v>45.8</v>
      </c>
      <c r="AL42" s="81">
        <v>50.7</v>
      </c>
      <c r="AM42" s="81">
        <v>63.2</v>
      </c>
      <c r="AN42" s="81">
        <v>76.974000000000004</v>
      </c>
      <c r="AO42" s="81">
        <v>89.29</v>
      </c>
      <c r="AP42" s="81">
        <v>116.7</v>
      </c>
      <c r="AQ42" s="440">
        <v>146.849999999999</v>
      </c>
      <c r="AR42" s="77">
        <v>0.25835475325584001</v>
      </c>
      <c r="AS42" s="77">
        <v>4.4729270040989998E-2</v>
      </c>
    </row>
    <row r="43" spans="1:45">
      <c r="A43" t="s">
        <v>96</v>
      </c>
      <c r="B43" s="81">
        <v>1.61666666666667</v>
      </c>
      <c r="C43" s="81">
        <v>1.3488888888888899</v>
      </c>
      <c r="D43" s="81">
        <v>1.5288888888888901</v>
      </c>
      <c r="E43" s="81">
        <v>1.8</v>
      </c>
      <c r="F43" s="81">
        <v>2.2777777777777799</v>
      </c>
      <c r="G43" s="81">
        <v>2.71</v>
      </c>
      <c r="H43" s="81">
        <v>2.9255555555555599</v>
      </c>
      <c r="I43" s="81">
        <v>4.1166666666666698</v>
      </c>
      <c r="J43" s="81">
        <v>5.6766666666666703</v>
      </c>
      <c r="K43" s="81">
        <v>6.97</v>
      </c>
      <c r="L43" s="81">
        <v>9.7244444444444404</v>
      </c>
      <c r="M43" s="81">
        <v>11.337777777777699</v>
      </c>
      <c r="N43" s="81">
        <v>12.0166666666666</v>
      </c>
      <c r="O43" s="81">
        <v>11.734444444444399</v>
      </c>
      <c r="P43" s="81">
        <v>18.2</v>
      </c>
      <c r="Q43" s="81">
        <v>18.8</v>
      </c>
      <c r="R43" s="81">
        <v>25.2</v>
      </c>
      <c r="S43" s="81">
        <v>26.8</v>
      </c>
      <c r="T43" s="81">
        <v>29.1</v>
      </c>
      <c r="U43" s="81">
        <v>29.8</v>
      </c>
      <c r="V43" s="81">
        <v>33.520000000000003</v>
      </c>
      <c r="W43" s="81">
        <v>35.17</v>
      </c>
      <c r="X43" s="81">
        <v>38.25</v>
      </c>
      <c r="Y43" s="81">
        <v>40.04</v>
      </c>
      <c r="Z43" s="81">
        <v>42.77</v>
      </c>
      <c r="AA43" s="81">
        <v>42.93</v>
      </c>
      <c r="AB43" s="81">
        <v>44.41</v>
      </c>
      <c r="AC43" s="81">
        <v>45.34</v>
      </c>
      <c r="AD43" s="81">
        <v>46.82</v>
      </c>
      <c r="AE43" s="81">
        <v>46.2</v>
      </c>
      <c r="AF43" s="81">
        <v>49.81</v>
      </c>
      <c r="AG43" s="81">
        <v>53.69</v>
      </c>
      <c r="AH43" s="81">
        <v>56.7</v>
      </c>
      <c r="AI43" s="81">
        <v>60.06</v>
      </c>
      <c r="AJ43" s="81">
        <v>65.680000000000007</v>
      </c>
      <c r="AK43" s="81">
        <v>71.239999999999995</v>
      </c>
      <c r="AL43" s="81">
        <v>73.5</v>
      </c>
      <c r="AM43" s="81">
        <v>74.42</v>
      </c>
      <c r="AN43" s="81">
        <v>80.44</v>
      </c>
      <c r="AO43" s="81">
        <v>78.45</v>
      </c>
      <c r="AP43" s="81">
        <v>87.66</v>
      </c>
      <c r="AQ43" s="440">
        <v>99.231120000000004</v>
      </c>
      <c r="AR43" s="77">
        <v>0.13199999928473999</v>
      </c>
      <c r="AS43" s="77">
        <v>3.0224962159990001E-2</v>
      </c>
    </row>
    <row r="44" spans="1:45">
      <c r="A44" t="s">
        <v>97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91" t="s">
        <v>184</v>
      </c>
      <c r="G44" s="91" t="s">
        <v>184</v>
      </c>
      <c r="H44" s="91" t="s">
        <v>146</v>
      </c>
      <c r="I44" s="91" t="s">
        <v>146</v>
      </c>
      <c r="J44" s="91" t="s">
        <v>146</v>
      </c>
      <c r="K44" s="91" t="s">
        <v>146</v>
      </c>
      <c r="L44" s="91" t="s">
        <v>146</v>
      </c>
      <c r="M44" s="91" t="s">
        <v>146</v>
      </c>
      <c r="N44" s="91" t="s">
        <v>146</v>
      </c>
      <c r="O44" s="81">
        <v>7.1111111111110001E-2</v>
      </c>
      <c r="P44" s="81">
        <v>0.12111111111111</v>
      </c>
      <c r="Q44" s="81">
        <v>0.14333333333333001</v>
      </c>
      <c r="R44" s="81">
        <v>0.36222222222222</v>
      </c>
      <c r="S44" s="81">
        <v>0.35666666666667002</v>
      </c>
      <c r="T44" s="81">
        <v>0.84333333333333005</v>
      </c>
      <c r="U44" s="81">
        <v>1.3811111111111101</v>
      </c>
      <c r="V44" s="81">
        <v>1.52111111111111</v>
      </c>
      <c r="W44" s="81">
        <v>1.77444444444444</v>
      </c>
      <c r="X44" s="81">
        <v>1.83555555555556</v>
      </c>
      <c r="Y44" s="81">
        <v>1.81666666666667</v>
      </c>
      <c r="Z44" s="81">
        <v>1.97</v>
      </c>
      <c r="AA44" s="81">
        <v>2.4833333333333298</v>
      </c>
      <c r="AB44" s="81">
        <v>2.6466666666666701</v>
      </c>
      <c r="AC44" s="81">
        <v>4.1044444444444403</v>
      </c>
      <c r="AD44" s="81">
        <v>5.31111111111111</v>
      </c>
      <c r="AE44" s="81">
        <v>5.4366666666666701</v>
      </c>
      <c r="AF44" s="81">
        <v>5.4911111111111097</v>
      </c>
      <c r="AG44" s="81">
        <v>5.0322222222222202</v>
      </c>
      <c r="AH44" s="81">
        <v>6.1211111111111096</v>
      </c>
      <c r="AI44" s="81">
        <v>6.1666666666666696</v>
      </c>
      <c r="AJ44" s="81">
        <v>6.3911111111111101</v>
      </c>
      <c r="AK44" s="81">
        <v>5.4911111111111097</v>
      </c>
      <c r="AL44" s="81">
        <v>5.6266666666666696</v>
      </c>
      <c r="AM44" s="81">
        <v>5.5811111111111096</v>
      </c>
      <c r="AN44" s="81">
        <v>5.31111111111111</v>
      </c>
      <c r="AO44" s="81">
        <v>5.5722222222222202</v>
      </c>
      <c r="AP44" s="81">
        <v>7.6522222222222203</v>
      </c>
      <c r="AQ44" s="440">
        <v>8.3198888888888902</v>
      </c>
      <c r="AR44" s="77">
        <v>8.7251342833039994E-2</v>
      </c>
      <c r="AS44" s="77">
        <v>2.5341678410799998E-3</v>
      </c>
    </row>
    <row r="45" spans="1:45">
      <c r="A45" t="s">
        <v>144</v>
      </c>
      <c r="B45" s="81">
        <v>0.83333333333333004</v>
      </c>
      <c r="C45" s="81">
        <v>1.4711111111111099</v>
      </c>
      <c r="D45" s="81">
        <v>1.4933333333333301</v>
      </c>
      <c r="E45" s="81">
        <v>1.73555555555556</v>
      </c>
      <c r="F45" s="81">
        <v>1.7377777777777801</v>
      </c>
      <c r="G45" s="81">
        <v>1.66</v>
      </c>
      <c r="H45" s="81">
        <v>1.94</v>
      </c>
      <c r="I45" s="81">
        <v>3.9</v>
      </c>
      <c r="J45" s="81">
        <v>5.71</v>
      </c>
      <c r="K45" s="81">
        <v>6.11</v>
      </c>
      <c r="L45" s="81">
        <v>7.52</v>
      </c>
      <c r="M45" s="81">
        <v>8.86</v>
      </c>
      <c r="N45" s="81">
        <v>9.5</v>
      </c>
      <c r="O45" s="81">
        <v>8.36</v>
      </c>
      <c r="P45" s="81">
        <v>11</v>
      </c>
      <c r="Q45" s="81">
        <v>13.23</v>
      </c>
      <c r="R45" s="81">
        <v>15.22</v>
      </c>
      <c r="S45" s="81">
        <v>16.89</v>
      </c>
      <c r="T45" s="81">
        <v>17.36</v>
      </c>
      <c r="U45" s="81">
        <v>20.38</v>
      </c>
      <c r="V45" s="81">
        <v>20.11</v>
      </c>
      <c r="W45" s="81">
        <v>23.81</v>
      </c>
      <c r="X45" s="81">
        <v>22.17</v>
      </c>
      <c r="Y45" s="81">
        <v>22.99</v>
      </c>
      <c r="Z45" s="81">
        <v>26.86</v>
      </c>
      <c r="AA45" s="81">
        <v>31.32</v>
      </c>
      <c r="AB45" s="81">
        <v>33.799999999999997</v>
      </c>
      <c r="AC45" s="81">
        <v>36.31</v>
      </c>
      <c r="AD45" s="81">
        <v>37.07</v>
      </c>
      <c r="AE45" s="81">
        <v>38.49</v>
      </c>
      <c r="AF45" s="81">
        <v>38.380000000000003</v>
      </c>
      <c r="AG45" s="81">
        <v>44.94</v>
      </c>
      <c r="AH45" s="81">
        <v>43.39</v>
      </c>
      <c r="AI45" s="81">
        <v>44.79</v>
      </c>
      <c r="AJ45" s="81">
        <v>46.29</v>
      </c>
      <c r="AK45" s="81">
        <v>47.79</v>
      </c>
      <c r="AL45" s="81">
        <v>49.04</v>
      </c>
      <c r="AM45" s="81">
        <v>50.34</v>
      </c>
      <c r="AN45" s="81">
        <v>50.234999999999999</v>
      </c>
      <c r="AO45" s="81">
        <v>48.82</v>
      </c>
      <c r="AP45" s="81">
        <v>51.28</v>
      </c>
      <c r="AQ45" s="440">
        <v>51.73</v>
      </c>
      <c r="AR45" s="77">
        <v>8.7753506377300002E-3</v>
      </c>
      <c r="AS45" s="77">
        <v>1.5756521373990001E-2</v>
      </c>
    </row>
    <row r="46" spans="1:45">
      <c r="A46" t="s">
        <v>98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184</v>
      </c>
      <c r="H46" s="91" t="s">
        <v>184</v>
      </c>
      <c r="I46" s="91" t="s">
        <v>184</v>
      </c>
      <c r="J46" s="91" t="s">
        <v>184</v>
      </c>
      <c r="K46" s="91" t="s">
        <v>184</v>
      </c>
      <c r="L46" s="91" t="s">
        <v>184</v>
      </c>
      <c r="M46" s="91" t="s">
        <v>184</v>
      </c>
      <c r="N46" s="91" t="s">
        <v>184</v>
      </c>
      <c r="O46" s="91" t="s">
        <v>184</v>
      </c>
      <c r="P46" s="91" t="s">
        <v>184</v>
      </c>
      <c r="Q46" s="91" t="s">
        <v>184</v>
      </c>
      <c r="R46" s="91" t="s">
        <v>184</v>
      </c>
      <c r="S46" s="91" t="s">
        <v>184</v>
      </c>
      <c r="T46" s="91" t="s">
        <v>184</v>
      </c>
      <c r="U46" s="91" t="s">
        <v>184</v>
      </c>
      <c r="V46" s="91" t="s">
        <v>184</v>
      </c>
      <c r="W46" s="91" t="s">
        <v>184</v>
      </c>
      <c r="X46" s="91" t="s">
        <v>184</v>
      </c>
      <c r="Y46" s="91" t="s">
        <v>184</v>
      </c>
      <c r="Z46" s="91" t="s">
        <v>184</v>
      </c>
      <c r="AA46" s="91" t="s">
        <v>184</v>
      </c>
      <c r="AB46" s="91" t="s">
        <v>184</v>
      </c>
      <c r="AC46" s="91" t="s">
        <v>184</v>
      </c>
      <c r="AD46" s="91" t="s">
        <v>184</v>
      </c>
      <c r="AE46" s="91" t="s">
        <v>184</v>
      </c>
      <c r="AF46" s="91" t="s">
        <v>184</v>
      </c>
      <c r="AG46" s="91" t="s">
        <v>184</v>
      </c>
      <c r="AH46" s="91" t="s">
        <v>184</v>
      </c>
      <c r="AI46" s="91" t="s">
        <v>184</v>
      </c>
      <c r="AJ46" s="91" t="s">
        <v>184</v>
      </c>
      <c r="AK46" s="91" t="s">
        <v>184</v>
      </c>
      <c r="AL46" s="91" t="s">
        <v>184</v>
      </c>
      <c r="AM46" s="91" t="s">
        <v>184</v>
      </c>
      <c r="AN46" s="91" t="s">
        <v>184</v>
      </c>
      <c r="AO46" s="81">
        <v>0.77550116099999999</v>
      </c>
      <c r="AP46" s="81">
        <v>6.24</v>
      </c>
      <c r="AQ46" s="440">
        <v>9.44</v>
      </c>
      <c r="AR46" s="77">
        <v>0.51282054185866999</v>
      </c>
      <c r="AS46" s="77">
        <v>2.8753443621100001E-3</v>
      </c>
    </row>
    <row r="47" spans="1:45">
      <c r="A47" t="s">
        <v>99</v>
      </c>
      <c r="B47" s="81">
        <v>0.13458998805</v>
      </c>
      <c r="C47" s="81">
        <v>0.12598166564999999</v>
      </c>
      <c r="D47" s="81">
        <v>0.1245375063</v>
      </c>
      <c r="E47" s="81">
        <v>5.405686665E-2</v>
      </c>
      <c r="F47" s="81">
        <v>6.6063211050000001E-2</v>
      </c>
      <c r="G47" s="81">
        <v>6.0371524199999999E-2</v>
      </c>
      <c r="H47" s="81">
        <v>5.8162809900000001E-2</v>
      </c>
      <c r="I47" s="81">
        <v>5.7794690849999997E-2</v>
      </c>
      <c r="J47" s="81">
        <v>5.6860234799999999E-2</v>
      </c>
      <c r="K47" s="91" t="s">
        <v>146</v>
      </c>
      <c r="L47" s="91" t="s">
        <v>146</v>
      </c>
      <c r="M47" s="91" t="s">
        <v>146</v>
      </c>
      <c r="N47" s="91" t="s">
        <v>146</v>
      </c>
      <c r="O47" s="81">
        <v>6.4307566349999998E-2</v>
      </c>
      <c r="P47" s="81">
        <v>5.6152313549999999E-2</v>
      </c>
      <c r="Q47" s="81">
        <v>5.2839242100000003E-2</v>
      </c>
      <c r="R47" s="91" t="s">
        <v>146</v>
      </c>
      <c r="S47" s="91" t="s">
        <v>146</v>
      </c>
      <c r="T47" s="91" t="s">
        <v>146</v>
      </c>
      <c r="U47" s="81">
        <v>0.12469619621667</v>
      </c>
      <c r="V47" s="81">
        <v>0.17179306858889001</v>
      </c>
      <c r="W47" s="81">
        <v>0.16404906061666999</v>
      </c>
      <c r="X47" s="81">
        <v>0.17564025717222001</v>
      </c>
      <c r="Y47" s="81">
        <v>0.19888863995556</v>
      </c>
      <c r="Z47" s="81">
        <v>0.27266023396111</v>
      </c>
      <c r="AA47" s="81">
        <v>0.27289482372778001</v>
      </c>
      <c r="AB47" s="81">
        <v>0.26021692989444001</v>
      </c>
      <c r="AC47" s="81">
        <v>0.27660848302778002</v>
      </c>
      <c r="AD47" s="81">
        <v>0.24628088774444001</v>
      </c>
      <c r="AE47" s="81">
        <v>0.26064713560000002</v>
      </c>
      <c r="AF47" s="81">
        <v>0.26401553974443998</v>
      </c>
      <c r="AG47" s="81">
        <v>0.25780194267778</v>
      </c>
      <c r="AH47" s="81">
        <v>0.26005923571111</v>
      </c>
      <c r="AI47" s="81">
        <v>0.26368249150556</v>
      </c>
      <c r="AJ47" s="81">
        <v>1.5027623557000001</v>
      </c>
      <c r="AK47" s="81">
        <v>1.9353464172999999</v>
      </c>
      <c r="AL47" s="81">
        <v>2.6130335753999998</v>
      </c>
      <c r="AM47" s="81">
        <v>3.00797623945</v>
      </c>
      <c r="AN47" s="81">
        <v>3.6864762823000001</v>
      </c>
      <c r="AO47" s="81">
        <v>3.0634531814027302</v>
      </c>
      <c r="AP47" s="81">
        <v>3.4224245989030302</v>
      </c>
      <c r="AQ47" s="440">
        <v>4.4816859249999998</v>
      </c>
      <c r="AR47" s="77">
        <v>0.30950611829758001</v>
      </c>
      <c r="AS47" s="77">
        <v>1.3650837354399999E-3</v>
      </c>
    </row>
    <row r="48" spans="1:45">
      <c r="A48" s="201" t="s">
        <v>100</v>
      </c>
      <c r="B48" s="441">
        <v>19.9134788769388</v>
      </c>
      <c r="C48" s="441">
        <v>22.164870554538801</v>
      </c>
      <c r="D48" s="441">
        <v>25.144537506300001</v>
      </c>
      <c r="E48" s="441">
        <v>28.256279088872201</v>
      </c>
      <c r="F48" s="441">
        <v>31.782729877716601</v>
      </c>
      <c r="G48" s="441">
        <v>33.305927079755499</v>
      </c>
      <c r="H48" s="441">
        <v>33.890385032122197</v>
      </c>
      <c r="I48" s="441">
        <v>36.265572468627703</v>
      </c>
      <c r="J48" s="441">
        <v>38.762415790355497</v>
      </c>
      <c r="K48" s="441">
        <v>46.850493095499999</v>
      </c>
      <c r="L48" s="441">
        <v>37.544147768022199</v>
      </c>
      <c r="M48" s="441">
        <v>38.797594368755497</v>
      </c>
      <c r="N48" s="441">
        <v>42.525391910549999</v>
      </c>
      <c r="O48" s="441">
        <v>45.654307566349999</v>
      </c>
      <c r="P48" s="441">
        <v>58.847263424661101</v>
      </c>
      <c r="Q48" s="441">
        <v>63.602839242100004</v>
      </c>
      <c r="R48" s="441">
        <v>76.319615273150006</v>
      </c>
      <c r="S48" s="441">
        <v>81.549581503344399</v>
      </c>
      <c r="T48" s="441">
        <v>93.2892053293277</v>
      </c>
      <c r="U48" s="441">
        <v>102.642473973994</v>
      </c>
      <c r="V48" s="441">
        <v>101.345126401922</v>
      </c>
      <c r="W48" s="441">
        <v>104.706271282838</v>
      </c>
      <c r="X48" s="441">
        <v>114.28564025717201</v>
      </c>
      <c r="Y48" s="441">
        <v>123.27444419551099</v>
      </c>
      <c r="Z48" s="441">
        <v>136.295993567294</v>
      </c>
      <c r="AA48" s="441">
        <v>149.514005934838</v>
      </c>
      <c r="AB48" s="441">
        <v>158.16243915211601</v>
      </c>
      <c r="AC48" s="441">
        <v>175.70327514969401</v>
      </c>
      <c r="AD48" s="441">
        <v>185.02183644329901</v>
      </c>
      <c r="AE48" s="441">
        <v>194.7406471356</v>
      </c>
      <c r="AF48" s="441">
        <v>208.07068220641099</v>
      </c>
      <c r="AG48" s="441">
        <v>233.277801942677</v>
      </c>
      <c r="AH48" s="441">
        <v>247.248948124599</v>
      </c>
      <c r="AI48" s="441">
        <v>262.88812693595003</v>
      </c>
      <c r="AJ48" s="441">
        <v>285.09165124458798</v>
      </c>
      <c r="AK48" s="441">
        <v>319.90623141645301</v>
      </c>
      <c r="AL48" s="441">
        <v>339.05939199050999</v>
      </c>
      <c r="AM48" s="441">
        <v>357.83711506676798</v>
      </c>
      <c r="AN48" s="441">
        <v>384.288669788032</v>
      </c>
      <c r="AO48" s="441">
        <v>407.00828645996199</v>
      </c>
      <c r="AP48" s="441">
        <v>472.326442681787</v>
      </c>
      <c r="AQ48" s="441">
        <v>526.14911616217705</v>
      </c>
      <c r="AR48" s="442">
        <v>0.11395227909088</v>
      </c>
      <c r="AS48" s="442">
        <v>0.16026057302951999</v>
      </c>
    </row>
    <row r="49" spans="1:45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440"/>
      <c r="AR49" s="77"/>
      <c r="AS49" s="77"/>
    </row>
    <row r="50" spans="1:45">
      <c r="A50" t="s">
        <v>125</v>
      </c>
      <c r="B50" s="81">
        <v>2.5333333333333301</v>
      </c>
      <c r="C50" s="81">
        <v>2.67</v>
      </c>
      <c r="D50" s="81">
        <v>3.3833333333333302</v>
      </c>
      <c r="E50" s="81">
        <v>4.49</v>
      </c>
      <c r="F50" s="81">
        <v>5.1911111111111099</v>
      </c>
      <c r="G50" s="81">
        <v>6.3922222222222196</v>
      </c>
      <c r="H50" s="81">
        <v>8.0511111111111102</v>
      </c>
      <c r="I50" s="81">
        <v>7.7055555555555602</v>
      </c>
      <c r="J50" s="81">
        <v>11.95</v>
      </c>
      <c r="K50" s="81">
        <v>19.587777777777699</v>
      </c>
      <c r="L50" s="81">
        <v>14.174444444444401</v>
      </c>
      <c r="M50" s="81">
        <v>16.876666666666601</v>
      </c>
      <c r="N50" s="81">
        <v>21.935555555555499</v>
      </c>
      <c r="O50" s="81">
        <v>31.6166666666666</v>
      </c>
      <c r="P50" s="81">
        <v>31.4644444444444</v>
      </c>
      <c r="Q50" s="81">
        <v>34.268888888888803</v>
      </c>
      <c r="R50" s="81">
        <v>36.475555555555502</v>
      </c>
      <c r="S50" s="81">
        <v>41.1655555555555</v>
      </c>
      <c r="T50" s="81">
        <v>43.035555555555497</v>
      </c>
      <c r="U50" s="81">
        <v>46.4022222222222</v>
      </c>
      <c r="V50" s="81">
        <v>49.27</v>
      </c>
      <c r="W50" s="81">
        <v>53.2</v>
      </c>
      <c r="X50" s="81">
        <v>55.344444444444399</v>
      </c>
      <c r="Y50" s="81">
        <v>56.0966666666666</v>
      </c>
      <c r="Z50" s="81">
        <v>51.62</v>
      </c>
      <c r="AA50" s="81">
        <v>58.704444444444398</v>
      </c>
      <c r="AB50" s="81">
        <v>62.343333333333298</v>
      </c>
      <c r="AC50" s="81">
        <v>71.81</v>
      </c>
      <c r="AD50" s="81">
        <v>76.586666666666602</v>
      </c>
      <c r="AE50" s="81">
        <v>86.007777777777704</v>
      </c>
      <c r="AF50" s="81">
        <v>84.412222222222198</v>
      </c>
      <c r="AG50" s="81">
        <v>78.239999999999995</v>
      </c>
      <c r="AH50" s="81">
        <v>80.366666666666603</v>
      </c>
      <c r="AI50" s="81">
        <v>82.828888888888798</v>
      </c>
      <c r="AJ50" s="81">
        <v>82.008888888888805</v>
      </c>
      <c r="AK50" s="81">
        <v>88.22</v>
      </c>
      <c r="AL50" s="81">
        <v>84.466999999999999</v>
      </c>
      <c r="AM50" s="81">
        <v>84.826999999999998</v>
      </c>
      <c r="AN50" s="81">
        <v>85.819000000000003</v>
      </c>
      <c r="AO50" s="81">
        <v>79.55</v>
      </c>
      <c r="AP50" s="81">
        <v>80.412000000000006</v>
      </c>
      <c r="AQ50" s="440">
        <v>77.995000000000005</v>
      </c>
      <c r="AR50" s="77">
        <v>-3.0057702213530001E-2</v>
      </c>
      <c r="AS50" s="77">
        <v>2.3756617680189999E-2</v>
      </c>
    </row>
    <row r="51" spans="1:45">
      <c r="A51" t="s">
        <v>102</v>
      </c>
      <c r="B51" s="81">
        <v>8.5000000000000006E-2</v>
      </c>
      <c r="C51" s="81">
        <v>8.5000000000000006E-2</v>
      </c>
      <c r="D51" s="81">
        <v>7.0999999999999994E-2</v>
      </c>
      <c r="E51" s="81">
        <v>5.7000000000000002E-2</v>
      </c>
      <c r="F51" s="81">
        <v>0.06</v>
      </c>
      <c r="G51" s="91" t="s">
        <v>146</v>
      </c>
      <c r="H51" s="81">
        <v>0.38</v>
      </c>
      <c r="I51" s="81">
        <v>0.46</v>
      </c>
      <c r="J51" s="81">
        <v>0.74</v>
      </c>
      <c r="K51" s="81">
        <v>1.1200000000000001</v>
      </c>
      <c r="L51" s="81">
        <v>2.1800000000000002</v>
      </c>
      <c r="M51" s="81">
        <v>2.44</v>
      </c>
      <c r="N51" s="81">
        <v>2.67</v>
      </c>
      <c r="O51" s="81">
        <v>3.13</v>
      </c>
      <c r="P51" s="81">
        <v>4.0199999999999996</v>
      </c>
      <c r="Q51" s="81">
        <v>4.93</v>
      </c>
      <c r="R51" s="81">
        <v>5.68</v>
      </c>
      <c r="S51" s="81">
        <v>6.28</v>
      </c>
      <c r="T51" s="81">
        <v>6.92</v>
      </c>
      <c r="U51" s="81">
        <v>7.74</v>
      </c>
      <c r="V51" s="81">
        <v>8.07</v>
      </c>
      <c r="W51" s="81">
        <v>9.08</v>
      </c>
      <c r="X51" s="81">
        <v>9.82</v>
      </c>
      <c r="Y51" s="81">
        <v>11.29</v>
      </c>
      <c r="Z51" s="81">
        <v>12.1</v>
      </c>
      <c r="AA51" s="81">
        <v>12.5</v>
      </c>
      <c r="AB51" s="81">
        <v>13.3</v>
      </c>
      <c r="AC51" s="81">
        <v>13.6</v>
      </c>
      <c r="AD51" s="81">
        <v>14</v>
      </c>
      <c r="AE51" s="81">
        <v>16.8</v>
      </c>
      <c r="AF51" s="81">
        <v>21</v>
      </c>
      <c r="AG51" s="81">
        <v>25.2</v>
      </c>
      <c r="AH51" s="81">
        <v>27.3</v>
      </c>
      <c r="AI51" s="81">
        <v>30.1</v>
      </c>
      <c r="AJ51" s="81">
        <v>33</v>
      </c>
      <c r="AK51" s="81">
        <v>42.5</v>
      </c>
      <c r="AL51" s="81">
        <v>54.7</v>
      </c>
      <c r="AM51" s="81">
        <v>55.69</v>
      </c>
      <c r="AN51" s="81">
        <v>58.97</v>
      </c>
      <c r="AO51" s="81">
        <v>62.69</v>
      </c>
      <c r="AP51" s="81">
        <v>61.32</v>
      </c>
      <c r="AQ51" s="440">
        <v>61.26</v>
      </c>
      <c r="AR51" s="77">
        <v>-9.7847357391999995E-4</v>
      </c>
      <c r="AS51" s="77">
        <v>1.8659278750419998E-2</v>
      </c>
    </row>
    <row r="52" spans="1:45">
      <c r="A52" t="s">
        <v>116</v>
      </c>
      <c r="B52" s="91" t="s">
        <v>184</v>
      </c>
      <c r="C52" s="81">
        <v>1.4477777777777801</v>
      </c>
      <c r="D52" s="81">
        <v>3.1977777777777798</v>
      </c>
      <c r="E52" s="81">
        <v>3.7977777777777799</v>
      </c>
      <c r="F52" s="81">
        <v>3.4977777777777801</v>
      </c>
      <c r="G52" s="81">
        <v>4.6399999999999997</v>
      </c>
      <c r="H52" s="81">
        <v>4.78</v>
      </c>
      <c r="I52" s="81">
        <v>5.05</v>
      </c>
      <c r="J52" s="81">
        <v>5.12</v>
      </c>
      <c r="K52" s="81">
        <v>6.79</v>
      </c>
      <c r="L52" s="81">
        <v>5.17</v>
      </c>
      <c r="M52" s="81">
        <v>3.8</v>
      </c>
      <c r="N52" s="81">
        <v>3.38</v>
      </c>
      <c r="O52" s="81">
        <v>3.45</v>
      </c>
      <c r="P52" s="81">
        <v>3.67</v>
      </c>
      <c r="Q52" s="81">
        <v>4.5999999999999996</v>
      </c>
      <c r="R52" s="81">
        <v>5.6</v>
      </c>
      <c r="S52" s="81">
        <v>5</v>
      </c>
      <c r="T52" s="81">
        <v>5.5</v>
      </c>
      <c r="U52" s="81">
        <v>6.8</v>
      </c>
      <c r="V52" s="81">
        <v>6.2</v>
      </c>
      <c r="W52" s="81">
        <v>6.54</v>
      </c>
      <c r="X52" s="81">
        <v>6.77</v>
      </c>
      <c r="Y52" s="81">
        <v>6.36</v>
      </c>
      <c r="Z52" s="81">
        <v>6.39</v>
      </c>
      <c r="AA52" s="81">
        <v>6.34</v>
      </c>
      <c r="AB52" s="81">
        <v>6.42</v>
      </c>
      <c r="AC52" s="81">
        <v>6.57</v>
      </c>
      <c r="AD52" s="81">
        <v>6.36</v>
      </c>
      <c r="AE52" s="81">
        <v>5.0199999999999996</v>
      </c>
      <c r="AF52" s="81">
        <v>5.88</v>
      </c>
      <c r="AG52" s="81">
        <v>6.18</v>
      </c>
      <c r="AH52" s="81">
        <v>5.9</v>
      </c>
      <c r="AI52" s="81">
        <v>5.5</v>
      </c>
      <c r="AJ52" s="81">
        <v>8.06</v>
      </c>
      <c r="AK52" s="81">
        <v>11.3</v>
      </c>
      <c r="AL52" s="81">
        <v>13.19</v>
      </c>
      <c r="AM52" s="81">
        <v>15.28</v>
      </c>
      <c r="AN52" s="81">
        <v>15.9</v>
      </c>
      <c r="AO52" s="81">
        <v>15.9</v>
      </c>
      <c r="AP52" s="81">
        <v>16.809999999999999</v>
      </c>
      <c r="AQ52" s="440">
        <v>4.0999999999999996</v>
      </c>
      <c r="AR52" s="77">
        <v>-0.75609755516052002</v>
      </c>
      <c r="AS52" s="77">
        <v>1.2488253414600001E-3</v>
      </c>
    </row>
    <row r="53" spans="1:45">
      <c r="A53" t="s">
        <v>141</v>
      </c>
      <c r="B53" s="81">
        <v>0.11111111111110999</v>
      </c>
      <c r="C53" s="81">
        <v>0.20555555555555999</v>
      </c>
      <c r="D53" s="81">
        <v>0.27555555555555999</v>
      </c>
      <c r="E53" s="81">
        <v>0.42222222222222</v>
      </c>
      <c r="F53" s="81">
        <v>0.39444444444443999</v>
      </c>
      <c r="G53" s="81">
        <v>0.35333333333333</v>
      </c>
      <c r="H53" s="81">
        <v>0.65555555555556</v>
      </c>
      <c r="I53" s="81">
        <v>0.86333333333332996</v>
      </c>
      <c r="J53" s="81">
        <v>1.04555555555556</v>
      </c>
      <c r="K53" s="81">
        <v>1.37777777777778</v>
      </c>
      <c r="L53" s="81">
        <v>1.6655555555555599</v>
      </c>
      <c r="M53" s="81">
        <v>2.45333333333333</v>
      </c>
      <c r="N53" s="81">
        <v>2.5555555555555598</v>
      </c>
      <c r="O53" s="81">
        <v>2.8966666666666701</v>
      </c>
      <c r="P53" s="81">
        <v>2.7866666666666702</v>
      </c>
      <c r="Q53" s="81">
        <v>2.64</v>
      </c>
      <c r="R53" s="81">
        <v>3.0788888888888901</v>
      </c>
      <c r="S53" s="81">
        <v>3.0488888888888899</v>
      </c>
      <c r="T53" s="81">
        <v>3.6655555555555601</v>
      </c>
      <c r="U53" s="81">
        <v>4.2444444444444498</v>
      </c>
      <c r="V53" s="81">
        <v>4.0411111111111104</v>
      </c>
      <c r="W53" s="81">
        <v>3.9422222222222199</v>
      </c>
      <c r="X53" s="81">
        <v>4.2666666666666702</v>
      </c>
      <c r="Y53" s="81">
        <v>4.8622222222222202</v>
      </c>
      <c r="Z53" s="81">
        <v>4.4411111111111099</v>
      </c>
      <c r="AA53" s="81">
        <v>4.8333333333333304</v>
      </c>
      <c r="AB53" s="81">
        <v>5.4366666666666701</v>
      </c>
      <c r="AC53" s="81">
        <v>5.1033333333333299</v>
      </c>
      <c r="AD53" s="81">
        <v>5.1311111111111103</v>
      </c>
      <c r="AE53" s="81">
        <v>6.0444444444444398</v>
      </c>
      <c r="AF53" s="81">
        <v>12.535555555555501</v>
      </c>
      <c r="AG53" s="81">
        <v>14.9</v>
      </c>
      <c r="AH53" s="81">
        <v>14.2</v>
      </c>
      <c r="AI53" s="81">
        <v>19.2</v>
      </c>
      <c r="AJ53" s="81">
        <v>22.8</v>
      </c>
      <c r="AK53" s="81">
        <v>22.4</v>
      </c>
      <c r="AL53" s="81">
        <v>28.4301174</v>
      </c>
      <c r="AM53" s="81">
        <v>35.0141248272</v>
      </c>
      <c r="AN53" s="81">
        <v>35.026584241199998</v>
      </c>
      <c r="AO53" s="81">
        <v>24.796392549752699</v>
      </c>
      <c r="AP53" s="81">
        <v>36.588029067264401</v>
      </c>
      <c r="AQ53" s="440">
        <v>39.863805611754003</v>
      </c>
      <c r="AR53" s="77">
        <v>8.9531376957889999E-2</v>
      </c>
      <c r="AS53" s="77">
        <v>1.2142178602519999E-2</v>
      </c>
    </row>
    <row r="54" spans="1:45">
      <c r="A54" t="s">
        <v>118</v>
      </c>
      <c r="B54" s="81">
        <v>0.11444444444444</v>
      </c>
      <c r="C54" s="81">
        <v>0.11908111111111</v>
      </c>
      <c r="D54" s="81">
        <v>0.16529111077778</v>
      </c>
      <c r="E54" s="81">
        <v>0.31163777777778001</v>
      </c>
      <c r="F54" s="81">
        <v>0.44454666633333001</v>
      </c>
      <c r="G54" s="81">
        <v>0.45595000000000002</v>
      </c>
      <c r="H54" s="81">
        <v>0.42487000000000003</v>
      </c>
      <c r="I54" s="81">
        <v>0.49812666666666999</v>
      </c>
      <c r="J54" s="81">
        <v>0.58252666666666997</v>
      </c>
      <c r="K54" s="81">
        <v>0.63913777777778003</v>
      </c>
      <c r="L54" s="81">
        <v>0.85276333333332999</v>
      </c>
      <c r="M54" s="81">
        <v>0.90804333333332998</v>
      </c>
      <c r="N54" s="81">
        <v>0.94900333333332998</v>
      </c>
      <c r="O54" s="81">
        <v>0.97977777777777997</v>
      </c>
      <c r="P54" s="81">
        <v>0.99523777777778</v>
      </c>
      <c r="Q54" s="81">
        <v>1.0275355555555601</v>
      </c>
      <c r="R54" s="81">
        <v>1.0591866666666701</v>
      </c>
      <c r="S54" s="81">
        <v>1.03664111111111</v>
      </c>
      <c r="T54" s="81">
        <v>1.19925666666667</v>
      </c>
      <c r="U54" s="81">
        <v>1.1764266666666701</v>
      </c>
      <c r="V54" s="81">
        <v>1.2125344444444399</v>
      </c>
      <c r="W54" s="81">
        <v>1.15966777777778</v>
      </c>
      <c r="X54" s="81">
        <v>2.3285577777777799</v>
      </c>
      <c r="Y54" s="81">
        <v>2.9194933333333299</v>
      </c>
      <c r="Z54" s="81">
        <v>2.9857055555555601</v>
      </c>
      <c r="AA54" s="81">
        <v>2.8844477777777802</v>
      </c>
      <c r="AB54" s="81">
        <v>3.8811</v>
      </c>
      <c r="AC54" s="81">
        <v>4.7908755555555604</v>
      </c>
      <c r="AD54" s="81">
        <v>5.6114466666666702</v>
      </c>
      <c r="AE54" s="81">
        <v>6.49470777777778</v>
      </c>
      <c r="AF54" s="81">
        <v>6.4908266666666696</v>
      </c>
      <c r="AG54" s="81">
        <v>6.9367622222222201</v>
      </c>
      <c r="AH54" s="81">
        <v>6.6379255555555599</v>
      </c>
      <c r="AI54" s="81">
        <v>7.2294682999999997</v>
      </c>
      <c r="AJ54" s="81">
        <v>8.8631280361111102</v>
      </c>
      <c r="AK54" s="81">
        <v>9.9077762711111106</v>
      </c>
      <c r="AL54" s="81">
        <v>10.403358895892</v>
      </c>
      <c r="AM54" s="81">
        <v>12.329972446595701</v>
      </c>
      <c r="AN54" s="81">
        <v>15.7855124321428</v>
      </c>
      <c r="AO54" s="81">
        <v>16.307266285570801</v>
      </c>
      <c r="AP54" s="81">
        <v>18.448676806617399</v>
      </c>
      <c r="AQ54" s="440">
        <v>19.441181437509002</v>
      </c>
      <c r="AR54" s="77">
        <v>5.3798146545889998E-2</v>
      </c>
      <c r="AS54" s="77">
        <v>5.9216199442700002E-3</v>
      </c>
    </row>
    <row r="55" spans="1:45">
      <c r="A55" s="201" t="s">
        <v>119</v>
      </c>
      <c r="B55" s="441">
        <v>2.8438888888888898</v>
      </c>
      <c r="C55" s="441">
        <v>4.5274144444444397</v>
      </c>
      <c r="D55" s="441">
        <v>7.0929577774444503</v>
      </c>
      <c r="E55" s="441">
        <v>9.0786377777777805</v>
      </c>
      <c r="F55" s="441">
        <v>9.5878799996666704</v>
      </c>
      <c r="G55" s="441">
        <v>11.891505555555501</v>
      </c>
      <c r="H55" s="441">
        <v>14.2915366666666</v>
      </c>
      <c r="I55" s="441">
        <v>14.5770155555555</v>
      </c>
      <c r="J55" s="441">
        <v>19.438082222222199</v>
      </c>
      <c r="K55" s="441">
        <v>29.514693333333302</v>
      </c>
      <c r="L55" s="441">
        <v>24.042763333333301</v>
      </c>
      <c r="M55" s="441">
        <v>26.4780433333333</v>
      </c>
      <c r="N55" s="441">
        <v>31.490114444444401</v>
      </c>
      <c r="O55" s="441">
        <v>42.073111111111103</v>
      </c>
      <c r="P55" s="441">
        <v>42.936348888888801</v>
      </c>
      <c r="Q55" s="441">
        <v>47.466424444444399</v>
      </c>
      <c r="R55" s="441">
        <v>51.893631111111098</v>
      </c>
      <c r="S55" s="441">
        <v>56.531085555555499</v>
      </c>
      <c r="T55" s="441">
        <v>60.320367777777697</v>
      </c>
      <c r="U55" s="441">
        <v>66.363093333333296</v>
      </c>
      <c r="V55" s="441">
        <v>68.7936455555555</v>
      </c>
      <c r="W55" s="441">
        <v>73.921890000000005</v>
      </c>
      <c r="X55" s="441">
        <v>78.529668888888807</v>
      </c>
      <c r="Y55" s="441">
        <v>81.528382222222206</v>
      </c>
      <c r="Z55" s="441">
        <v>77.536816666666596</v>
      </c>
      <c r="AA55" s="441">
        <v>85.262225555555503</v>
      </c>
      <c r="AB55" s="441">
        <v>91.381099999999904</v>
      </c>
      <c r="AC55" s="441">
        <v>101.87420888888801</v>
      </c>
      <c r="AD55" s="441">
        <v>107.68922444444399</v>
      </c>
      <c r="AE55" s="441">
        <v>120.36693</v>
      </c>
      <c r="AF55" s="441">
        <v>130.31860444444399</v>
      </c>
      <c r="AG55" s="441">
        <v>131.45676222222201</v>
      </c>
      <c r="AH55" s="441">
        <v>134.40459222222199</v>
      </c>
      <c r="AI55" s="441">
        <v>144.85835718888799</v>
      </c>
      <c r="AJ55" s="441">
        <v>154.73201692500001</v>
      </c>
      <c r="AK55" s="441">
        <v>174.32777627111099</v>
      </c>
      <c r="AL55" s="441">
        <v>191.19047629589201</v>
      </c>
      <c r="AM55" s="441">
        <v>203.141097273795</v>
      </c>
      <c r="AN55" s="441">
        <v>211.501096673342</v>
      </c>
      <c r="AO55" s="441">
        <v>199.243658835323</v>
      </c>
      <c r="AP55" s="441">
        <v>213.57870587388101</v>
      </c>
      <c r="AQ55" s="441">
        <v>202.65998704926301</v>
      </c>
      <c r="AR55" s="442">
        <v>-5.1122695207600002E-2</v>
      </c>
      <c r="AS55" s="442">
        <v>6.1728522181510002E-2</v>
      </c>
    </row>
    <row r="56" spans="1:45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440"/>
      <c r="AR56" s="77"/>
      <c r="AS56" s="77"/>
    </row>
    <row r="57" spans="1:45">
      <c r="A57" t="s">
        <v>126</v>
      </c>
      <c r="B57" s="81">
        <v>1.74</v>
      </c>
      <c r="C57" s="81">
        <v>2.5966666666666698</v>
      </c>
      <c r="D57" s="81">
        <v>3.7277777777777801</v>
      </c>
      <c r="E57" s="81">
        <v>4.7333333333333298</v>
      </c>
      <c r="F57" s="81">
        <v>5.4</v>
      </c>
      <c r="G57" s="81">
        <v>5.7988888888888903</v>
      </c>
      <c r="H57" s="81">
        <v>6.8455555555555598</v>
      </c>
      <c r="I57" s="81">
        <v>7.82</v>
      </c>
      <c r="J57" s="81">
        <v>8.4188888888888904</v>
      </c>
      <c r="K57" s="81">
        <v>9.6911111111111108</v>
      </c>
      <c r="L57" s="81">
        <v>11.1277777777777</v>
      </c>
      <c r="M57" s="81">
        <v>12.061111111111099</v>
      </c>
      <c r="N57" s="81">
        <v>11.7633333333333</v>
      </c>
      <c r="O57" s="81">
        <v>12.7777777777777</v>
      </c>
      <c r="P57" s="81">
        <v>12.6011111111111</v>
      </c>
      <c r="Q57" s="81">
        <v>13.47</v>
      </c>
      <c r="R57" s="81">
        <v>14.7144444444444</v>
      </c>
      <c r="S57" s="81">
        <v>15.022222222222201</v>
      </c>
      <c r="T57" s="81">
        <v>15.3844444444444</v>
      </c>
      <c r="U57" s="81">
        <v>17.8055555555555</v>
      </c>
      <c r="V57" s="81">
        <v>20.725555555555498</v>
      </c>
      <c r="W57" s="81">
        <v>21.696666666666601</v>
      </c>
      <c r="X57" s="81">
        <v>23.463333333333299</v>
      </c>
      <c r="Y57" s="81">
        <v>24.518888888888799</v>
      </c>
      <c r="Z57" s="81">
        <v>28.146666666666601</v>
      </c>
      <c r="AA57" s="81">
        <v>29.76</v>
      </c>
      <c r="AB57" s="81">
        <v>29.7977777777777</v>
      </c>
      <c r="AC57" s="81">
        <v>29.802222222222198</v>
      </c>
      <c r="AD57" s="81">
        <v>30.3611111111111</v>
      </c>
      <c r="AE57" s="81">
        <v>30.754444444444399</v>
      </c>
      <c r="AF57" s="81">
        <v>31.1655555555555</v>
      </c>
      <c r="AG57" s="81">
        <v>32.481679</v>
      </c>
      <c r="AH57" s="81">
        <v>32.606881000000001</v>
      </c>
      <c r="AI57" s="81">
        <v>33.179766999999998</v>
      </c>
      <c r="AJ57" s="81">
        <v>35.257295999999997</v>
      </c>
      <c r="AK57" s="81">
        <v>37.128821000000002</v>
      </c>
      <c r="AL57" s="81">
        <v>38.886195999999998</v>
      </c>
      <c r="AM57" s="81">
        <v>39.955686999999998</v>
      </c>
      <c r="AN57" s="81">
        <v>38.256250000000001</v>
      </c>
      <c r="AO57" s="81">
        <v>42.345198000000003</v>
      </c>
      <c r="AP57" s="81">
        <v>45.556550000000001</v>
      </c>
      <c r="AQ57" s="440">
        <v>44.962918000000002</v>
      </c>
      <c r="AR57" s="77">
        <v>-1.303066220134E-2</v>
      </c>
      <c r="AS57" s="77">
        <v>1.3695324771110001E-2</v>
      </c>
    </row>
    <row r="58" spans="1:45">
      <c r="A58" t="s">
        <v>212</v>
      </c>
      <c r="B58" s="91" t="s">
        <v>184</v>
      </c>
      <c r="C58" s="81">
        <v>0.42</v>
      </c>
      <c r="D58" s="81">
        <v>0.42</v>
      </c>
      <c r="E58" s="81">
        <v>0.58111111111111002</v>
      </c>
      <c r="F58" s="81">
        <v>0.63888888888888995</v>
      </c>
      <c r="G58" s="81">
        <v>0.64222222222222003</v>
      </c>
      <c r="H58" s="81">
        <v>0.84555555555555995</v>
      </c>
      <c r="I58" s="81">
        <v>0.94333333333333003</v>
      </c>
      <c r="J58" s="81">
        <v>1.04111111111111</v>
      </c>
      <c r="K58" s="81">
        <v>1.1977777777777801</v>
      </c>
      <c r="L58" s="81">
        <v>1.3488888888888899</v>
      </c>
      <c r="M58" s="81">
        <v>1.6244444444444399</v>
      </c>
      <c r="N58" s="81">
        <v>1.9311111111111099</v>
      </c>
      <c r="O58" s="81">
        <v>2.1822222222222201</v>
      </c>
      <c r="P58" s="81">
        <v>2.5488888888888899</v>
      </c>
      <c r="Q58" s="81">
        <v>2.83777777777778</v>
      </c>
      <c r="R58" s="81">
        <v>3.2322222222222199</v>
      </c>
      <c r="S58" s="81">
        <v>3.8288888888888901</v>
      </c>
      <c r="T58" s="81">
        <v>4.2677777777777797</v>
      </c>
      <c r="U58" s="81">
        <v>4.7155555555555599</v>
      </c>
      <c r="V58" s="81">
        <v>4.76</v>
      </c>
      <c r="W58" s="81">
        <v>5.29</v>
      </c>
      <c r="X58" s="81">
        <v>5.7355555555555604</v>
      </c>
      <c r="Y58" s="81">
        <v>6.1477777777777796</v>
      </c>
      <c r="Z58" s="81">
        <v>6.6211111111111096</v>
      </c>
      <c r="AA58" s="81">
        <v>7.3811111111111103</v>
      </c>
      <c r="AB58" s="81">
        <v>7.5688888888888899</v>
      </c>
      <c r="AC58" s="81">
        <v>7.5788888888888897</v>
      </c>
      <c r="AD58" s="81">
        <v>7.7744444444444403</v>
      </c>
      <c r="AE58" s="81">
        <v>8.2855555555555593</v>
      </c>
      <c r="AF58" s="81">
        <v>9.9822222222222194</v>
      </c>
      <c r="AG58" s="81">
        <v>10.7288888888888</v>
      </c>
      <c r="AH58" s="81">
        <v>11.448888888888799</v>
      </c>
      <c r="AI58" s="81">
        <v>12.324444444444399</v>
      </c>
      <c r="AJ58" s="81">
        <v>12.770899350000001</v>
      </c>
      <c r="AK58" s="81">
        <v>13.79030595</v>
      </c>
      <c r="AL58" s="81">
        <v>14.92297995</v>
      </c>
      <c r="AM58" s="81">
        <v>15.914069700000001</v>
      </c>
      <c r="AN58" s="81">
        <v>16.990110000000001</v>
      </c>
      <c r="AO58" s="81">
        <v>18.49090305</v>
      </c>
      <c r="AP58" s="81">
        <v>19.90674555</v>
      </c>
      <c r="AQ58" s="440">
        <v>19.886923755000002</v>
      </c>
      <c r="AR58" s="77">
        <v>-9.9573261104999992E-4</v>
      </c>
      <c r="AS58" s="77">
        <v>6.0573890805200002E-3</v>
      </c>
    </row>
    <row r="59" spans="1:45">
      <c r="A59" t="s">
        <v>120</v>
      </c>
      <c r="B59" s="81">
        <v>0.21888888888888999</v>
      </c>
      <c r="C59" s="81">
        <v>0.21666666666667</v>
      </c>
      <c r="D59" s="81">
        <v>0.44555555555555998</v>
      </c>
      <c r="E59" s="81">
        <v>1.9455555555555599</v>
      </c>
      <c r="F59" s="81">
        <v>4.2233333333333301</v>
      </c>
      <c r="G59" s="81">
        <v>5.5377777777777801</v>
      </c>
      <c r="H59" s="81">
        <v>7.3044444444444503</v>
      </c>
      <c r="I59" s="81">
        <v>8.3822222222222198</v>
      </c>
      <c r="J59" s="81">
        <v>8.2155555555555608</v>
      </c>
      <c r="K59" s="81">
        <v>8.6066666666666691</v>
      </c>
      <c r="L59" s="81">
        <v>8.6388888888888893</v>
      </c>
      <c r="M59" s="81">
        <v>8.3644444444444392</v>
      </c>
      <c r="N59" s="81">
        <v>8.3544444444444395</v>
      </c>
      <c r="O59" s="81">
        <v>8.7133333333333294</v>
      </c>
      <c r="P59" s="81">
        <v>8.81666666666667</v>
      </c>
      <c r="Q59" s="81">
        <v>8.5955555555555492</v>
      </c>
      <c r="R59" s="81">
        <v>8.6177777777777802</v>
      </c>
      <c r="S59" s="81">
        <v>8.5977777777777806</v>
      </c>
      <c r="T59" s="81">
        <v>8.93333333333333</v>
      </c>
      <c r="U59" s="81">
        <v>8.7544444444444398</v>
      </c>
      <c r="V59" s="81">
        <v>8.9255555555555599</v>
      </c>
      <c r="W59" s="81">
        <v>9.06</v>
      </c>
      <c r="X59" s="81">
        <v>9.7522222222222208</v>
      </c>
      <c r="Y59" s="81">
        <v>10.3255555555555</v>
      </c>
      <c r="Z59" s="81">
        <v>10.391111111111099</v>
      </c>
      <c r="AA59" s="81">
        <v>11.7611111111111</v>
      </c>
      <c r="AB59" s="81">
        <v>11.6588888888888</v>
      </c>
      <c r="AC59" s="81">
        <v>11.667777777777699</v>
      </c>
      <c r="AD59" s="81">
        <v>10.7711111111111</v>
      </c>
      <c r="AE59" s="81">
        <v>11.2277777777777</v>
      </c>
      <c r="AF59" s="81">
        <v>11.2977777777777</v>
      </c>
      <c r="AG59" s="81">
        <v>11.396666666666601</v>
      </c>
      <c r="AH59" s="81">
        <v>11.458888888888801</v>
      </c>
      <c r="AI59" s="81">
        <v>12.3544444444444</v>
      </c>
      <c r="AJ59" s="81">
        <v>12.23263816</v>
      </c>
      <c r="AK59" s="81">
        <v>12.0096846</v>
      </c>
      <c r="AL59" s="81">
        <v>12.570386241554599</v>
      </c>
      <c r="AM59" s="81">
        <v>12.2539779858158</v>
      </c>
      <c r="AN59" s="81">
        <v>12.153843438000001</v>
      </c>
      <c r="AO59" s="81">
        <v>11.41395823</v>
      </c>
      <c r="AP59" s="81">
        <v>12.28240789775</v>
      </c>
      <c r="AQ59" s="440">
        <v>12.79715365</v>
      </c>
      <c r="AR59" s="77">
        <v>4.1909188032149998E-2</v>
      </c>
      <c r="AS59" s="77">
        <v>3.8979048840700001E-3</v>
      </c>
    </row>
    <row r="60" spans="1:45">
      <c r="A60" t="s">
        <v>74</v>
      </c>
      <c r="B60" s="81">
        <v>2.87</v>
      </c>
      <c r="C60" s="81">
        <v>3.74</v>
      </c>
      <c r="D60" s="81">
        <v>4.84</v>
      </c>
      <c r="E60" s="81">
        <v>5.98</v>
      </c>
      <c r="F60" s="81">
        <v>7.53</v>
      </c>
      <c r="G60" s="81">
        <v>8.85</v>
      </c>
      <c r="H60" s="81">
        <v>10.1</v>
      </c>
      <c r="I60" s="81">
        <v>12.12</v>
      </c>
      <c r="J60" s="81">
        <v>13.73</v>
      </c>
      <c r="K60" s="81">
        <v>14.51</v>
      </c>
      <c r="L60" s="81">
        <v>14.27</v>
      </c>
      <c r="M60" s="81">
        <v>12.74</v>
      </c>
      <c r="N60" s="81">
        <v>11.93</v>
      </c>
      <c r="O60" s="81">
        <v>12.21</v>
      </c>
      <c r="P60" s="81">
        <v>12.43</v>
      </c>
      <c r="Q60" s="81">
        <v>12.93</v>
      </c>
      <c r="R60" s="81">
        <v>13.76</v>
      </c>
      <c r="S60" s="81">
        <v>13.89</v>
      </c>
      <c r="T60" s="81">
        <v>14.26</v>
      </c>
      <c r="U60" s="81">
        <v>15.048999999999999</v>
      </c>
      <c r="V60" s="81">
        <v>15.298</v>
      </c>
      <c r="W60" s="81">
        <v>15.49</v>
      </c>
      <c r="X60" s="81">
        <v>15.79</v>
      </c>
      <c r="Y60" s="81">
        <v>16.765000000000001</v>
      </c>
      <c r="Z60" s="81">
        <v>17.559000000000001</v>
      </c>
      <c r="AA60" s="81">
        <v>17.946999999999999</v>
      </c>
      <c r="AB60" s="81">
        <v>20.114000000000001</v>
      </c>
      <c r="AC60" s="81">
        <v>22.702999999999999</v>
      </c>
      <c r="AD60" s="81">
        <v>23.279</v>
      </c>
      <c r="AE60" s="81">
        <v>25.198</v>
      </c>
      <c r="AF60" s="81">
        <v>27.2</v>
      </c>
      <c r="AG60" s="81">
        <v>30.329000000000001</v>
      </c>
      <c r="AH60" s="81">
        <v>32.661000000000001</v>
      </c>
      <c r="AI60" s="81">
        <v>35.015000000000001</v>
      </c>
      <c r="AJ60" s="81">
        <v>41.46</v>
      </c>
      <c r="AK60" s="81">
        <v>49.32</v>
      </c>
      <c r="AL60" s="81">
        <v>58.552999999999997</v>
      </c>
      <c r="AM60" s="81">
        <v>69.239999999999995</v>
      </c>
      <c r="AN60" s="81">
        <v>80.3</v>
      </c>
      <c r="AO60" s="81">
        <v>85.269000000000005</v>
      </c>
      <c r="AP60" s="81">
        <v>94.847999999999999</v>
      </c>
      <c r="AQ60" s="440">
        <v>102.53</v>
      </c>
      <c r="AR60" s="77">
        <v>8.0992743372920006E-2</v>
      </c>
      <c r="AS60" s="77">
        <v>3.1229771673680001E-2</v>
      </c>
    </row>
    <row r="61" spans="1:45">
      <c r="A61" t="s">
        <v>121</v>
      </c>
      <c r="B61" s="81">
        <v>0.65750298210000002</v>
      </c>
      <c r="C61" s="81">
        <v>0.69674999999999998</v>
      </c>
      <c r="D61" s="81">
        <v>0.76424999999999998</v>
      </c>
      <c r="E61" s="81">
        <v>0.76224999999999998</v>
      </c>
      <c r="F61" s="81">
        <v>0.86275000000000002</v>
      </c>
      <c r="G61" s="81">
        <v>1.1045</v>
      </c>
      <c r="H61" s="81">
        <v>1.34175</v>
      </c>
      <c r="I61" s="81">
        <v>1.4330000000000001</v>
      </c>
      <c r="J61" s="81">
        <v>1.6005</v>
      </c>
      <c r="K61" s="81">
        <v>1.9904999999999999</v>
      </c>
      <c r="L61" s="81">
        <v>1.1772499999999999</v>
      </c>
      <c r="M61" s="81">
        <v>2.05525</v>
      </c>
      <c r="N61" s="81">
        <v>2.6945000000000001</v>
      </c>
      <c r="O61" s="81">
        <v>3.206</v>
      </c>
      <c r="P61" s="81">
        <v>3.6717499999999998</v>
      </c>
      <c r="Q61" s="81">
        <v>4.49125</v>
      </c>
      <c r="R61" s="81">
        <v>6.2753500000000004</v>
      </c>
      <c r="S61" s="81">
        <v>7.2287800000000004</v>
      </c>
      <c r="T61" s="81">
        <v>8.4680400000000002</v>
      </c>
      <c r="U61" s="81">
        <v>10.068009999999999</v>
      </c>
      <c r="V61" s="81">
        <v>12.0444</v>
      </c>
      <c r="W61" s="81">
        <v>13.413819999999999</v>
      </c>
      <c r="X61" s="81">
        <v>14.99708</v>
      </c>
      <c r="Y61" s="81">
        <v>15.238530000000001</v>
      </c>
      <c r="Z61" s="81">
        <v>16.474720000000001</v>
      </c>
      <c r="AA61" s="81">
        <v>18.782160000000001</v>
      </c>
      <c r="AB61" s="81">
        <v>20.500489999999999</v>
      </c>
      <c r="AC61" s="81">
        <v>22.288450000000001</v>
      </c>
      <c r="AD61" s="81">
        <v>24.460129999999999</v>
      </c>
      <c r="AE61" s="81">
        <v>25.06324</v>
      </c>
      <c r="AF61" s="81">
        <v>26.350850000000001</v>
      </c>
      <c r="AG61" s="81">
        <v>26.41844</v>
      </c>
      <c r="AH61" s="81">
        <v>27.588999999999999</v>
      </c>
      <c r="AI61" s="81">
        <v>29.53444</v>
      </c>
      <c r="AJ61" s="81">
        <v>29.23404</v>
      </c>
      <c r="AK61" s="81">
        <v>29.623000000000001</v>
      </c>
      <c r="AL61" s="81">
        <v>29.285</v>
      </c>
      <c r="AM61" s="81">
        <v>30.093</v>
      </c>
      <c r="AN61" s="81">
        <v>30.536999999999999</v>
      </c>
      <c r="AO61" s="81">
        <v>39.248170000000002</v>
      </c>
      <c r="AP61" s="81">
        <v>50.840350000000001</v>
      </c>
      <c r="AQ61" s="440">
        <v>46.132219999999997</v>
      </c>
      <c r="AR61" s="77">
        <v>-9.2606164515020004E-2</v>
      </c>
      <c r="AS61" s="77">
        <v>1.4051484875380001E-2</v>
      </c>
    </row>
    <row r="62" spans="1:45">
      <c r="A62" t="s">
        <v>127</v>
      </c>
      <c r="B62" s="81">
        <v>1.23888888888889</v>
      </c>
      <c r="C62" s="81">
        <v>1.2533333333333301</v>
      </c>
      <c r="D62" s="81">
        <v>1.22888888888889</v>
      </c>
      <c r="E62" s="81">
        <v>0.8</v>
      </c>
      <c r="F62" s="81">
        <v>1.12666666666667</v>
      </c>
      <c r="G62" s="81">
        <v>2.33</v>
      </c>
      <c r="H62" s="81">
        <v>2.35</v>
      </c>
      <c r="I62" s="81">
        <v>5.66</v>
      </c>
      <c r="J62" s="81">
        <v>10.88</v>
      </c>
      <c r="K62" s="81">
        <v>15.78</v>
      </c>
      <c r="L62" s="81">
        <v>18.510000000000002</v>
      </c>
      <c r="M62" s="81">
        <v>18.77</v>
      </c>
      <c r="N62" s="81">
        <v>19.079999999999998</v>
      </c>
      <c r="O62" s="81">
        <v>21.77</v>
      </c>
      <c r="P62" s="81">
        <v>29.35</v>
      </c>
      <c r="Q62" s="81">
        <v>32.299999999999997</v>
      </c>
      <c r="R62" s="81">
        <v>33.61</v>
      </c>
      <c r="S62" s="81">
        <v>35.909999999999997</v>
      </c>
      <c r="T62" s="81">
        <v>39.22</v>
      </c>
      <c r="U62" s="81">
        <v>41.26</v>
      </c>
      <c r="V62" s="81">
        <v>43.881603038400002</v>
      </c>
      <c r="W62" s="81">
        <v>48.186415525949997</v>
      </c>
      <c r="X62" s="81">
        <v>51.065106496950001</v>
      </c>
      <c r="Y62" s="81">
        <v>53.051788376099999</v>
      </c>
      <c r="Z62" s="81">
        <v>60.446592169349998</v>
      </c>
      <c r="AA62" s="81">
        <v>60.719634960225797</v>
      </c>
      <c r="AB62" s="81">
        <v>63.979093155347996</v>
      </c>
      <c r="AC62" s="81">
        <v>65.683721482149807</v>
      </c>
      <c r="AD62" s="81">
        <v>64.587698717343002</v>
      </c>
      <c r="AE62" s="81">
        <v>70.038260453746702</v>
      </c>
      <c r="AF62" s="81">
        <v>65.187342562650002</v>
      </c>
      <c r="AG62" s="81">
        <v>63.288980938649999</v>
      </c>
      <c r="AH62" s="81">
        <v>69.656760899250003</v>
      </c>
      <c r="AI62" s="81">
        <v>73.226411327099996</v>
      </c>
      <c r="AJ62" s="81">
        <v>70.29904369095</v>
      </c>
      <c r="AK62" s="81">
        <v>71.199661105199894</v>
      </c>
      <c r="AL62" s="81">
        <v>70.250989996499996</v>
      </c>
      <c r="AM62" s="81">
        <v>67.628490373990303</v>
      </c>
      <c r="AN62" s="81">
        <v>69.667628339942894</v>
      </c>
      <c r="AO62" s="81">
        <v>71.934568313249997</v>
      </c>
      <c r="AP62" s="81">
        <v>82.012337010300001</v>
      </c>
      <c r="AQ62" s="440">
        <v>75.596223301603402</v>
      </c>
      <c r="AR62" s="77">
        <v>-7.8233517706390004E-2</v>
      </c>
      <c r="AS62" s="77">
        <v>2.3025970906019998E-2</v>
      </c>
    </row>
    <row r="63" spans="1:45">
      <c r="A63" t="s">
        <v>128</v>
      </c>
      <c r="B63" s="91" t="s">
        <v>184</v>
      </c>
      <c r="C63" s="91" t="s">
        <v>184</v>
      </c>
      <c r="D63" s="91" t="s">
        <v>184</v>
      </c>
      <c r="E63" s="91" t="s">
        <v>184</v>
      </c>
      <c r="F63" s="91" t="s">
        <v>184</v>
      </c>
      <c r="G63" s="91" t="s">
        <v>184</v>
      </c>
      <c r="H63" s="91" t="s">
        <v>184</v>
      </c>
      <c r="I63" s="91" t="s">
        <v>184</v>
      </c>
      <c r="J63" s="91" t="s">
        <v>184</v>
      </c>
      <c r="K63" s="91" t="s">
        <v>184</v>
      </c>
      <c r="L63" s="91" t="s">
        <v>184</v>
      </c>
      <c r="M63" s="91" t="s">
        <v>184</v>
      </c>
      <c r="N63" s="91" t="s">
        <v>184</v>
      </c>
      <c r="O63" s="81">
        <v>0.23777777777778</v>
      </c>
      <c r="P63" s="81">
        <v>7.5277777777777803</v>
      </c>
      <c r="Q63" s="81">
        <v>10.26</v>
      </c>
      <c r="R63" s="81">
        <v>13.9544444444444</v>
      </c>
      <c r="S63" s="81">
        <v>15.59</v>
      </c>
      <c r="T63" s="81">
        <v>16.440000000000001</v>
      </c>
      <c r="U63" s="81">
        <v>17.4933333333333</v>
      </c>
      <c r="V63" s="81">
        <v>17.8266666666666</v>
      </c>
      <c r="W63" s="81">
        <v>20.371111111111102</v>
      </c>
      <c r="X63" s="81">
        <v>22.783333333333299</v>
      </c>
      <c r="Y63" s="81">
        <v>24.93</v>
      </c>
      <c r="Z63" s="81">
        <v>26.13</v>
      </c>
      <c r="AA63" s="81">
        <v>28.88</v>
      </c>
      <c r="AB63" s="81">
        <v>33.643333333333302</v>
      </c>
      <c r="AC63" s="81">
        <v>38.631111111111103</v>
      </c>
      <c r="AD63" s="81">
        <v>38.467777777777698</v>
      </c>
      <c r="AE63" s="81">
        <v>40.843333333333298</v>
      </c>
      <c r="AF63" s="81">
        <v>45.258888888888798</v>
      </c>
      <c r="AG63" s="81">
        <v>46.94</v>
      </c>
      <c r="AH63" s="81">
        <v>48.3322222222222</v>
      </c>
      <c r="AI63" s="81">
        <v>51.807777777777702</v>
      </c>
      <c r="AJ63" s="81">
        <v>53.876290097549997</v>
      </c>
      <c r="AK63" s="81">
        <v>61.084400898749998</v>
      </c>
      <c r="AL63" s="81">
        <v>63.300335995499999</v>
      </c>
      <c r="AM63" s="81">
        <v>64.591584355500004</v>
      </c>
      <c r="AN63" s="81">
        <v>64.687493526449998</v>
      </c>
      <c r="AO63" s="81">
        <v>64.085732147100003</v>
      </c>
      <c r="AP63" s="81">
        <v>62.608498716299998</v>
      </c>
      <c r="AQ63" s="440">
        <v>61.7945025462</v>
      </c>
      <c r="AR63" s="77">
        <v>-1.300136838108E-2</v>
      </c>
      <c r="AS63" s="77">
        <v>1.8822083249690001E-2</v>
      </c>
    </row>
    <row r="64" spans="1:45">
      <c r="A64" t="s">
        <v>285</v>
      </c>
      <c r="B64" s="91" t="s">
        <v>146</v>
      </c>
      <c r="C64" s="91" t="s">
        <v>146</v>
      </c>
      <c r="D64" s="91" t="s">
        <v>146</v>
      </c>
      <c r="E64" s="91" t="s">
        <v>146</v>
      </c>
      <c r="F64" s="81">
        <v>0.16775000000000001</v>
      </c>
      <c r="G64" s="81">
        <v>0.18</v>
      </c>
      <c r="H64" s="81">
        <v>0.25</v>
      </c>
      <c r="I64" s="81">
        <v>0.23</v>
      </c>
      <c r="J64" s="81">
        <v>0.27</v>
      </c>
      <c r="K64" s="81">
        <v>0.27</v>
      </c>
      <c r="L64" s="81">
        <v>0.35</v>
      </c>
      <c r="M64" s="81">
        <v>0.42</v>
      </c>
      <c r="N64" s="81">
        <v>0.45</v>
      </c>
      <c r="O64" s="81">
        <v>0.6</v>
      </c>
      <c r="P64" s="81">
        <v>0.64</v>
      </c>
      <c r="Q64" s="81">
        <v>0.92</v>
      </c>
      <c r="R64" s="81">
        <v>1.07</v>
      </c>
      <c r="S64" s="81">
        <v>1.19</v>
      </c>
      <c r="T64" s="81">
        <v>1.04</v>
      </c>
      <c r="U64" s="81">
        <v>1.0900000000000001</v>
      </c>
      <c r="V64" s="81">
        <v>0.85</v>
      </c>
      <c r="W64" s="81">
        <v>0.86</v>
      </c>
      <c r="X64" s="81">
        <v>0.87</v>
      </c>
      <c r="Y64" s="81">
        <v>1.1000000000000001</v>
      </c>
      <c r="Z64" s="81">
        <v>1.43</v>
      </c>
      <c r="AA64" s="81">
        <v>1.64</v>
      </c>
      <c r="AB64" s="81">
        <v>1.6</v>
      </c>
      <c r="AC64" s="81">
        <v>1.51</v>
      </c>
      <c r="AD64" s="81">
        <v>1.76</v>
      </c>
      <c r="AE64" s="81">
        <v>1.72</v>
      </c>
      <c r="AF64" s="81">
        <v>3.4</v>
      </c>
      <c r="AG64" s="81">
        <v>7</v>
      </c>
      <c r="AH64" s="81">
        <v>8.4</v>
      </c>
      <c r="AI64" s="81">
        <v>9.6</v>
      </c>
      <c r="AJ64" s="81">
        <v>10.199999999999999</v>
      </c>
      <c r="AK64" s="81">
        <v>12.2</v>
      </c>
      <c r="AL64" s="81">
        <v>12.6</v>
      </c>
      <c r="AM64" s="81">
        <v>13.52</v>
      </c>
      <c r="AN64" s="81">
        <v>12.4</v>
      </c>
      <c r="AO64" s="81">
        <v>11.54</v>
      </c>
      <c r="AP64" s="81">
        <v>12.1</v>
      </c>
      <c r="AQ64" s="440">
        <v>12.41</v>
      </c>
      <c r="AR64" s="77">
        <v>2.561983466148E-2</v>
      </c>
      <c r="AS64" s="77">
        <v>3.77998128533E-3</v>
      </c>
    </row>
    <row r="65" spans="1:45">
      <c r="A65" t="s">
        <v>216</v>
      </c>
      <c r="B65" s="81">
        <v>3.48555555555556</v>
      </c>
      <c r="C65" s="81">
        <v>3.4755555555555602</v>
      </c>
      <c r="D65" s="81">
        <v>3.2211111111111101</v>
      </c>
      <c r="E65" s="81">
        <v>3.66888888888889</v>
      </c>
      <c r="F65" s="81">
        <v>4.0588888888888901</v>
      </c>
      <c r="G65" s="81">
        <v>4.5599999999999996</v>
      </c>
      <c r="H65" s="81">
        <v>4.6500000000000004</v>
      </c>
      <c r="I65" s="81">
        <v>5.08</v>
      </c>
      <c r="J65" s="81">
        <v>5.22</v>
      </c>
      <c r="K65" s="81">
        <v>5.88</v>
      </c>
      <c r="L65" s="81">
        <v>7.18</v>
      </c>
      <c r="M65" s="81">
        <v>7.83</v>
      </c>
      <c r="N65" s="81">
        <v>8.5399999999999991</v>
      </c>
      <c r="O65" s="81">
        <v>8.42</v>
      </c>
      <c r="P65" s="81">
        <v>8.64</v>
      </c>
      <c r="Q65" s="81">
        <v>8.82</v>
      </c>
      <c r="R65" s="81">
        <v>9.4600000000000009</v>
      </c>
      <c r="S65" s="81">
        <v>10.130000000000001</v>
      </c>
      <c r="T65" s="81">
        <v>10.74</v>
      </c>
      <c r="U65" s="81">
        <v>11.45</v>
      </c>
      <c r="V65" s="81">
        <v>12.23</v>
      </c>
      <c r="W65" s="81">
        <v>13.21</v>
      </c>
      <c r="X65" s="81">
        <v>12.96</v>
      </c>
      <c r="Y65" s="81">
        <v>14.92</v>
      </c>
      <c r="Z65" s="81">
        <v>15.21</v>
      </c>
      <c r="AA65" s="81">
        <v>15.6</v>
      </c>
      <c r="AB65" s="81">
        <v>16.95</v>
      </c>
      <c r="AC65" s="81">
        <v>16.899999999999999</v>
      </c>
      <c r="AD65" s="81">
        <v>17.8</v>
      </c>
      <c r="AE65" s="81">
        <v>20.3</v>
      </c>
      <c r="AF65" s="81">
        <v>21.5</v>
      </c>
      <c r="AG65" s="81">
        <v>22.7</v>
      </c>
      <c r="AH65" s="81">
        <v>24.61</v>
      </c>
      <c r="AI65" s="81">
        <v>30.44</v>
      </c>
      <c r="AJ65" s="81">
        <v>34.46</v>
      </c>
      <c r="AK65" s="81">
        <v>35.5</v>
      </c>
      <c r="AL65" s="81">
        <v>36.119999999999997</v>
      </c>
      <c r="AM65" s="81">
        <v>36.799999999999997</v>
      </c>
      <c r="AN65" s="81">
        <v>37.5</v>
      </c>
      <c r="AO65" s="81">
        <v>38.409999999999997</v>
      </c>
      <c r="AP65" s="81">
        <v>39.630000000000003</v>
      </c>
      <c r="AQ65" s="440">
        <v>39.154440000000001</v>
      </c>
      <c r="AR65" s="77">
        <v>-1.200000010431E-2</v>
      </c>
      <c r="AS65" s="77">
        <v>1.1926111765209999E-2</v>
      </c>
    </row>
    <row r="66" spans="1:45">
      <c r="A66" t="s">
        <v>123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81">
        <v>0.26334670500000001</v>
      </c>
      <c r="N66" s="81">
        <v>1.3422186899999999</v>
      </c>
      <c r="O66" s="81">
        <v>1.5800802300000001</v>
      </c>
      <c r="P66" s="81">
        <v>2.3587936049999998</v>
      </c>
      <c r="Q66" s="81">
        <v>3.100695075</v>
      </c>
      <c r="R66" s="81">
        <v>3.6174775874999998</v>
      </c>
      <c r="S66" s="81">
        <v>5.0541329722499997</v>
      </c>
      <c r="T66" s="81">
        <v>6.2702000954999999</v>
      </c>
      <c r="U66" s="81">
        <v>5.9843414947499998</v>
      </c>
      <c r="V66" s="81">
        <v>6.5217953077499997</v>
      </c>
      <c r="W66" s="81">
        <v>8.0824784955000002</v>
      </c>
      <c r="X66" s="81">
        <v>8.6228206271999994</v>
      </c>
      <c r="Y66" s="81">
        <v>9.7051755847500001</v>
      </c>
      <c r="Z66" s="81">
        <v>10.728404959500001</v>
      </c>
      <c r="AA66" s="81">
        <v>11.358879624749999</v>
      </c>
      <c r="AB66" s="81">
        <v>13.131146315700001</v>
      </c>
      <c r="AC66" s="81">
        <v>16.164956991</v>
      </c>
      <c r="AD66" s="81">
        <v>17.549934124499998</v>
      </c>
      <c r="AE66" s="81">
        <v>19.224309465000001</v>
      </c>
      <c r="AF66" s="81">
        <v>20.240827746299999</v>
      </c>
      <c r="AG66" s="81">
        <v>19.637735474999999</v>
      </c>
      <c r="AH66" s="81">
        <v>20.526601396499998</v>
      </c>
      <c r="AI66" s="81">
        <v>21.46714556925</v>
      </c>
      <c r="AJ66" s="81">
        <v>22.365441001800001</v>
      </c>
      <c r="AK66" s="81">
        <v>23.689310373000001</v>
      </c>
      <c r="AL66" s="81">
        <v>24.31978503825</v>
      </c>
      <c r="AM66" s="81">
        <v>25.994160378749999</v>
      </c>
      <c r="AN66" s="81">
        <v>28.7911006038</v>
      </c>
      <c r="AO66" s="81">
        <v>30.903594247499999</v>
      </c>
      <c r="AP66" s="81">
        <v>36.28846802775</v>
      </c>
      <c r="AQ66" s="440">
        <v>37.011963545249998</v>
      </c>
      <c r="AR66" s="77">
        <v>1.993734017015E-2</v>
      </c>
      <c r="AS66" s="77">
        <v>1.1273531243210001E-2</v>
      </c>
    </row>
    <row r="67" spans="1:45">
      <c r="A67" t="s">
        <v>27</v>
      </c>
      <c r="B67" s="91" t="s">
        <v>184</v>
      </c>
      <c r="C67" s="91" t="s">
        <v>184</v>
      </c>
      <c r="D67" s="91" t="s">
        <v>184</v>
      </c>
      <c r="E67" s="91" t="s">
        <v>184</v>
      </c>
      <c r="F67" s="91" t="s">
        <v>184</v>
      </c>
      <c r="G67" s="91" t="s">
        <v>184</v>
      </c>
      <c r="H67" s="91" t="s">
        <v>184</v>
      </c>
      <c r="I67" s="91" t="s">
        <v>184</v>
      </c>
      <c r="J67" s="91" t="s">
        <v>184</v>
      </c>
      <c r="K67" s="91" t="s">
        <v>184</v>
      </c>
      <c r="L67" s="91" t="s">
        <v>184</v>
      </c>
      <c r="M67" s="91" t="s">
        <v>146</v>
      </c>
      <c r="N67" s="91" t="s">
        <v>146</v>
      </c>
      <c r="O67" s="81">
        <v>6.5555555555560002E-2</v>
      </c>
      <c r="P67" s="81">
        <v>5.6666666666670001E-2</v>
      </c>
      <c r="Q67" s="91" t="s">
        <v>146</v>
      </c>
      <c r="R67" s="91" t="s">
        <v>146</v>
      </c>
      <c r="S67" s="91" t="s">
        <v>146</v>
      </c>
      <c r="T67" s="91" t="s">
        <v>146</v>
      </c>
      <c r="U67" s="91" t="s">
        <v>146</v>
      </c>
      <c r="V67" s="91" t="s">
        <v>146</v>
      </c>
      <c r="W67" s="81">
        <v>7.2222222222219995E-2</v>
      </c>
      <c r="X67" s="81">
        <v>0.21</v>
      </c>
      <c r="Y67" s="81">
        <v>0.25</v>
      </c>
      <c r="Z67" s="81">
        <v>0.25</v>
      </c>
      <c r="AA67" s="81">
        <v>0.14555555555555999</v>
      </c>
      <c r="AB67" s="81">
        <v>0.28666666666667001</v>
      </c>
      <c r="AC67" s="81">
        <v>0.53111111111110998</v>
      </c>
      <c r="AD67" s="81">
        <v>0.9</v>
      </c>
      <c r="AE67" s="81">
        <v>1.3</v>
      </c>
      <c r="AF67" s="81">
        <v>1.6</v>
      </c>
      <c r="AG67" s="81">
        <v>2</v>
      </c>
      <c r="AH67" s="81">
        <v>2.4</v>
      </c>
      <c r="AI67" s="81">
        <v>2.37333333333333</v>
      </c>
      <c r="AJ67" s="81">
        <v>4.16</v>
      </c>
      <c r="AK67" s="81">
        <v>6.44</v>
      </c>
      <c r="AL67" s="81">
        <v>7</v>
      </c>
      <c r="AM67" s="81">
        <v>7.08</v>
      </c>
      <c r="AN67" s="81">
        <v>7.4989999999999997</v>
      </c>
      <c r="AO67" s="81">
        <v>8.01</v>
      </c>
      <c r="AP67" s="81">
        <v>9.4019999999999992</v>
      </c>
      <c r="AQ67" s="440">
        <v>8.5358000000000001</v>
      </c>
      <c r="AR67" s="77">
        <v>-9.2129334807400001E-2</v>
      </c>
      <c r="AS67" s="77">
        <v>2.5999327190199999E-3</v>
      </c>
    </row>
    <row r="68" spans="1:45">
      <c r="A68" t="s">
        <v>75</v>
      </c>
      <c r="B68" s="81">
        <v>5.4956646258063504</v>
      </c>
      <c r="C68" s="81">
        <v>6.2108112898079701</v>
      </c>
      <c r="D68" s="81">
        <v>6.7845306982511699</v>
      </c>
      <c r="E68" s="81">
        <v>7.0294744767497797</v>
      </c>
      <c r="F68" s="81">
        <v>7.29806460578006</v>
      </c>
      <c r="G68" s="81">
        <v>7.1797516865978697</v>
      </c>
      <c r="H68" s="81">
        <v>7.6448498380433696</v>
      </c>
      <c r="I68" s="81">
        <v>8.6169618635521097</v>
      </c>
      <c r="J68" s="81">
        <v>8.2669814406133408</v>
      </c>
      <c r="K68" s="81">
        <v>7.3760550403553999</v>
      </c>
      <c r="L68" s="81">
        <v>7.6054662444348899</v>
      </c>
      <c r="M68" s="81">
        <v>7.2973847529569102</v>
      </c>
      <c r="N68" s="81">
        <v>7.7524925789911103</v>
      </c>
      <c r="O68" s="81">
        <v>8.1314069621094909</v>
      </c>
      <c r="P68" s="81">
        <v>8.9193007967899103</v>
      </c>
      <c r="Q68" s="81">
        <v>9.7120733916499393</v>
      </c>
      <c r="R68" s="81">
        <v>10.172592285917601</v>
      </c>
      <c r="S68" s="81">
        <v>10.154905881159801</v>
      </c>
      <c r="T68" s="81">
        <v>10.607764607729001</v>
      </c>
      <c r="U68" s="81">
        <v>7.9610228685392004</v>
      </c>
      <c r="V68" s="81">
        <v>7.7536818379573802</v>
      </c>
      <c r="W68" s="81">
        <v>7.9014195922231698</v>
      </c>
      <c r="X68" s="81">
        <v>8.1354211614980301</v>
      </c>
      <c r="Y68" s="81">
        <v>8.0355441559663703</v>
      </c>
      <c r="Z68" s="81">
        <v>7.8270302079191598</v>
      </c>
      <c r="AA68" s="81">
        <v>7.5853477526884303</v>
      </c>
      <c r="AB68" s="81">
        <v>8.1970678762376892</v>
      </c>
      <c r="AC68" s="81">
        <v>8.4986157456186007</v>
      </c>
      <c r="AD68" s="81">
        <v>7.9502478397138399</v>
      </c>
      <c r="AE68" s="81">
        <v>8.5955917597195803</v>
      </c>
      <c r="AF68" s="81">
        <v>8.9661958658717804</v>
      </c>
      <c r="AG68" s="81">
        <v>9.4857249454332404</v>
      </c>
      <c r="AH68" s="81">
        <v>10.897301535749399</v>
      </c>
      <c r="AI68" s="81">
        <v>10.7179211509085</v>
      </c>
      <c r="AJ68" s="81">
        <v>10.0759571093311</v>
      </c>
      <c r="AK68" s="81">
        <v>11.101527920648801</v>
      </c>
      <c r="AL68" s="81">
        <v>14.631570590782299</v>
      </c>
      <c r="AM68" s="81">
        <v>17.417437192438399</v>
      </c>
      <c r="AN68" s="81">
        <v>18.328971071207</v>
      </c>
      <c r="AO68" s="81">
        <v>18.6071151489299</v>
      </c>
      <c r="AP68" s="81">
        <v>18.083810394256901</v>
      </c>
      <c r="AQ68" s="440">
        <v>18.270107969949599</v>
      </c>
      <c r="AR68" s="77">
        <v>1.030189823359E-2</v>
      </c>
      <c r="AS68" s="77">
        <v>5.5649206042300003E-3</v>
      </c>
    </row>
    <row r="69" spans="1:45">
      <c r="A69" s="201" t="s">
        <v>107</v>
      </c>
      <c r="B69" s="441">
        <v>15.7140009412396</v>
      </c>
      <c r="C69" s="441">
        <v>18.6242835120301</v>
      </c>
      <c r="D69" s="441">
        <v>21.4476140315845</v>
      </c>
      <c r="E69" s="441">
        <v>25.519363365638601</v>
      </c>
      <c r="F69" s="441">
        <v>31.306342383557801</v>
      </c>
      <c r="G69" s="441">
        <v>36.183140575486703</v>
      </c>
      <c r="H69" s="441">
        <v>41.332155393598903</v>
      </c>
      <c r="I69" s="441">
        <v>50.285517419107599</v>
      </c>
      <c r="J69" s="441">
        <v>57.643036996168902</v>
      </c>
      <c r="K69" s="441">
        <v>65.302110595910904</v>
      </c>
      <c r="L69" s="441">
        <v>70.208271799990399</v>
      </c>
      <c r="M69" s="441">
        <v>71.435981457956899</v>
      </c>
      <c r="N69" s="441">
        <v>73.856989046768902</v>
      </c>
      <c r="O69" s="441">
        <v>79.894153858776093</v>
      </c>
      <c r="P69" s="441">
        <v>97.560955512901003</v>
      </c>
      <c r="Q69" s="441">
        <v>107.472907355538</v>
      </c>
      <c r="R69" s="441">
        <v>118.520975428973</v>
      </c>
      <c r="S69" s="441">
        <v>126.633374408965</v>
      </c>
      <c r="T69" s="441">
        <v>135.65933803656199</v>
      </c>
      <c r="U69" s="441">
        <v>141.66459658551099</v>
      </c>
      <c r="V69" s="441">
        <v>150.85725796188501</v>
      </c>
      <c r="W69" s="441">
        <v>163.63413361367299</v>
      </c>
      <c r="X69" s="441">
        <v>174.38487273009201</v>
      </c>
      <c r="Y69" s="441">
        <v>184.98826033903799</v>
      </c>
      <c r="Z69" s="441">
        <v>201.21463622565801</v>
      </c>
      <c r="AA69" s="441">
        <v>211.56080011544199</v>
      </c>
      <c r="AB69" s="441">
        <v>227.42735290284099</v>
      </c>
      <c r="AC69" s="441">
        <v>241.95985532987899</v>
      </c>
      <c r="AD69" s="441">
        <v>245.66145512600099</v>
      </c>
      <c r="AE69" s="441">
        <v>262.550512789577</v>
      </c>
      <c r="AF69" s="441">
        <v>272.149660619266</v>
      </c>
      <c r="AG69" s="441">
        <v>282.40711591463798</v>
      </c>
      <c r="AH69" s="441">
        <v>300.58754483149897</v>
      </c>
      <c r="AI69" s="441">
        <v>322.04068504725802</v>
      </c>
      <c r="AJ69" s="441">
        <v>336.39160540963098</v>
      </c>
      <c r="AK69" s="441">
        <v>363.086711847598</v>
      </c>
      <c r="AL69" s="441">
        <v>382.44024381258703</v>
      </c>
      <c r="AM69" s="441">
        <v>400.488406986494</v>
      </c>
      <c r="AN69" s="441">
        <v>417.11139697940001</v>
      </c>
      <c r="AO69" s="441">
        <v>440.25823913677903</v>
      </c>
      <c r="AP69" s="441">
        <v>483.55916759635602</v>
      </c>
      <c r="AQ69" s="441">
        <v>479.082252768003</v>
      </c>
      <c r="AR69" s="546">
        <v>-9.2582562938299997E-3</v>
      </c>
      <c r="AS69" s="442">
        <v>0.14592440426350001</v>
      </c>
    </row>
    <row r="70" spans="1:45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440"/>
      <c r="AR70" s="77"/>
      <c r="AS70" s="77"/>
    </row>
    <row r="71" spans="1:45">
      <c r="A71" s="549" t="s">
        <v>502</v>
      </c>
      <c r="B71" s="550">
        <v>1001.48285807283</v>
      </c>
      <c r="C71" s="550">
        <v>1066.4247337341801</v>
      </c>
      <c r="D71" s="550">
        <v>1117.77324384401</v>
      </c>
      <c r="E71" s="550">
        <v>1170.56499847703</v>
      </c>
      <c r="F71" s="550">
        <v>1192.4058298166101</v>
      </c>
      <c r="G71" s="550">
        <v>1194.6882237904999</v>
      </c>
      <c r="H71" s="550">
        <v>1243.3499014813201</v>
      </c>
      <c r="I71" s="550">
        <v>1292.9503013031201</v>
      </c>
      <c r="J71" s="550">
        <v>1338.69781380634</v>
      </c>
      <c r="K71" s="550">
        <v>1427.27875215932</v>
      </c>
      <c r="L71" s="550">
        <v>1434.21552358043</v>
      </c>
      <c r="M71" s="550">
        <v>1457.0736758906801</v>
      </c>
      <c r="N71" s="550">
        <v>1458.9465487759001</v>
      </c>
      <c r="O71" s="550">
        <v>1464.5584619339299</v>
      </c>
      <c r="P71" s="550">
        <v>1595.66775638899</v>
      </c>
      <c r="Q71" s="550">
        <v>1648.55109193972</v>
      </c>
      <c r="R71" s="550">
        <v>1696.6390010074999</v>
      </c>
      <c r="S71" s="550">
        <v>1780.08925019905</v>
      </c>
      <c r="T71" s="550">
        <v>1863.3963228452601</v>
      </c>
      <c r="U71" s="550">
        <v>1922.7863808819</v>
      </c>
      <c r="V71" s="550">
        <v>1980.3524150025601</v>
      </c>
      <c r="W71" s="550">
        <v>2001.5350214289499</v>
      </c>
      <c r="X71" s="550">
        <v>2017.78843198462</v>
      </c>
      <c r="Y71" s="550">
        <v>2057.1244633136998</v>
      </c>
      <c r="Z71" s="550">
        <v>2083.34230057485</v>
      </c>
      <c r="AA71" s="550">
        <v>2115.2594435833998</v>
      </c>
      <c r="AB71" s="550">
        <v>2214.7540197172402</v>
      </c>
      <c r="AC71" s="550">
        <v>2219.7243110994</v>
      </c>
      <c r="AD71" s="550">
        <v>2268.6538042592301</v>
      </c>
      <c r="AE71" s="550">
        <v>2330.7455697783498</v>
      </c>
      <c r="AF71" s="550">
        <v>2411.27618076097</v>
      </c>
      <c r="AG71" s="550">
        <v>2477.2338986177201</v>
      </c>
      <c r="AH71" s="550">
        <v>2518.8699537100601</v>
      </c>
      <c r="AI71" s="550">
        <v>2616.5777197258499</v>
      </c>
      <c r="AJ71" s="550">
        <v>2688.4620821127601</v>
      </c>
      <c r="AK71" s="550">
        <v>2770.4255645971998</v>
      </c>
      <c r="AL71" s="550">
        <v>2869.40886499629</v>
      </c>
      <c r="AM71" s="550">
        <v>2939.3224356051601</v>
      </c>
      <c r="AN71" s="550">
        <v>3047.2432764855398</v>
      </c>
      <c r="AO71" s="550">
        <v>2955.8721953178601</v>
      </c>
      <c r="AP71" s="550">
        <v>3178.2240949798202</v>
      </c>
      <c r="AQ71" s="550">
        <v>3276.21565928056</v>
      </c>
      <c r="AR71" s="551">
        <v>3.0733587220309999E-2</v>
      </c>
      <c r="AS71" s="551">
        <v>1</v>
      </c>
    </row>
    <row r="72" spans="1:45">
      <c r="A72" t="s">
        <v>614</v>
      </c>
      <c r="B72" s="81">
        <v>745.94935499039798</v>
      </c>
      <c r="C72" s="81">
        <v>789.82651912072095</v>
      </c>
      <c r="D72" s="81">
        <v>824.11814795573503</v>
      </c>
      <c r="E72" s="81">
        <v>850.98267357426596</v>
      </c>
      <c r="F72" s="81">
        <v>839.48029774700603</v>
      </c>
      <c r="G72" s="81">
        <v>804.94725162229997</v>
      </c>
      <c r="H72" s="81">
        <v>813.15900996530399</v>
      </c>
      <c r="I72" s="81">
        <v>826.22277035850504</v>
      </c>
      <c r="J72" s="81">
        <v>832.14416249626402</v>
      </c>
      <c r="K72" s="81">
        <v>864.16329678862701</v>
      </c>
      <c r="L72" s="81">
        <v>852.23741282710603</v>
      </c>
      <c r="M72" s="81">
        <v>841.31891409457705</v>
      </c>
      <c r="N72" s="81">
        <v>796.64430857701302</v>
      </c>
      <c r="O72" s="81">
        <v>748.56320378393696</v>
      </c>
      <c r="P72" s="81">
        <v>799.34685885510805</v>
      </c>
      <c r="Q72" s="81">
        <v>784.66395539627899</v>
      </c>
      <c r="R72" s="81">
        <v>762.64133411733803</v>
      </c>
      <c r="S72" s="81">
        <v>792.851674648585</v>
      </c>
      <c r="T72" s="81">
        <v>809.77787669998497</v>
      </c>
      <c r="U72" s="81">
        <v>828.87996459693295</v>
      </c>
      <c r="V72" s="81">
        <v>851.65874760152894</v>
      </c>
      <c r="W72" s="81">
        <v>868.40410336130105</v>
      </c>
      <c r="X72" s="81">
        <v>888.16372398499095</v>
      </c>
      <c r="Y72" s="81">
        <v>922.50112045158096</v>
      </c>
      <c r="Z72" s="81">
        <v>963.80814648821195</v>
      </c>
      <c r="AA72" s="81">
        <v>976.78353769115199</v>
      </c>
      <c r="AB72" s="81">
        <v>1026.8738131023599</v>
      </c>
      <c r="AC72" s="81">
        <v>1031.2841908694299</v>
      </c>
      <c r="AD72" s="81">
        <v>1042.84499623488</v>
      </c>
      <c r="AE72" s="81">
        <v>1049.93107999209</v>
      </c>
      <c r="AF72" s="81">
        <v>1073.9806847995801</v>
      </c>
      <c r="AG72" s="81">
        <v>1097.1793122091799</v>
      </c>
      <c r="AH72" s="81">
        <v>1087.0623057428199</v>
      </c>
      <c r="AI72" s="81">
        <v>1093.5473503634601</v>
      </c>
      <c r="AJ72" s="81">
        <v>1093.66081590011</v>
      </c>
      <c r="AK72" s="81">
        <v>1078.6128619599201</v>
      </c>
      <c r="AL72" s="81">
        <v>1091.5205882642799</v>
      </c>
      <c r="AM72" s="81">
        <v>1100.9423223977701</v>
      </c>
      <c r="AN72" s="81">
        <v>1130.85282128483</v>
      </c>
      <c r="AO72" s="81">
        <v>1121.8570995180501</v>
      </c>
      <c r="AP72" s="81">
        <v>1148.2383949410601</v>
      </c>
      <c r="AQ72" s="547">
        <v>1168.1405376366799</v>
      </c>
      <c r="AR72" s="548">
        <v>1.7142359167339999E-2</v>
      </c>
      <c r="AS72" s="77">
        <v>0.35789811611175998</v>
      </c>
    </row>
    <row r="73" spans="1:45">
      <c r="A73" t="s">
        <v>615</v>
      </c>
      <c r="B73" s="81">
        <v>255.53350308243299</v>
      </c>
      <c r="C73" s="81">
        <v>276.59821461346098</v>
      </c>
      <c r="D73" s="81">
        <v>293.65509588827598</v>
      </c>
      <c r="E73" s="81">
        <v>319.58232490276998</v>
      </c>
      <c r="F73" s="81">
        <v>352.92553206961202</v>
      </c>
      <c r="G73" s="81">
        <v>389.74097216820002</v>
      </c>
      <c r="H73" s="81">
        <v>430.19089151602299</v>
      </c>
      <c r="I73" s="81">
        <v>466.72753094462399</v>
      </c>
      <c r="J73" s="81">
        <v>506.553651310085</v>
      </c>
      <c r="K73" s="81">
        <v>563.11545537070197</v>
      </c>
      <c r="L73" s="81">
        <v>581.978110753333</v>
      </c>
      <c r="M73" s="81">
        <v>615.75476179611098</v>
      </c>
      <c r="N73" s="81">
        <v>662.30224019888794</v>
      </c>
      <c r="O73" s="81">
        <v>715.99525815000004</v>
      </c>
      <c r="P73" s="81">
        <v>796.320897533888</v>
      </c>
      <c r="Q73" s="81">
        <v>863.88713654344394</v>
      </c>
      <c r="R73" s="81">
        <v>933.99766689016599</v>
      </c>
      <c r="S73" s="81">
        <v>987.237575550472</v>
      </c>
      <c r="T73" s="81">
        <v>1053.6184461452699</v>
      </c>
      <c r="U73" s="81">
        <v>1093.90641628497</v>
      </c>
      <c r="V73" s="81">
        <v>1128.6936674010301</v>
      </c>
      <c r="W73" s="81">
        <v>1133.1309180676501</v>
      </c>
      <c r="X73" s="81">
        <v>1129.6247079996299</v>
      </c>
      <c r="Y73" s="81">
        <v>1134.6233428621199</v>
      </c>
      <c r="Z73" s="81">
        <v>1119.53415408664</v>
      </c>
      <c r="AA73" s="81">
        <v>1138.47590589225</v>
      </c>
      <c r="AB73" s="81">
        <v>1187.8802066148801</v>
      </c>
      <c r="AC73" s="81">
        <v>1188.44012022996</v>
      </c>
      <c r="AD73" s="81">
        <v>1225.8088080243499</v>
      </c>
      <c r="AE73" s="81">
        <v>1280.8144897862501</v>
      </c>
      <c r="AF73" s="81">
        <v>1337.2954959613901</v>
      </c>
      <c r="AG73" s="81">
        <v>1380.05458640853</v>
      </c>
      <c r="AH73" s="81">
        <v>1431.80764796724</v>
      </c>
      <c r="AI73" s="81">
        <v>1523.03036936239</v>
      </c>
      <c r="AJ73" s="81">
        <v>1594.80126621264</v>
      </c>
      <c r="AK73" s="81">
        <v>1691.8127026372799</v>
      </c>
      <c r="AL73" s="81">
        <v>1777.8882767319999</v>
      </c>
      <c r="AM73" s="81">
        <v>1838.38011320739</v>
      </c>
      <c r="AN73" s="81">
        <v>1916.3904552007</v>
      </c>
      <c r="AO73" s="81">
        <v>1834.0150957998101</v>
      </c>
      <c r="AP73" s="81">
        <v>2029.9857000387599</v>
      </c>
      <c r="AQ73" s="547">
        <v>2108.0751216438798</v>
      </c>
      <c r="AR73" s="548">
        <v>3.8467966020110003E-2</v>
      </c>
      <c r="AS73" s="77">
        <v>0.64210188388823997</v>
      </c>
    </row>
    <row r="74" spans="1:45">
      <c r="A74" t="s">
        <v>616</v>
      </c>
      <c r="B74" s="81">
        <v>101.731674787427</v>
      </c>
      <c r="C74" s="81">
        <v>124.060385019585</v>
      </c>
      <c r="D74" s="81">
        <v>148.752796089296</v>
      </c>
      <c r="E74" s="81">
        <v>167.01189070411701</v>
      </c>
      <c r="F74" s="81">
        <v>185.40911292633899</v>
      </c>
      <c r="G74" s="81">
        <v>192.907919811471</v>
      </c>
      <c r="H74" s="81">
        <v>205.21047180026099</v>
      </c>
      <c r="I74" s="81">
        <v>209.117542275723</v>
      </c>
      <c r="J74" s="81">
        <v>203.64782984618299</v>
      </c>
      <c r="K74" s="81">
        <v>204.37107321422801</v>
      </c>
      <c r="L74" s="81">
        <v>197.185834368332</v>
      </c>
      <c r="M74" s="81">
        <v>194.02725343141901</v>
      </c>
      <c r="N74" s="81">
        <v>183.197100570045</v>
      </c>
      <c r="O74" s="81">
        <v>187.03153991911</v>
      </c>
      <c r="P74" s="81">
        <v>189.57421451546099</v>
      </c>
      <c r="Q74" s="81">
        <v>194.816172574121</v>
      </c>
      <c r="R74" s="81">
        <v>190.65716696920401</v>
      </c>
      <c r="S74" s="81">
        <v>193.65162765516999</v>
      </c>
      <c r="T74" s="81">
        <v>181.85198114709701</v>
      </c>
      <c r="U74" s="81">
        <v>183.11225199834399</v>
      </c>
      <c r="V74" s="81">
        <v>185.10313318047099</v>
      </c>
      <c r="W74" s="81">
        <v>194.42906840703699</v>
      </c>
      <c r="X74" s="81">
        <v>193.64762920846599</v>
      </c>
      <c r="Y74" s="81">
        <v>205.103381006993</v>
      </c>
      <c r="Z74" s="81">
        <v>205.00682546184501</v>
      </c>
      <c r="AA74" s="81">
        <v>212.137391219742</v>
      </c>
      <c r="AB74" s="81">
        <v>235.309121713271</v>
      </c>
      <c r="AC74" s="81">
        <v>225.20548344346</v>
      </c>
      <c r="AD74" s="81">
        <v>223.367771547111</v>
      </c>
      <c r="AE74" s="81">
        <v>226.56652652297001</v>
      </c>
      <c r="AF74" s="81">
        <v>231.92424944661201</v>
      </c>
      <c r="AG74" s="81">
        <v>232.84385882413099</v>
      </c>
      <c r="AH74" s="81">
        <v>227.637577330032</v>
      </c>
      <c r="AI74" s="81">
        <v>223.559631150619</v>
      </c>
      <c r="AJ74" s="81">
        <v>227.28755332437899</v>
      </c>
      <c r="AK74" s="81">
        <v>211.98001226951999</v>
      </c>
      <c r="AL74" s="81">
        <v>201.28187837024299</v>
      </c>
      <c r="AM74" s="81">
        <v>187.464617855754</v>
      </c>
      <c r="AN74" s="81">
        <v>189.42717367629601</v>
      </c>
      <c r="AO74" s="81">
        <v>171.518081591905</v>
      </c>
      <c r="AP74" s="81">
        <v>174.864736383142</v>
      </c>
      <c r="AQ74" s="547">
        <v>154.99455445582899</v>
      </c>
      <c r="AR74" s="548">
        <v>-0.11363172531128</v>
      </c>
      <c r="AS74" s="77">
        <v>4.721003398299E-2</v>
      </c>
    </row>
    <row r="75" spans="1:45">
      <c r="A75" s="10" t="s">
        <v>283</v>
      </c>
      <c r="B75" s="89">
        <v>179.135747044222</v>
      </c>
      <c r="C75" s="89">
        <v>192.21719504000001</v>
      </c>
      <c r="D75" s="89">
        <v>200.36199144</v>
      </c>
      <c r="E75" s="89">
        <v>213.84615436888799</v>
      </c>
      <c r="F75" s="89">
        <v>235.83710464888799</v>
      </c>
      <c r="G75" s="89">
        <v>261.78099611502199</v>
      </c>
      <c r="H75" s="89">
        <v>290.45520442040799</v>
      </c>
      <c r="I75" s="89">
        <v>313.12488773374201</v>
      </c>
      <c r="J75" s="89">
        <v>336.82715014462201</v>
      </c>
      <c r="K75" s="89">
        <v>367.96108678181298</v>
      </c>
      <c r="L75" s="89">
        <v>393.846154808888</v>
      </c>
      <c r="M75" s="89">
        <v>421.08597387999902</v>
      </c>
      <c r="N75" s="89">
        <v>453.12217305333297</v>
      </c>
      <c r="O75" s="89">
        <v>484.79638127555501</v>
      </c>
      <c r="P75" s="89">
        <v>531.58371170666601</v>
      </c>
      <c r="Q75" s="89">
        <v>581.84615526844402</v>
      </c>
      <c r="R75" s="89">
        <v>620.95927753599904</v>
      </c>
      <c r="S75" s="89">
        <v>658.24434550044396</v>
      </c>
      <c r="T75" s="89">
        <v>696.89592930533297</v>
      </c>
      <c r="U75" s="89">
        <v>720.43439090133302</v>
      </c>
      <c r="V75" s="89">
        <v>747.74660816266601</v>
      </c>
      <c r="W75" s="89">
        <v>733.59330496064797</v>
      </c>
      <c r="X75" s="89">
        <v>709.89384788914197</v>
      </c>
      <c r="Y75" s="89">
        <v>689.40171914158395</v>
      </c>
      <c r="Z75" s="89">
        <v>651.28180869351502</v>
      </c>
      <c r="AA75" s="89">
        <v>633.85777799685002</v>
      </c>
      <c r="AB75" s="89">
        <v>646.54518170261497</v>
      </c>
      <c r="AC75" s="89">
        <v>605.95442233662004</v>
      </c>
      <c r="AD75" s="89">
        <v>620.77951951314299</v>
      </c>
      <c r="AE75" s="89">
        <v>635.36138462826295</v>
      </c>
      <c r="AF75" s="89">
        <v>651.99890892018698</v>
      </c>
      <c r="AG75" s="89">
        <v>655.712031308527</v>
      </c>
      <c r="AH75" s="89">
        <v>670.19679884508503</v>
      </c>
      <c r="AI75" s="89">
        <v>701.40628558924004</v>
      </c>
      <c r="AJ75" s="89">
        <v>716.550972562526</v>
      </c>
      <c r="AK75" s="89">
        <v>728.67214023236204</v>
      </c>
      <c r="AL75" s="89">
        <v>749.01041280061702</v>
      </c>
      <c r="AM75" s="89">
        <v>762.02126973602105</v>
      </c>
      <c r="AN75" s="89">
        <v>782.70274993555904</v>
      </c>
      <c r="AO75" s="89">
        <v>676.02254083038599</v>
      </c>
      <c r="AP75" s="89">
        <v>741.91610407601604</v>
      </c>
      <c r="AQ75" s="441">
        <v>776.12484980803504</v>
      </c>
      <c r="AR75" s="78">
        <v>4.6108644455669999E-2</v>
      </c>
      <c r="AS75" s="78">
        <v>0.23640108108520999</v>
      </c>
    </row>
    <row r="76" spans="1:45">
      <c r="A76" s="74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7"/>
      <c r="AO76" s="138"/>
      <c r="AP76" s="178"/>
      <c r="AQ76" s="178"/>
      <c r="AS76" s="429" t="s">
        <v>705</v>
      </c>
    </row>
    <row r="77" spans="1:45">
      <c r="A77" t="s">
        <v>379</v>
      </c>
    </row>
    <row r="78" spans="1:45">
      <c r="A78" t="s">
        <v>366</v>
      </c>
    </row>
    <row r="79" spans="1:45">
      <c r="A79" t="s">
        <v>365</v>
      </c>
    </row>
    <row r="80" spans="1:45">
      <c r="A80" s="1" t="s">
        <v>563</v>
      </c>
    </row>
    <row r="81" spans="1:1">
      <c r="A81" t="s">
        <v>278</v>
      </c>
    </row>
    <row r="82" spans="1:1">
      <c r="A82" s="200" t="s">
        <v>461</v>
      </c>
    </row>
  </sheetData>
  <phoneticPr fontId="2" type="noConversion"/>
  <pageMargins left="0.25" right="0" top="0.25" bottom="0" header="0" footer="0"/>
  <pageSetup paperSize="8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E102" sqref="E102"/>
    </sheetView>
  </sheetViews>
  <sheetFormatPr defaultColWidth="10.33203125" defaultRowHeight="11.25"/>
  <cols>
    <col min="1" max="1" width="32.5" style="68" bestFit="1" customWidth="1"/>
    <col min="2" max="2" width="16" style="68" customWidth="1"/>
    <col min="3" max="4" width="14.5" style="68" bestFit="1" customWidth="1"/>
    <col min="5" max="5" width="12.5" style="68" bestFit="1" customWidth="1"/>
    <col min="6" max="6" width="14.5" style="68" bestFit="1" customWidth="1"/>
    <col min="7" max="7" width="9.33203125" style="68" customWidth="1"/>
    <col min="8" max="16384" width="10.33203125" style="68"/>
  </cols>
  <sheetData>
    <row r="1" spans="1:9" s="44" customFormat="1" ht="12.75">
      <c r="A1" s="647" t="s">
        <v>63</v>
      </c>
      <c r="B1" s="675" t="s">
        <v>696</v>
      </c>
      <c r="C1" s="675" t="s">
        <v>697</v>
      </c>
      <c r="D1" s="676">
        <v>2010</v>
      </c>
      <c r="E1" s="677"/>
      <c r="F1" s="675" t="s">
        <v>698</v>
      </c>
      <c r="G1" s="557"/>
      <c r="H1"/>
      <c r="I1"/>
    </row>
    <row r="2" spans="1:9" s="44" customFormat="1">
      <c r="A2" s="557"/>
      <c r="B2" s="677" t="s">
        <v>473</v>
      </c>
      <c r="C2" s="677" t="s">
        <v>473</v>
      </c>
      <c r="D2" s="677" t="s">
        <v>473</v>
      </c>
      <c r="E2" s="677" t="s">
        <v>473</v>
      </c>
      <c r="F2" s="677" t="s">
        <v>473</v>
      </c>
      <c r="G2" s="557"/>
      <c r="H2"/>
      <c r="I2"/>
    </row>
    <row r="3" spans="1:9" s="44" customFormat="1">
      <c r="A3" s="557"/>
      <c r="B3" s="677" t="s">
        <v>474</v>
      </c>
      <c r="C3" s="677" t="s">
        <v>474</v>
      </c>
      <c r="D3" s="677" t="s">
        <v>474</v>
      </c>
      <c r="E3" s="677" t="s">
        <v>474</v>
      </c>
      <c r="F3" s="677" t="s">
        <v>474</v>
      </c>
      <c r="G3" s="677" t="s">
        <v>464</v>
      </c>
      <c r="H3" s="8" t="s">
        <v>465</v>
      </c>
      <c r="I3"/>
    </row>
    <row r="4" spans="1:9" s="44" customFormat="1">
      <c r="A4" s="557"/>
      <c r="B4" s="677" t="s">
        <v>56</v>
      </c>
      <c r="C4" s="677" t="s">
        <v>56</v>
      </c>
      <c r="D4" s="677" t="s">
        <v>56</v>
      </c>
      <c r="E4" s="677" t="s">
        <v>66</v>
      </c>
      <c r="F4" s="677" t="s">
        <v>56</v>
      </c>
      <c r="G4" s="677" t="s">
        <v>183</v>
      </c>
      <c r="H4" s="8" t="s">
        <v>466</v>
      </c>
      <c r="I4"/>
    </row>
    <row r="5" spans="1:9" s="44" customFormat="1">
      <c r="A5" s="557"/>
      <c r="B5" s="557"/>
      <c r="C5" s="557"/>
      <c r="D5" s="557"/>
      <c r="E5" s="678"/>
      <c r="F5" s="557"/>
      <c r="G5" s="557"/>
      <c r="H5"/>
      <c r="I5"/>
    </row>
    <row r="6" spans="1:9" s="44" customFormat="1">
      <c r="A6" s="557" t="s">
        <v>67</v>
      </c>
      <c r="B6" s="562">
        <v>32.1459994316101</v>
      </c>
      <c r="C6" s="562">
        <v>30.438999176025298</v>
      </c>
      <c r="D6" s="562">
        <v>30.871998786926198</v>
      </c>
      <c r="E6" s="595">
        <v>3.7233250737190202</v>
      </c>
      <c r="F6" s="597">
        <v>30.871998786926198</v>
      </c>
      <c r="G6" s="563">
        <v>1.868073828518E-2</v>
      </c>
      <c r="H6" s="81">
        <v>10.786633491516101</v>
      </c>
      <c r="I6"/>
    </row>
    <row r="7" spans="1:9" s="44" customFormat="1">
      <c r="A7" s="557" t="s">
        <v>87</v>
      </c>
      <c r="B7" s="562">
        <v>40.0983598232269</v>
      </c>
      <c r="C7" s="562">
        <v>180.94095504283899</v>
      </c>
      <c r="D7" s="562">
        <v>175.22151494026099</v>
      </c>
      <c r="E7" s="595">
        <v>28.232314631342799</v>
      </c>
      <c r="F7" s="597">
        <v>175.22151494026099</v>
      </c>
      <c r="G7" s="563">
        <v>0.10602705925703</v>
      </c>
      <c r="H7" s="91" t="s">
        <v>296</v>
      </c>
      <c r="I7"/>
    </row>
    <row r="8" spans="1:9" s="44" customFormat="1">
      <c r="A8" s="557" t="s">
        <v>73</v>
      </c>
      <c r="B8" s="562">
        <v>50.924999237060497</v>
      </c>
      <c r="C8" s="562">
        <v>18.767000198364201</v>
      </c>
      <c r="D8" s="562">
        <v>11.691299796104399</v>
      </c>
      <c r="E8" s="595">
        <v>1.5738147124648101</v>
      </c>
      <c r="F8" s="597">
        <v>11.393700361251801</v>
      </c>
      <c r="G8" s="563">
        <v>6.8943616934100003E-3</v>
      </c>
      <c r="H8" s="81">
        <v>10.625586509704499</v>
      </c>
      <c r="I8"/>
    </row>
    <row r="9" spans="1:9" s="44" customFormat="1">
      <c r="A9" s="559" t="s">
        <v>103</v>
      </c>
      <c r="B9" s="598">
        <v>123.169358491897</v>
      </c>
      <c r="C9" s="598">
        <v>230.14695441722799</v>
      </c>
      <c r="D9" s="598">
        <v>217.784813523292</v>
      </c>
      <c r="E9" s="596">
        <v>33.529454417526701</v>
      </c>
      <c r="F9" s="598">
        <v>217.487214088439</v>
      </c>
      <c r="G9" s="561">
        <v>0.13160215318203</v>
      </c>
      <c r="H9" s="441">
        <v>41.666351318359297</v>
      </c>
      <c r="I9"/>
    </row>
    <row r="10" spans="1:9" s="44" customFormat="1">
      <c r="A10" s="557"/>
      <c r="B10" s="562"/>
      <c r="C10" s="562"/>
      <c r="D10" s="562"/>
      <c r="E10" s="595"/>
      <c r="F10" s="597"/>
      <c r="G10" s="563"/>
      <c r="H10" s="81"/>
      <c r="I10"/>
    </row>
    <row r="11" spans="1:9" s="44" customFormat="1">
      <c r="A11" s="557" t="s">
        <v>104</v>
      </c>
      <c r="B11" s="562">
        <v>1.68326652050018</v>
      </c>
      <c r="C11" s="562">
        <v>2.8786828517913801</v>
      </c>
      <c r="D11" s="562">
        <v>2.5241518020629901</v>
      </c>
      <c r="E11" s="595">
        <v>0.34815886616706998</v>
      </c>
      <c r="F11" s="597">
        <v>2.5241518020629901</v>
      </c>
      <c r="G11" s="563">
        <v>1.52737169992E-3</v>
      </c>
      <c r="H11" s="81">
        <v>11.3952627182006</v>
      </c>
      <c r="I11"/>
    </row>
    <row r="12" spans="1:9" s="44" customFormat="1">
      <c r="A12" s="557" t="s">
        <v>72</v>
      </c>
      <c r="B12" s="562">
        <v>4.8183407783508301</v>
      </c>
      <c r="C12" s="562">
        <v>8.4851999282836896</v>
      </c>
      <c r="D12" s="562">
        <v>14.246330261230399</v>
      </c>
      <c r="E12" s="595">
        <v>2.18755078315735</v>
      </c>
      <c r="F12" s="597">
        <v>15.050350189208901</v>
      </c>
      <c r="G12" s="563">
        <v>9.1070113703599995E-3</v>
      </c>
      <c r="H12" s="81">
        <v>18.803279876708899</v>
      </c>
      <c r="I12"/>
    </row>
    <row r="13" spans="1:9" s="44" customFormat="1">
      <c r="A13" s="557" t="s">
        <v>21</v>
      </c>
      <c r="B13" s="562">
        <v>1.88460004329681</v>
      </c>
      <c r="C13" s="562">
        <v>1.8422000408172601</v>
      </c>
      <c r="D13" s="562">
        <v>1.8999999761581401</v>
      </c>
      <c r="E13" s="595">
        <v>0.28681096434593001</v>
      </c>
      <c r="F13" s="597">
        <v>1.9875999689102199</v>
      </c>
      <c r="G13" s="563">
        <v>1.2027026386899999E-3</v>
      </c>
      <c r="H13" s="81">
        <v>5.8551464080810502</v>
      </c>
      <c r="I13"/>
    </row>
    <row r="14" spans="1:9" s="44" customFormat="1">
      <c r="A14" s="557" t="s">
        <v>105</v>
      </c>
      <c r="B14" s="562">
        <v>1.5243999958038299</v>
      </c>
      <c r="C14" s="562">
        <v>4.6300001144409197</v>
      </c>
      <c r="D14" s="562">
        <v>6.1578001976013201</v>
      </c>
      <c r="E14" s="595">
        <v>0.90422910451889005</v>
      </c>
      <c r="F14" s="597">
        <v>6.1578001976013201</v>
      </c>
      <c r="G14" s="563">
        <v>3.72610311024E-3</v>
      </c>
      <c r="H14" s="81">
        <v>33.170310974121001</v>
      </c>
      <c r="I14"/>
    </row>
    <row r="15" spans="1:9" s="44" customFormat="1">
      <c r="A15" t="s">
        <v>106</v>
      </c>
      <c r="B15" s="81">
        <v>0.82179999351500999</v>
      </c>
      <c r="C15" s="81">
        <v>0.97937601804732999</v>
      </c>
      <c r="D15" s="81">
        <v>1.2400000095367401</v>
      </c>
      <c r="E15" s="593">
        <v>0.17739628255366999</v>
      </c>
      <c r="F15" s="440">
        <v>1.2400000095367401</v>
      </c>
      <c r="G15" s="77">
        <v>7.5032765743999997E-4</v>
      </c>
      <c r="H15" s="81">
        <v>22.245668411254801</v>
      </c>
      <c r="I15"/>
    </row>
    <row r="16" spans="1:9" s="44" customFormat="1">
      <c r="A16" t="s">
        <v>64</v>
      </c>
      <c r="B16" s="81">
        <v>0.57260000705719005</v>
      </c>
      <c r="C16" s="81">
        <v>0.96007001399993996</v>
      </c>
      <c r="D16" s="81">
        <v>0.82999998331070002</v>
      </c>
      <c r="E16" s="593">
        <v>0.11261872202158001</v>
      </c>
      <c r="F16" s="440">
        <v>0.82999998331070002</v>
      </c>
      <c r="G16" s="77">
        <v>5.0223543076000001E-4</v>
      </c>
      <c r="H16" s="81">
        <v>16.735826492309499</v>
      </c>
      <c r="I16"/>
    </row>
    <row r="17" spans="1:9" s="44" customFormat="1">
      <c r="A17" t="s">
        <v>22</v>
      </c>
      <c r="B17" s="81">
        <v>62.648998260497997</v>
      </c>
      <c r="C17" s="81">
        <v>77.684997558593693</v>
      </c>
      <c r="D17" s="81">
        <v>296.50099945068303</v>
      </c>
      <c r="E17" s="593">
        <v>46.302225112915004</v>
      </c>
      <c r="F17" s="440">
        <v>296.50099945068303</v>
      </c>
      <c r="G17" s="77">
        <v>0.17941363155841999</v>
      </c>
      <c r="H17" s="91" t="s">
        <v>296</v>
      </c>
      <c r="I17"/>
    </row>
    <row r="18" spans="1:9" s="44" customFormat="1">
      <c r="A18" t="s">
        <v>71</v>
      </c>
      <c r="B18" s="81">
        <v>0.60253700660541998</v>
      </c>
      <c r="C18" s="81">
        <v>1.3706080061383501</v>
      </c>
      <c r="D18" s="81">
        <v>1.3373590261908199</v>
      </c>
      <c r="E18" s="593">
        <v>0.15896767310915</v>
      </c>
      <c r="F18" s="440">
        <v>1.0757290225010401</v>
      </c>
      <c r="G18" s="77">
        <v>6.5092678414999995E-4</v>
      </c>
      <c r="H18" s="81">
        <v>22.066709518432599</v>
      </c>
      <c r="I18"/>
    </row>
    <row r="19" spans="1:9" s="44" customFormat="1">
      <c r="A19" s="201" t="s">
        <v>109</v>
      </c>
      <c r="B19" s="441">
        <v>74.5565426056273</v>
      </c>
      <c r="C19" s="441">
        <v>98.8311345321126</v>
      </c>
      <c r="D19" s="441">
        <v>324.73664070677398</v>
      </c>
      <c r="E19" s="560">
        <v>50.477957508788599</v>
      </c>
      <c r="F19" s="441">
        <v>325.36663062381501</v>
      </c>
      <c r="G19" s="442">
        <v>0.19688031077384999</v>
      </c>
      <c r="H19" s="673" t="s">
        <v>296</v>
      </c>
      <c r="I19"/>
    </row>
    <row r="20" spans="1:9" s="44" customFormat="1">
      <c r="A20"/>
      <c r="B20" s="81"/>
      <c r="C20" s="81"/>
      <c r="D20" s="81"/>
      <c r="E20" s="593"/>
      <c r="F20" s="440"/>
      <c r="G20" s="77"/>
      <c r="H20" s="81"/>
      <c r="I20"/>
    </row>
    <row r="21" spans="1:9" s="44" customFormat="1">
      <c r="A21" t="s">
        <v>88</v>
      </c>
      <c r="B21" s="91" t="s">
        <v>28</v>
      </c>
      <c r="C21" s="81">
        <v>1.17799997329712</v>
      </c>
      <c r="D21" s="81">
        <v>7</v>
      </c>
      <c r="E21" s="593">
        <v>0.95890408754348999</v>
      </c>
      <c r="F21" s="440">
        <v>7</v>
      </c>
      <c r="G21" s="77">
        <v>4.2357207275899996E-3</v>
      </c>
      <c r="H21" s="81">
        <v>20.605604171752901</v>
      </c>
      <c r="I21"/>
    </row>
    <row r="22" spans="1:9" s="44" customFormat="1">
      <c r="A22" t="s">
        <v>110</v>
      </c>
      <c r="B22" s="81">
        <v>0.61640143394470004</v>
      </c>
      <c r="C22" s="81">
        <v>1.34601950645447</v>
      </c>
      <c r="D22" s="81">
        <v>0.89944291114806996</v>
      </c>
      <c r="E22" s="593">
        <v>0.10916894674301</v>
      </c>
      <c r="F22" s="440">
        <v>0.81767541170119995</v>
      </c>
      <c r="G22" s="92" t="s">
        <v>159</v>
      </c>
      <c r="H22" s="81">
        <v>9.9907646179199201</v>
      </c>
      <c r="I22"/>
    </row>
    <row r="23" spans="1:9" s="44" customFormat="1">
      <c r="A23" t="s">
        <v>111</v>
      </c>
      <c r="B23" s="81">
        <v>0.82502102851867998</v>
      </c>
      <c r="C23" s="81">
        <v>0.82502102851867998</v>
      </c>
      <c r="D23" s="81">
        <v>1.4183768033981301</v>
      </c>
      <c r="E23" s="593">
        <v>0.18210889399051999</v>
      </c>
      <c r="F23" s="440">
        <v>1.3783822059631301</v>
      </c>
      <c r="G23" s="77">
        <v>8.3406316115999996E-4</v>
      </c>
      <c r="H23" s="81">
        <v>34.2588691711425</v>
      </c>
      <c r="I23"/>
    </row>
    <row r="24" spans="1:9" s="44" customFormat="1">
      <c r="A24" t="s">
        <v>89</v>
      </c>
      <c r="B24" s="91" t="s">
        <v>28</v>
      </c>
      <c r="C24" s="81">
        <v>5.4000000953674299</v>
      </c>
      <c r="D24" s="81">
        <v>30</v>
      </c>
      <c r="E24" s="593">
        <v>3.9318480491638201</v>
      </c>
      <c r="F24" s="440">
        <v>30</v>
      </c>
      <c r="G24" s="77">
        <v>1.815308816731E-2</v>
      </c>
      <c r="H24" s="81">
        <v>44.653022766113203</v>
      </c>
      <c r="I24"/>
    </row>
    <row r="25" spans="1:9" s="44" customFormat="1">
      <c r="A25" t="s">
        <v>112</v>
      </c>
      <c r="B25" s="81">
        <v>8.8110835552215594</v>
      </c>
      <c r="C25" s="81">
        <v>11.5969709157943</v>
      </c>
      <c r="D25" s="81">
        <v>6.7673068940639496</v>
      </c>
      <c r="E25" s="593">
        <v>0.83805914223194</v>
      </c>
      <c r="F25" s="440">
        <v>6.88406921923161</v>
      </c>
      <c r="G25" s="77">
        <v>4.1655707173000002E-3</v>
      </c>
      <c r="H25" s="81">
        <v>9.2483997344970703</v>
      </c>
      <c r="I25"/>
    </row>
    <row r="26" spans="1:9" s="44" customFormat="1">
      <c r="A26" t="s">
        <v>113</v>
      </c>
      <c r="B26" s="81">
        <v>1.49100005626678</v>
      </c>
      <c r="C26" s="81">
        <v>1.1540000438690201</v>
      </c>
      <c r="D26" s="81">
        <v>0.60000002384186002</v>
      </c>
      <c r="E26" s="593">
        <v>7.9893477261070003E-2</v>
      </c>
      <c r="F26" s="440">
        <v>0.60000002384186002</v>
      </c>
      <c r="G26" s="92" t="s">
        <v>159</v>
      </c>
      <c r="H26" s="81">
        <v>18.672945022583001</v>
      </c>
      <c r="I26"/>
    </row>
    <row r="27" spans="1:9" s="44" customFormat="1">
      <c r="A27" t="s">
        <v>90</v>
      </c>
      <c r="B27" s="91" t="s">
        <v>28</v>
      </c>
      <c r="C27" s="81">
        <v>73.017250061035099</v>
      </c>
      <c r="D27" s="81">
        <v>86.616752624511705</v>
      </c>
      <c r="E27" s="593">
        <v>12.079421043396</v>
      </c>
      <c r="F27" s="440">
        <v>88.179771423339801</v>
      </c>
      <c r="G27" s="77">
        <v>5.3357839584350003E-2</v>
      </c>
      <c r="H27" s="81">
        <v>23.500059127807599</v>
      </c>
      <c r="I27"/>
    </row>
    <row r="28" spans="1:9">
      <c r="A28" t="s">
        <v>91</v>
      </c>
      <c r="B28" s="91" t="s">
        <v>28</v>
      </c>
      <c r="C28" s="81">
        <v>0.54600000381470004</v>
      </c>
      <c r="D28" s="81">
        <v>0.60000002384186002</v>
      </c>
      <c r="E28" s="593">
        <v>8.2191780209540002E-2</v>
      </c>
      <c r="F28" s="440">
        <v>0.60000002384186002</v>
      </c>
      <c r="G28" s="92" t="s">
        <v>159</v>
      </c>
      <c r="H28" s="81">
        <v>7.6170330047607404</v>
      </c>
      <c r="I28"/>
    </row>
    <row r="29" spans="1:9">
      <c r="A29" t="s">
        <v>114</v>
      </c>
      <c r="B29" s="81">
        <v>4.1624999046325701</v>
      </c>
      <c r="C29" s="81">
        <v>4.5374999046325701</v>
      </c>
      <c r="D29" s="81">
        <v>2.8050000667571999</v>
      </c>
      <c r="E29" s="593">
        <v>0.3740000128746</v>
      </c>
      <c r="F29" s="440">
        <v>2.8050000667571999</v>
      </c>
      <c r="G29" s="77">
        <v>1.6973138554E-3</v>
      </c>
      <c r="H29" s="81">
        <v>6.9880347251892099</v>
      </c>
      <c r="I29"/>
    </row>
    <row r="30" spans="1:9">
      <c r="A30" t="s">
        <v>92</v>
      </c>
      <c r="B30" s="91" t="s">
        <v>28</v>
      </c>
      <c r="C30" s="81">
        <v>0.59399998188018999</v>
      </c>
      <c r="D30" s="81">
        <v>0.59399998188018999</v>
      </c>
      <c r="E30" s="593">
        <v>8.1369861960410003E-2</v>
      </c>
      <c r="F30" s="440">
        <v>0.59399998188018999</v>
      </c>
      <c r="G30" s="92" t="s">
        <v>159</v>
      </c>
      <c r="H30" s="81">
        <v>18.900281906127901</v>
      </c>
      <c r="I30"/>
    </row>
    <row r="31" spans="1:9">
      <c r="A31" t="s">
        <v>176</v>
      </c>
      <c r="B31" s="81">
        <v>60.911372086848097</v>
      </c>
      <c r="C31" s="81">
        <v>2.22458791523241</v>
      </c>
      <c r="D31" s="81">
        <v>2.1975471741752699</v>
      </c>
      <c r="E31" s="593">
        <v>0.30703891911253001</v>
      </c>
      <c r="F31" s="440">
        <v>2.2121751672821102</v>
      </c>
      <c r="G31" s="77">
        <v>1.3385937782E-3</v>
      </c>
      <c r="H31" s="81">
        <v>15.188182830810501</v>
      </c>
      <c r="I31"/>
    </row>
    <row r="32" spans="1:9">
      <c r="A32" s="201" t="s">
        <v>177</v>
      </c>
      <c r="B32" s="441">
        <v>76.817378065432393</v>
      </c>
      <c r="C32" s="441">
        <v>102.419349429896</v>
      </c>
      <c r="D32" s="441">
        <v>139.49842650361799</v>
      </c>
      <c r="E32" s="560">
        <v>19.024004214486901</v>
      </c>
      <c r="F32" s="441">
        <v>141.071073523839</v>
      </c>
      <c r="G32" s="442">
        <v>8.5362523794170003E-2</v>
      </c>
      <c r="H32" s="441">
        <v>22.322452545166001</v>
      </c>
      <c r="I32"/>
    </row>
    <row r="33" spans="1:9">
      <c r="A33"/>
      <c r="B33" s="81"/>
      <c r="C33" s="81"/>
      <c r="D33" s="81"/>
      <c r="E33" s="593"/>
      <c r="F33" s="440"/>
      <c r="G33" s="77"/>
      <c r="H33" s="81"/>
      <c r="I33"/>
    </row>
    <row r="34" spans="1:9">
      <c r="A34" t="s">
        <v>93</v>
      </c>
      <c r="B34" s="81">
        <v>92.860000610351506</v>
      </c>
      <c r="C34" s="81">
        <v>99.080001831054602</v>
      </c>
      <c r="D34" s="81">
        <v>151.169998168945</v>
      </c>
      <c r="E34" s="593">
        <v>20.765110015869102</v>
      </c>
      <c r="F34" s="440">
        <v>151.169998168945</v>
      </c>
      <c r="G34" s="77">
        <v>9.1473415493970006E-2</v>
      </c>
      <c r="H34" s="81">
        <v>95.846992492675696</v>
      </c>
      <c r="I34"/>
    </row>
    <row r="35" spans="1:9">
      <c r="A35" t="s">
        <v>94</v>
      </c>
      <c r="B35" s="81">
        <v>100</v>
      </c>
      <c r="C35" s="81">
        <v>115</v>
      </c>
      <c r="D35" s="81">
        <v>115</v>
      </c>
      <c r="E35" s="593">
        <v>19.311740875244102</v>
      </c>
      <c r="F35" s="440">
        <v>143.100006103515</v>
      </c>
      <c r="G35" s="77">
        <v>8.6590237915519994E-2</v>
      </c>
      <c r="H35" s="91" t="s">
        <v>296</v>
      </c>
      <c r="I35"/>
    </row>
    <row r="36" spans="1:9">
      <c r="A36" t="s">
        <v>95</v>
      </c>
      <c r="B36" s="81">
        <v>96.5</v>
      </c>
      <c r="C36" s="81">
        <v>96.5</v>
      </c>
      <c r="D36" s="81">
        <v>101.5</v>
      </c>
      <c r="E36" s="593">
        <v>13.9807167053222</v>
      </c>
      <c r="F36" s="440">
        <v>101.5</v>
      </c>
      <c r="G36" s="77">
        <v>6.1417948454620001E-2</v>
      </c>
      <c r="H36" s="81">
        <v>97.047370910644503</v>
      </c>
      <c r="I36"/>
    </row>
    <row r="37" spans="1:9">
      <c r="A37" t="s">
        <v>142</v>
      </c>
      <c r="B37" s="81">
        <v>4.3499999046325701</v>
      </c>
      <c r="C37" s="81">
        <v>5.9000000953674299</v>
      </c>
      <c r="D37" s="81">
        <v>5.5</v>
      </c>
      <c r="E37" s="593">
        <v>0.74626863002777</v>
      </c>
      <c r="F37" s="440">
        <v>5.5</v>
      </c>
      <c r="G37" s="77">
        <v>3.3280663192299998E-3</v>
      </c>
      <c r="H37" s="81">
        <v>16.911184310913001</v>
      </c>
      <c r="I37"/>
    </row>
    <row r="38" spans="1:9">
      <c r="A38" t="s">
        <v>143</v>
      </c>
      <c r="B38" s="81">
        <v>2.9930000305175799</v>
      </c>
      <c r="C38" s="81">
        <v>16.836100101470901</v>
      </c>
      <c r="D38" s="81">
        <v>24.6830008029937</v>
      </c>
      <c r="E38" s="593">
        <v>3.1764279752969702</v>
      </c>
      <c r="F38" s="440">
        <v>24.6830008029937</v>
      </c>
      <c r="G38" s="77">
        <v>1.4935757033530001E-2</v>
      </c>
      <c r="H38" s="81">
        <v>39.257442474365199</v>
      </c>
      <c r="I38"/>
    </row>
    <row r="39" spans="1:9">
      <c r="A39" t="s">
        <v>96</v>
      </c>
      <c r="B39" s="81">
        <v>260.93600463867102</v>
      </c>
      <c r="C39" s="81">
        <v>262.69699096679602</v>
      </c>
      <c r="D39" s="81">
        <v>264.51599121093699</v>
      </c>
      <c r="E39" s="593">
        <v>36.456729888916001</v>
      </c>
      <c r="F39" s="440">
        <v>265.40499877929602</v>
      </c>
      <c r="G39" s="77">
        <v>0.16059735417366</v>
      </c>
      <c r="H39" s="81">
        <v>65.152099609375</v>
      </c>
      <c r="I39"/>
    </row>
    <row r="40" spans="1:9">
      <c r="A40" t="s">
        <v>97</v>
      </c>
      <c r="B40" s="81">
        <v>3</v>
      </c>
      <c r="C40" s="81">
        <v>2.3250000476837198</v>
      </c>
      <c r="D40" s="81">
        <v>2.5</v>
      </c>
      <c r="E40" s="593">
        <v>0.34106412529945002</v>
      </c>
      <c r="F40" s="440">
        <v>2.5</v>
      </c>
      <c r="G40" s="77">
        <v>1.51275738608E-3</v>
      </c>
      <c r="H40" s="81">
        <v>20.617710113525298</v>
      </c>
      <c r="I40"/>
    </row>
    <row r="41" spans="1:9">
      <c r="A41" t="s">
        <v>144</v>
      </c>
      <c r="B41" s="81">
        <v>98.099998474120994</v>
      </c>
      <c r="C41" s="81">
        <v>97.800003051757798</v>
      </c>
      <c r="D41" s="81">
        <v>97.800003051757798</v>
      </c>
      <c r="E41" s="593">
        <v>12.9759855270385</v>
      </c>
      <c r="F41" s="440">
        <v>97.800003051757798</v>
      </c>
      <c r="G41" s="77">
        <v>5.9179071336979999E-2</v>
      </c>
      <c r="H41" s="81">
        <v>80.656585693359304</v>
      </c>
      <c r="I41"/>
    </row>
    <row r="42" spans="1:9">
      <c r="A42" t="s">
        <v>98</v>
      </c>
      <c r="B42" s="81">
        <v>2.0099999904632599</v>
      </c>
      <c r="C42" s="81">
        <v>2.4000000953674299</v>
      </c>
      <c r="D42" s="81">
        <v>2.6700000762939502</v>
      </c>
      <c r="E42" s="593">
        <v>0.34993445873259998</v>
      </c>
      <c r="F42" s="440">
        <v>2.6700000762939502</v>
      </c>
      <c r="G42" s="77">
        <v>1.61562499125E-3</v>
      </c>
      <c r="H42" s="81">
        <v>32.025440216064403</v>
      </c>
      <c r="I42"/>
    </row>
    <row r="43" spans="1:9">
      <c r="A43" t="s">
        <v>99</v>
      </c>
      <c r="B43" s="81">
        <v>7.1289000334220004E-2</v>
      </c>
      <c r="C43" s="81">
        <v>0.12928999844007</v>
      </c>
      <c r="D43" s="81">
        <v>0.27693998906761003</v>
      </c>
      <c r="E43" s="593">
        <v>8.9085687344780007E-2</v>
      </c>
      <c r="F43" s="440">
        <v>0.65179999906104003</v>
      </c>
      <c r="G43" s="92" t="s">
        <v>159</v>
      </c>
      <c r="H43" s="81">
        <v>37.073204040527301</v>
      </c>
      <c r="I43"/>
    </row>
    <row r="44" spans="1:9">
      <c r="A44" s="201" t="s">
        <v>100</v>
      </c>
      <c r="B44" s="441">
        <v>660.82029264909204</v>
      </c>
      <c r="C44" s="441">
        <v>698.66738618793795</v>
      </c>
      <c r="D44" s="441">
        <v>765.61593329999505</v>
      </c>
      <c r="E44" s="560">
        <v>108.19306388909099</v>
      </c>
      <c r="F44" s="441">
        <v>794.97980698186404</v>
      </c>
      <c r="G44" s="442">
        <v>0.48104462027549999</v>
      </c>
      <c r="H44" s="441">
        <v>78.658340454101506</v>
      </c>
      <c r="I44"/>
    </row>
    <row r="45" spans="1:9">
      <c r="A45"/>
      <c r="B45" s="81"/>
      <c r="C45" s="81"/>
      <c r="D45" s="81"/>
      <c r="E45" s="593"/>
      <c r="F45" s="440"/>
      <c r="G45" s="77"/>
      <c r="H45" s="81"/>
      <c r="I45"/>
    </row>
    <row r="46" spans="1:9">
      <c r="A46" t="s">
        <v>125</v>
      </c>
      <c r="B46" s="81">
        <v>9.1999998092651403</v>
      </c>
      <c r="C46" s="81">
        <v>11.3140001296997</v>
      </c>
      <c r="D46" s="81">
        <v>12.199999809265099</v>
      </c>
      <c r="E46" s="593">
        <v>1.5365239381790201</v>
      </c>
      <c r="F46" s="440">
        <v>12.199999809265099</v>
      </c>
      <c r="G46" s="77">
        <v>7.3822559788800004E-3</v>
      </c>
      <c r="H46" s="81">
        <v>19.336654663085898</v>
      </c>
      <c r="I46"/>
    </row>
    <row r="47" spans="1:9">
      <c r="A47" t="s">
        <v>101</v>
      </c>
      <c r="B47" s="81">
        <v>1.4495999813079801</v>
      </c>
      <c r="C47" s="81">
        <v>6.5</v>
      </c>
      <c r="D47" s="81">
        <v>13.5</v>
      </c>
      <c r="E47" s="593">
        <v>1.8218623399734499</v>
      </c>
      <c r="F47" s="440">
        <v>13.5</v>
      </c>
      <c r="G47" s="77">
        <v>8.1688901409499998E-3</v>
      </c>
      <c r="H47" s="81">
        <v>21.1781311035156</v>
      </c>
      <c r="I47"/>
    </row>
    <row r="48" spans="1:9">
      <c r="A48" t="s">
        <v>312</v>
      </c>
      <c r="B48" s="91" t="s">
        <v>184</v>
      </c>
      <c r="C48" s="81">
        <v>0.89999997615813998</v>
      </c>
      <c r="D48" s="81">
        <v>1.5</v>
      </c>
      <c r="E48" s="593">
        <v>0.21582733094692</v>
      </c>
      <c r="F48" s="440">
        <v>1.5</v>
      </c>
      <c r="G48" s="77">
        <v>9.0765440836999996E-4</v>
      </c>
      <c r="H48" s="81">
        <v>36.144580841064403</v>
      </c>
      <c r="I48"/>
    </row>
    <row r="49" spans="1:9">
      <c r="A49" t="s">
        <v>178</v>
      </c>
      <c r="B49" s="81">
        <v>0.69830000400543002</v>
      </c>
      <c r="C49" s="81">
        <v>1.5700000524520901</v>
      </c>
      <c r="D49" s="81">
        <v>1.9400000572204601</v>
      </c>
      <c r="E49" s="593">
        <v>0.27401131391525002</v>
      </c>
      <c r="F49" s="440">
        <v>1.9400000572204601</v>
      </c>
      <c r="G49" s="77">
        <v>1.17389974184E-3</v>
      </c>
      <c r="H49" s="81">
        <v>17.991724014282202</v>
      </c>
      <c r="I49"/>
    </row>
    <row r="50" spans="1:9">
      <c r="A50" t="s">
        <v>102</v>
      </c>
      <c r="B50" s="81">
        <v>3.5353000164032</v>
      </c>
      <c r="C50" s="81">
        <v>3.6679999828338601</v>
      </c>
      <c r="D50" s="81">
        <v>4.5</v>
      </c>
      <c r="E50" s="593">
        <v>0.57051879167556996</v>
      </c>
      <c r="F50" s="440">
        <v>4.3000001907348597</v>
      </c>
      <c r="G50" s="77">
        <v>2.6019427459700001E-3</v>
      </c>
      <c r="H50" s="81">
        <v>16.026727676391602</v>
      </c>
      <c r="I50"/>
    </row>
    <row r="51" spans="1:9">
      <c r="A51" t="s">
        <v>185</v>
      </c>
      <c r="B51" s="81">
        <v>0.30000001192093001</v>
      </c>
      <c r="C51" s="81">
        <v>1.1100000143051101</v>
      </c>
      <c r="D51" s="81">
        <v>1.70500004291534</v>
      </c>
      <c r="E51" s="593">
        <v>0.23134328424931</v>
      </c>
      <c r="F51" s="440">
        <v>1.70500004291534</v>
      </c>
      <c r="G51" s="77">
        <v>1.03170052171E-3</v>
      </c>
      <c r="H51" s="81">
        <v>18.5462627410888</v>
      </c>
      <c r="I51"/>
    </row>
    <row r="52" spans="1:9">
      <c r="A52" t="s">
        <v>115</v>
      </c>
      <c r="B52" s="81">
        <v>0.87599998712539995</v>
      </c>
      <c r="C52" s="81">
        <v>2.4000000953674299</v>
      </c>
      <c r="D52" s="81">
        <v>3.68400001525879</v>
      </c>
      <c r="E52" s="593">
        <v>0.50396716594696001</v>
      </c>
      <c r="F52" s="440">
        <v>3.68400001525879</v>
      </c>
      <c r="G52" s="77">
        <v>2.2291992790999999E-3</v>
      </c>
      <c r="H52" s="81">
        <v>41.196533203125</v>
      </c>
      <c r="I52"/>
    </row>
    <row r="53" spans="1:9">
      <c r="A53" t="s">
        <v>116</v>
      </c>
      <c r="B53" s="81">
        <v>22.799999237060501</v>
      </c>
      <c r="C53" s="81">
        <v>36</v>
      </c>
      <c r="D53" s="81">
        <v>47.097000122070298</v>
      </c>
      <c r="E53" s="593">
        <v>6.1328125</v>
      </c>
      <c r="F53" s="440">
        <v>47.099998474121001</v>
      </c>
      <c r="G53" s="77">
        <v>2.8500348329540001E-2</v>
      </c>
      <c r="H53" s="91" t="s">
        <v>296</v>
      </c>
      <c r="I53"/>
    </row>
    <row r="54" spans="1:9">
      <c r="A54" t="s">
        <v>141</v>
      </c>
      <c r="B54" s="81">
        <v>20</v>
      </c>
      <c r="C54" s="81">
        <v>31.5060005187988</v>
      </c>
      <c r="D54" s="81">
        <v>37.200000762939403</v>
      </c>
      <c r="E54" s="593">
        <v>5.02024269104004</v>
      </c>
      <c r="F54" s="440">
        <v>37.200000762939403</v>
      </c>
      <c r="G54" s="77">
        <v>2.2509830072519998E-2</v>
      </c>
      <c r="H54" s="81">
        <v>41.474578857421797</v>
      </c>
      <c r="I54"/>
    </row>
    <row r="55" spans="1:9">
      <c r="A55" t="s">
        <v>179</v>
      </c>
      <c r="B55" s="81">
        <v>0.30000001192093001</v>
      </c>
      <c r="C55" s="81">
        <v>0.69999998807907005</v>
      </c>
      <c r="D55" s="81">
        <v>6.6999998092651403</v>
      </c>
      <c r="E55" s="593">
        <v>0.90418350696563998</v>
      </c>
      <c r="F55" s="440">
        <v>6.6999998092651403</v>
      </c>
      <c r="G55" s="77">
        <v>4.0541896596599999E-3</v>
      </c>
      <c r="H55" s="81">
        <v>40.521331787109297</v>
      </c>
      <c r="I55"/>
    </row>
    <row r="56" spans="1:9">
      <c r="A56" t="s">
        <v>117</v>
      </c>
      <c r="B56" s="81">
        <v>0.40049999952316001</v>
      </c>
      <c r="C56" s="81">
        <v>0.52600002288818004</v>
      </c>
      <c r="D56" s="81">
        <v>0.42500001192093001</v>
      </c>
      <c r="E56" s="593">
        <v>5.5266581475729999E-2</v>
      </c>
      <c r="F56" s="440">
        <v>0.42500001192093001</v>
      </c>
      <c r="G56" s="92" t="s">
        <v>159</v>
      </c>
      <c r="H56" s="81">
        <v>15.0039882659912</v>
      </c>
      <c r="I56"/>
    </row>
    <row r="57" spans="1:9">
      <c r="A57" t="s">
        <v>118</v>
      </c>
      <c r="B57" s="81">
        <v>0.81188233206558003</v>
      </c>
      <c r="C57" s="81">
        <v>0.61463800460842</v>
      </c>
      <c r="D57" s="81">
        <v>2.26412203941072</v>
      </c>
      <c r="E57" s="593">
        <v>0.29655250511155001</v>
      </c>
      <c r="F57" s="440">
        <v>2.1841220374735699</v>
      </c>
      <c r="G57" s="77">
        <v>1.3216186780499999E-3</v>
      </c>
      <c r="H57" s="81">
        <v>27.028566360473601</v>
      </c>
      <c r="I57"/>
    </row>
    <row r="58" spans="1:9">
      <c r="A58" s="201" t="s">
        <v>119</v>
      </c>
      <c r="B58" s="441">
        <v>60.371581390598202</v>
      </c>
      <c r="C58" s="441">
        <v>96.808638785190794</v>
      </c>
      <c r="D58" s="441">
        <v>132.715122670266</v>
      </c>
      <c r="E58" s="560">
        <v>17.563111949479399</v>
      </c>
      <c r="F58" s="441">
        <v>132.43812121111401</v>
      </c>
      <c r="G58" s="442">
        <v>8.0138698220249993E-2</v>
      </c>
      <c r="H58" s="441">
        <v>41.211360931396399</v>
      </c>
      <c r="I58"/>
    </row>
    <row r="59" spans="1:9">
      <c r="A59"/>
      <c r="B59" s="81"/>
      <c r="C59" s="81"/>
      <c r="D59" s="81"/>
      <c r="E59" s="593"/>
      <c r="F59" s="440"/>
      <c r="G59" s="77"/>
      <c r="H59" s="81"/>
      <c r="I59"/>
    </row>
    <row r="60" spans="1:9">
      <c r="A60" t="s">
        <v>126</v>
      </c>
      <c r="B60" s="81">
        <v>3.22667288780212</v>
      </c>
      <c r="C60" s="81">
        <v>4.95637094974518</v>
      </c>
      <c r="D60" s="81">
        <v>3.83107978105545</v>
      </c>
      <c r="E60" s="593">
        <v>0.43038482964038999</v>
      </c>
      <c r="F60" s="440">
        <v>3.8729447722435002</v>
      </c>
      <c r="G60" s="77">
        <v>2.343530301E-3</v>
      </c>
      <c r="H60" s="81">
        <v>21.938737869262699</v>
      </c>
      <c r="I60"/>
    </row>
    <row r="61" spans="1:9">
      <c r="A61" t="s">
        <v>120</v>
      </c>
      <c r="B61" s="81">
        <v>1.1499999761581401</v>
      </c>
      <c r="C61" s="81">
        <v>1.1599999666214</v>
      </c>
      <c r="D61" s="81">
        <v>1.1000000238418599</v>
      </c>
      <c r="E61" s="593">
        <v>0.14986376464366999</v>
      </c>
      <c r="F61" s="440">
        <v>1.1000000238418599</v>
      </c>
      <c r="G61" s="77">
        <v>6.6561327548999996E-4</v>
      </c>
      <c r="H61" s="81">
        <v>18.1662788391113</v>
      </c>
      <c r="I61"/>
    </row>
    <row r="62" spans="1:9">
      <c r="A62" t="s">
        <v>74</v>
      </c>
      <c r="B62" s="81">
        <v>15.5132122039794</v>
      </c>
      <c r="C62" s="81">
        <v>15.4114999771118</v>
      </c>
      <c r="D62" s="81">
        <v>14.7840003967285</v>
      </c>
      <c r="E62" s="593">
        <v>2.00723052024841</v>
      </c>
      <c r="F62" s="440">
        <v>14.7130002975463</v>
      </c>
      <c r="G62" s="77">
        <v>8.9028803631699995E-3</v>
      </c>
      <c r="H62" s="81">
        <v>9.8564701080322301</v>
      </c>
      <c r="I62"/>
    </row>
    <row r="63" spans="1:9">
      <c r="A63" t="s">
        <v>121</v>
      </c>
      <c r="B63" s="81">
        <v>6.1255998611450204</v>
      </c>
      <c r="C63" s="81">
        <v>5.5134658813476598</v>
      </c>
      <c r="D63" s="81">
        <v>5.83318996429443</v>
      </c>
      <c r="E63" s="593">
        <v>0.75743997097015003</v>
      </c>
      <c r="F63" s="440">
        <v>5.7035231590270996</v>
      </c>
      <c r="G63" s="77">
        <v>3.4512188285599999E-3</v>
      </c>
      <c r="H63" s="81">
        <v>18.203594207763601</v>
      </c>
      <c r="I63"/>
    </row>
    <row r="64" spans="1:9">
      <c r="A64" t="s">
        <v>127</v>
      </c>
      <c r="B64" s="81">
        <v>5.9089999198913601</v>
      </c>
      <c r="C64" s="81">
        <v>5.0999999046325701</v>
      </c>
      <c r="D64" s="81">
        <v>4.2300000190734899</v>
      </c>
      <c r="E64" s="593">
        <v>0.55872339010239003</v>
      </c>
      <c r="F64" s="440">
        <v>4.0395698547363299</v>
      </c>
      <c r="G64" s="77">
        <v>2.4443557485899999E-3</v>
      </c>
      <c r="H64" s="81">
        <v>11.751890182495099</v>
      </c>
      <c r="I64"/>
    </row>
    <row r="65" spans="1:9">
      <c r="A65" t="s">
        <v>128</v>
      </c>
      <c r="B65" s="81">
        <v>3.7000000476837198</v>
      </c>
      <c r="C65" s="81">
        <v>4.4569997787475604</v>
      </c>
      <c r="D65" s="81">
        <v>5.8590002059936497</v>
      </c>
      <c r="E65" s="593">
        <v>0.76688480377196999</v>
      </c>
      <c r="F65" s="440">
        <v>5.8590002059936497</v>
      </c>
      <c r="G65" s="77">
        <v>3.5452982410799998E-3</v>
      </c>
      <c r="H65" s="81">
        <v>28.015396118163999</v>
      </c>
      <c r="I65"/>
    </row>
    <row r="66" spans="1:9">
      <c r="A66" t="s">
        <v>123</v>
      </c>
      <c r="B66" s="81">
        <v>0.21999999880790999</v>
      </c>
      <c r="C66" s="81">
        <v>0.58399999141693004</v>
      </c>
      <c r="D66" s="81">
        <v>0.44200000166893</v>
      </c>
      <c r="E66" s="593">
        <v>5.2839906886219999E-2</v>
      </c>
      <c r="F66" s="440">
        <v>0.44200000166893</v>
      </c>
      <c r="G66" s="92" t="s">
        <v>159</v>
      </c>
      <c r="H66" s="81">
        <v>3.5086834430694598</v>
      </c>
      <c r="I66"/>
    </row>
    <row r="67" spans="1:9">
      <c r="A67" t="s">
        <v>27</v>
      </c>
      <c r="B67" s="81">
        <v>0.23999999463558</v>
      </c>
      <c r="C67" s="81">
        <v>2.2000000476837198</v>
      </c>
      <c r="D67" s="81">
        <v>4.4000000953674299</v>
      </c>
      <c r="E67" s="593">
        <v>0.59459459781646995</v>
      </c>
      <c r="F67" s="440">
        <v>4.4000000953674299</v>
      </c>
      <c r="G67" s="77">
        <v>2.66245310195E-3</v>
      </c>
      <c r="H67" s="81">
        <v>36.735374450683501</v>
      </c>
      <c r="I67"/>
    </row>
    <row r="68" spans="1:9">
      <c r="A68" t="s">
        <v>75</v>
      </c>
      <c r="B68" s="81">
        <v>0.91326799098168998</v>
      </c>
      <c r="C68" s="81">
        <v>1.1255446667783</v>
      </c>
      <c r="D68" s="81">
        <v>1.2294424328301801</v>
      </c>
      <c r="E68" s="593">
        <v>0.14552941078727999</v>
      </c>
      <c r="F68" s="440">
        <v>1.1384396197972799</v>
      </c>
      <c r="G68" s="77">
        <v>6.8887317320000003E-4</v>
      </c>
      <c r="H68" s="81">
        <v>10.3918924331665</v>
      </c>
      <c r="I68"/>
    </row>
    <row r="69" spans="1:9">
      <c r="A69" s="201" t="s">
        <v>107</v>
      </c>
      <c r="B69" s="441">
        <v>36.997752881084999</v>
      </c>
      <c r="C69" s="441">
        <v>40.507881164085099</v>
      </c>
      <c r="D69" s="441">
        <v>41.708712920853898</v>
      </c>
      <c r="E69" s="560">
        <v>5.4634911948669496</v>
      </c>
      <c r="F69" s="441">
        <v>41.268478030222397</v>
      </c>
      <c r="G69" s="442">
        <v>2.4971678853030001E-2</v>
      </c>
      <c r="H69" s="441">
        <v>13.9831418991088</v>
      </c>
      <c r="I69"/>
    </row>
    <row r="70" spans="1:9" s="154" customFormat="1">
      <c r="A70"/>
      <c r="B70" s="81"/>
      <c r="C70" s="81"/>
      <c r="D70" s="81"/>
      <c r="E70" s="593"/>
      <c r="F70" s="440"/>
      <c r="G70" s="77"/>
      <c r="H70" s="81"/>
      <c r="I70"/>
    </row>
    <row r="71" spans="1:9">
      <c r="A71" s="203" t="s">
        <v>502</v>
      </c>
      <c r="B71" s="205">
        <v>1032.7329060837301</v>
      </c>
      <c r="C71" s="205">
        <v>1267.3813445164501</v>
      </c>
      <c r="D71" s="205">
        <v>1622.0596496247999</v>
      </c>
      <c r="E71" s="674">
        <v>234.25108317423999</v>
      </c>
      <c r="F71" s="205">
        <v>1652.61132445929</v>
      </c>
      <c r="G71" s="646">
        <v>1</v>
      </c>
      <c r="H71" s="205">
        <v>54.174877166747997</v>
      </c>
      <c r="I71"/>
    </row>
    <row r="72" spans="1:9">
      <c r="A72" t="s">
        <v>614</v>
      </c>
      <c r="B72" s="81">
        <v>142.670046215062</v>
      </c>
      <c r="C72" s="81">
        <v>254.75352508574699</v>
      </c>
      <c r="D72" s="81">
        <v>234.96597234113099</v>
      </c>
      <c r="E72" s="593">
        <v>35.667043743014801</v>
      </c>
      <c r="F72" s="440">
        <v>234.729440934374</v>
      </c>
      <c r="G72" s="77">
        <v>0.14203548431395999</v>
      </c>
      <c r="H72" s="81">
        <v>34.680797576904297</v>
      </c>
      <c r="I72"/>
    </row>
    <row r="73" spans="1:9">
      <c r="A73" t="s">
        <v>615</v>
      </c>
      <c r="B73" s="81">
        <v>890.06285986866999</v>
      </c>
      <c r="C73" s="81">
        <v>1012.6278194307</v>
      </c>
      <c r="D73" s="81">
        <v>1387.0936772836701</v>
      </c>
      <c r="E73" s="593">
        <v>198.58403943122499</v>
      </c>
      <c r="F73" s="440">
        <v>1417.8818835249201</v>
      </c>
      <c r="G73" s="77">
        <v>0.85796451568604004</v>
      </c>
      <c r="H73" s="81">
        <v>59.733386993408203</v>
      </c>
      <c r="I73"/>
    </row>
    <row r="74" spans="1:9">
      <c r="A74" t="s">
        <v>472</v>
      </c>
      <c r="B74" s="81">
        <v>769.01200103759697</v>
      </c>
      <c r="C74" s="81">
        <v>855.54809427261296</v>
      </c>
      <c r="D74" s="81">
        <v>1167.3247935771899</v>
      </c>
      <c r="E74" s="593">
        <v>168.38460667431301</v>
      </c>
      <c r="F74" s="440">
        <v>1196.31680560112</v>
      </c>
      <c r="G74" s="77">
        <v>0.72389483451842995</v>
      </c>
      <c r="H74" s="81">
        <v>91.475326538085895</v>
      </c>
      <c r="I74"/>
    </row>
    <row r="75" spans="1:9">
      <c r="A75" t="s">
        <v>9</v>
      </c>
      <c r="B75" s="81">
        <v>204.74010441747299</v>
      </c>
      <c r="C75" s="81">
        <v>330.40600011932401</v>
      </c>
      <c r="D75" s="81">
        <v>329.38410341826699</v>
      </c>
      <c r="E75" s="593">
        <v>48.65876907621</v>
      </c>
      <c r="F75" s="440">
        <v>329.380747430008</v>
      </c>
      <c r="G75" s="77">
        <v>0.19930925965308999</v>
      </c>
      <c r="H75" s="81">
        <v>26.341646194458001</v>
      </c>
      <c r="I75"/>
    </row>
    <row r="76" spans="1:9">
      <c r="A76" t="s">
        <v>616</v>
      </c>
      <c r="B76" s="81">
        <v>8.2986893270863202</v>
      </c>
      <c r="C76" s="81">
        <v>8.7758118396159297</v>
      </c>
      <c r="D76" s="81">
        <v>6.7742939713643899</v>
      </c>
      <c r="E76" s="593">
        <v>0.89111710437281999</v>
      </c>
      <c r="F76" s="440">
        <v>6.6671598675893602</v>
      </c>
      <c r="G76" s="77">
        <v>4.0343180298799998E-3</v>
      </c>
      <c r="H76" s="81">
        <v>10.797904968261699</v>
      </c>
      <c r="I76"/>
    </row>
    <row r="77" spans="1:9">
      <c r="A77" t="s">
        <v>283</v>
      </c>
      <c r="B77" s="81">
        <v>58.980800628662102</v>
      </c>
      <c r="C77" s="81">
        <v>81.427250124514103</v>
      </c>
      <c r="D77" s="81">
        <v>125.350752629339</v>
      </c>
      <c r="E77" s="593">
        <v>17.207707423716698</v>
      </c>
      <c r="F77" s="440">
        <v>126.913771428167</v>
      </c>
      <c r="G77" s="77">
        <v>7.6795898377900004E-2</v>
      </c>
      <c r="H77" s="81">
        <v>25.780214309692301</v>
      </c>
      <c r="I77"/>
    </row>
    <row r="78" spans="1:9">
      <c r="A78" s="672" t="s">
        <v>722</v>
      </c>
      <c r="B78" s="152">
        <v>32.396926879882798</v>
      </c>
      <c r="C78" s="152">
        <v>174.65547180175699</v>
      </c>
      <c r="D78" s="152">
        <v>169.183334350585</v>
      </c>
      <c r="E78" s="679">
        <v>27.496070861816399</v>
      </c>
      <c r="F78" s="669">
        <v>169.183334350585</v>
      </c>
      <c r="G78" s="153"/>
      <c r="H78" s="151"/>
      <c r="I78"/>
    </row>
    <row r="79" spans="1:9">
      <c r="A79" t="s">
        <v>720</v>
      </c>
      <c r="B79" s="81">
        <v>3.1555981636047399</v>
      </c>
      <c r="C79" s="81">
        <v>11.527336120605399</v>
      </c>
      <c r="D79" s="81">
        <v>25.929744720458899</v>
      </c>
      <c r="E79" s="593">
        <v>4.2141628265380904</v>
      </c>
      <c r="F79" s="440">
        <v>25.929744720458899</v>
      </c>
      <c r="G79" s="77"/>
      <c r="H79" s="91"/>
      <c r="I79"/>
    </row>
    <row r="80" spans="1:9">
      <c r="A80" s="10" t="s">
        <v>721</v>
      </c>
      <c r="B80" s="97" t="s">
        <v>184</v>
      </c>
      <c r="C80" s="97" t="s">
        <v>184</v>
      </c>
      <c r="D80" s="89">
        <v>220</v>
      </c>
      <c r="E80" s="560">
        <v>35.279026031494098</v>
      </c>
      <c r="F80" s="441">
        <v>220</v>
      </c>
      <c r="G80" s="78"/>
      <c r="H80" s="97"/>
      <c r="I80"/>
    </row>
    <row r="81" spans="1:29">
      <c r="A81"/>
      <c r="B81"/>
      <c r="C81"/>
      <c r="D81"/>
      <c r="E81"/>
      <c r="F81"/>
      <c r="G81"/>
      <c r="H81"/>
      <c r="I81"/>
    </row>
    <row r="82" spans="1:29">
      <c r="A82" t="s">
        <v>383</v>
      </c>
      <c r="B82"/>
      <c r="C82"/>
      <c r="D82"/>
      <c r="E82"/>
      <c r="F82"/>
      <c r="G82"/>
      <c r="H82"/>
      <c r="I82"/>
    </row>
    <row r="83" spans="1:29">
      <c r="A83" t="s">
        <v>366</v>
      </c>
      <c r="B83"/>
      <c r="C83"/>
      <c r="D83"/>
      <c r="E83"/>
      <c r="F83"/>
      <c r="G83"/>
      <c r="H83"/>
      <c r="I83"/>
    </row>
    <row r="84" spans="1:29">
      <c r="A84" s="93" t="s">
        <v>447</v>
      </c>
      <c r="B84"/>
      <c r="C84"/>
      <c r="D84"/>
      <c r="E84"/>
      <c r="F84"/>
      <c r="G84"/>
      <c r="H84"/>
      <c r="I84"/>
    </row>
    <row r="85" spans="1:29">
      <c r="A85" t="s">
        <v>547</v>
      </c>
      <c r="B85"/>
      <c r="C85"/>
      <c r="D85"/>
      <c r="E85"/>
      <c r="F85"/>
      <c r="G85"/>
      <c r="H85"/>
      <c r="I85"/>
    </row>
    <row r="86" spans="1:29">
      <c r="A86" s="15" t="s">
        <v>726</v>
      </c>
      <c r="B86"/>
      <c r="C86"/>
      <c r="D86"/>
      <c r="E86"/>
      <c r="F86"/>
      <c r="G86"/>
      <c r="H86"/>
      <c r="I86"/>
    </row>
    <row r="87" spans="1:29">
      <c r="A87" s="164" t="s">
        <v>618</v>
      </c>
      <c r="B87"/>
      <c r="C87"/>
      <c r="D87"/>
      <c r="E87"/>
      <c r="F87"/>
      <c r="G87"/>
      <c r="H87"/>
      <c r="I87"/>
    </row>
    <row r="88" spans="1:29" s="42" customFormat="1">
      <c r="A88" s="1" t="s">
        <v>552</v>
      </c>
      <c r="B88"/>
      <c r="C88"/>
      <c r="D88"/>
      <c r="E88"/>
      <c r="F88"/>
      <c r="G88"/>
      <c r="H88"/>
      <c r="I88"/>
      <c r="AC88" s="52"/>
    </row>
    <row r="89" spans="1:29" s="42" customFormat="1">
      <c r="A89" t="s">
        <v>548</v>
      </c>
      <c r="B89"/>
      <c r="C89"/>
      <c r="D89"/>
      <c r="E89"/>
      <c r="F89"/>
      <c r="G89"/>
      <c r="H89"/>
      <c r="I89"/>
      <c r="Y89" s="83"/>
      <c r="AC89" s="52"/>
    </row>
    <row r="90" spans="1:29" s="42" customFormat="1">
      <c r="A90" s="1" t="s">
        <v>551</v>
      </c>
      <c r="B90"/>
      <c r="C90"/>
      <c r="D90"/>
      <c r="E90"/>
      <c r="F90"/>
      <c r="G90"/>
      <c r="H90"/>
      <c r="I90"/>
      <c r="Y90" s="83"/>
      <c r="AC90" s="52"/>
    </row>
    <row r="91" spans="1:29" s="42" customFormat="1">
      <c r="A91" t="s">
        <v>549</v>
      </c>
      <c r="B91"/>
      <c r="C91"/>
      <c r="D91"/>
      <c r="E91"/>
      <c r="F91"/>
      <c r="G91"/>
      <c r="H91"/>
      <c r="I91"/>
      <c r="Y91" s="83"/>
      <c r="AC91" s="52"/>
    </row>
    <row r="92" spans="1:29" s="42" customFormat="1">
      <c r="A92" s="200" t="s">
        <v>723</v>
      </c>
      <c r="B92"/>
      <c r="C92"/>
      <c r="D92"/>
      <c r="E92"/>
      <c r="F92"/>
      <c r="G92"/>
      <c r="H92"/>
      <c r="I92"/>
      <c r="Y92" s="83"/>
      <c r="AC92" s="52"/>
    </row>
    <row r="93" spans="1:29" s="42" customFormat="1">
      <c r="A93" s="15" t="s">
        <v>724</v>
      </c>
      <c r="B93"/>
      <c r="C93"/>
      <c r="D93"/>
      <c r="E93"/>
      <c r="F93"/>
      <c r="G93"/>
      <c r="H93"/>
      <c r="I93"/>
      <c r="Y93" s="83"/>
      <c r="AC93" s="52"/>
    </row>
    <row r="94" spans="1:29" s="44" customFormat="1">
      <c r="A94" s="44" t="s">
        <v>725</v>
      </c>
      <c r="B94"/>
      <c r="C94"/>
      <c r="D94"/>
      <c r="E94"/>
      <c r="F94"/>
      <c r="G94"/>
      <c r="H94"/>
      <c r="I94"/>
      <c r="Z94" s="51"/>
      <c r="AA94" s="53"/>
      <c r="AB94" s="51"/>
    </row>
    <row r="95" spans="1:29" s="44" customFormat="1">
      <c r="A95" s="15" t="s">
        <v>550</v>
      </c>
      <c r="B95" s="15"/>
      <c r="C95" s="15"/>
      <c r="D95" s="15"/>
      <c r="E95" s="15"/>
      <c r="F95" s="15"/>
      <c r="G95" s="15"/>
      <c r="H95" s="15"/>
      <c r="I95" s="15"/>
    </row>
    <row r="96" spans="1:29" s="44" customFormat="1">
      <c r="A96" s="53" t="s">
        <v>15</v>
      </c>
      <c r="Z96" s="51"/>
      <c r="AA96" s="53"/>
      <c r="AB96" s="51"/>
    </row>
  </sheetData>
  <phoneticPr fontId="2" type="noConversion"/>
  <pageMargins left="0.23622047244094491" right="0" top="0.23622047244094491" bottom="0" header="0" footer="0"/>
  <pageSetup paperSize="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1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38" width="8.5" customWidth="1"/>
    <col min="39" max="39" width="8.33203125" customWidth="1"/>
  </cols>
  <sheetData>
    <row r="1" spans="1:45" ht="12.75">
      <c r="A1" s="544" t="s">
        <v>517</v>
      </c>
      <c r="AR1" s="8" t="s">
        <v>221</v>
      </c>
      <c r="AS1" s="8">
        <v>2011</v>
      </c>
    </row>
    <row r="2" spans="1:45">
      <c r="A2" s="32"/>
      <c r="AR2" s="8" t="s">
        <v>665</v>
      </c>
      <c r="AS2" s="8" t="s">
        <v>186</v>
      </c>
    </row>
    <row r="3" spans="1:45">
      <c r="A3" s="32" t="s">
        <v>281</v>
      </c>
      <c r="B3">
        <v>1970</v>
      </c>
      <c r="C3">
        <v>1971</v>
      </c>
      <c r="D3">
        <v>1972</v>
      </c>
      <c r="E3">
        <v>1973</v>
      </c>
      <c r="F3">
        <v>1974</v>
      </c>
      <c r="G3">
        <v>1975</v>
      </c>
      <c r="H3">
        <v>1976</v>
      </c>
      <c r="I3">
        <v>1977</v>
      </c>
      <c r="J3">
        <v>1978</v>
      </c>
      <c r="K3">
        <v>1979</v>
      </c>
      <c r="L3">
        <v>1980</v>
      </c>
      <c r="M3">
        <v>1981</v>
      </c>
      <c r="N3">
        <v>1982</v>
      </c>
      <c r="O3">
        <v>1983</v>
      </c>
      <c r="P3">
        <v>1984</v>
      </c>
      <c r="Q3">
        <v>1985</v>
      </c>
      <c r="R3">
        <v>1986</v>
      </c>
      <c r="S3">
        <v>1987</v>
      </c>
      <c r="T3">
        <v>1988</v>
      </c>
      <c r="U3">
        <v>1989</v>
      </c>
      <c r="V3">
        <v>1990</v>
      </c>
      <c r="W3">
        <v>1991</v>
      </c>
      <c r="X3">
        <v>1992</v>
      </c>
      <c r="Y3">
        <v>1993</v>
      </c>
      <c r="Z3">
        <v>1994</v>
      </c>
      <c r="AA3">
        <v>1995</v>
      </c>
      <c r="AB3">
        <v>1996</v>
      </c>
      <c r="AC3">
        <v>1997</v>
      </c>
      <c r="AD3">
        <v>1998</v>
      </c>
      <c r="AE3">
        <v>1999</v>
      </c>
      <c r="AF3">
        <v>2000</v>
      </c>
      <c r="AG3">
        <v>2001</v>
      </c>
      <c r="AH3">
        <v>2002</v>
      </c>
      <c r="AI3">
        <v>2003</v>
      </c>
      <c r="AJ3">
        <v>2004</v>
      </c>
      <c r="AK3">
        <v>2005</v>
      </c>
      <c r="AL3">
        <v>2006</v>
      </c>
      <c r="AM3">
        <v>2007</v>
      </c>
      <c r="AN3">
        <v>2008</v>
      </c>
      <c r="AO3">
        <v>2009</v>
      </c>
      <c r="AP3">
        <v>2010</v>
      </c>
      <c r="AQ3" s="200">
        <v>2011</v>
      </c>
      <c r="AR3" s="8">
        <v>2010</v>
      </c>
      <c r="AS3" s="8" t="s">
        <v>183</v>
      </c>
    </row>
    <row r="4" spans="1:45">
      <c r="A4" s="32"/>
      <c r="B4" s="32"/>
      <c r="C4" s="32"/>
      <c r="D4" s="32"/>
      <c r="E4" s="32"/>
      <c r="AP4" s="1"/>
    </row>
    <row r="5" spans="1:45">
      <c r="A5" s="32" t="s">
        <v>67</v>
      </c>
      <c r="B5" s="81">
        <v>57.573230136986297</v>
      </c>
      <c r="C5" s="81">
        <v>59.205164383561602</v>
      </c>
      <c r="D5" s="81">
        <v>59.081161202185797</v>
      </c>
      <c r="E5" s="81">
        <v>59.536980821917801</v>
      </c>
      <c r="F5" s="81">
        <v>56.748032876712301</v>
      </c>
      <c r="G5" s="81">
        <v>52.702408219177997</v>
      </c>
      <c r="H5" s="81">
        <v>52.1812896174863</v>
      </c>
      <c r="I5" s="81">
        <v>52.501095890410902</v>
      </c>
      <c r="J5" s="81">
        <v>52.388775342465699</v>
      </c>
      <c r="K5" s="81">
        <v>53.872369863013702</v>
      </c>
      <c r="L5" s="81">
        <v>53.0139863387978</v>
      </c>
      <c r="M5" s="81">
        <v>52.551399999999902</v>
      </c>
      <c r="N5" s="81">
        <v>48.8220904109589</v>
      </c>
      <c r="O5" s="81">
        <v>44.094413698630099</v>
      </c>
      <c r="P5" s="81">
        <v>47.722601092896099</v>
      </c>
      <c r="Q5" s="81">
        <v>45.079060273972601</v>
      </c>
      <c r="R5" s="81">
        <v>43.997342465753398</v>
      </c>
      <c r="S5" s="81">
        <v>45.535838356164298</v>
      </c>
      <c r="T5" s="81">
        <v>46.728472677595597</v>
      </c>
      <c r="U5" s="81">
        <v>47.426424657534199</v>
      </c>
      <c r="V5" s="81">
        <v>48.793627397260202</v>
      </c>
      <c r="W5" s="81">
        <v>48.487128767123203</v>
      </c>
      <c r="X5" s="81">
        <v>48.742904371584601</v>
      </c>
      <c r="Y5" s="81">
        <v>49.576602739725999</v>
      </c>
      <c r="Z5" s="81">
        <v>51.564452054794501</v>
      </c>
      <c r="AA5" s="81">
        <v>50.955284931506803</v>
      </c>
      <c r="AB5" s="81">
        <v>51.513833333333302</v>
      </c>
      <c r="AC5" s="81">
        <v>51.787216438356097</v>
      </c>
      <c r="AD5" s="81">
        <v>52.119315068493101</v>
      </c>
      <c r="AE5" s="81">
        <v>51.595161643835603</v>
      </c>
      <c r="AF5" s="81">
        <v>52.4098360655737</v>
      </c>
      <c r="AG5" s="81">
        <v>53.742465753424597</v>
      </c>
      <c r="AH5" s="81">
        <v>51.857534246575298</v>
      </c>
      <c r="AI5" s="81">
        <v>52.326027397260198</v>
      </c>
      <c r="AJ5" s="81">
        <v>50.7950819672131</v>
      </c>
      <c r="AK5" s="81">
        <v>49.4547945205479</v>
      </c>
      <c r="AL5" s="81">
        <v>50.695890410958903</v>
      </c>
      <c r="AM5" s="81">
        <v>52.783561643835597</v>
      </c>
      <c r="AN5" s="81">
        <v>55.079234972677597</v>
      </c>
      <c r="AO5" s="81">
        <v>56.503709589041001</v>
      </c>
      <c r="AP5" s="81">
        <v>58.444986301369802</v>
      </c>
      <c r="AQ5" s="440">
        <v>63.014183561643797</v>
      </c>
      <c r="AR5" s="77">
        <v>7.7125556766989997E-2</v>
      </c>
      <c r="AS5" s="77">
        <v>0.20047058165073001</v>
      </c>
    </row>
    <row r="6" spans="1:45">
      <c r="A6" s="32" t="s">
        <v>87</v>
      </c>
      <c r="B6" s="81">
        <v>5.4868342703388997</v>
      </c>
      <c r="C6" s="81">
        <v>5.9986549949041104</v>
      </c>
      <c r="D6" s="81">
        <v>6.7541704177595596</v>
      </c>
      <c r="E6" s="81">
        <v>7.2564374938356204</v>
      </c>
      <c r="F6" s="81">
        <v>7.1059336050745801</v>
      </c>
      <c r="G6" s="81">
        <v>7.2583725438339703</v>
      </c>
      <c r="H6" s="81">
        <v>7.30222310308634</v>
      </c>
      <c r="I6" s="81">
        <v>7.6918237434657497</v>
      </c>
      <c r="J6" s="81">
        <v>7.4228517936942504</v>
      </c>
      <c r="K6" s="81">
        <v>7.8272772433506903</v>
      </c>
      <c r="L6" s="81">
        <v>7.2153837691437204</v>
      </c>
      <c r="M6" s="81">
        <v>6.9913356440608201</v>
      </c>
      <c r="N6" s="81">
        <v>7.3386771187657498</v>
      </c>
      <c r="O6" s="81">
        <v>6.9023233441364402</v>
      </c>
      <c r="P6" s="81">
        <v>7.5444083566374296</v>
      </c>
      <c r="Q6" s="81">
        <v>8.1481730347447492</v>
      </c>
      <c r="R6" s="81">
        <v>7.6516177046110201</v>
      </c>
      <c r="S6" s="81">
        <v>8.3147743894365505</v>
      </c>
      <c r="T6" s="81">
        <v>9.5755610799256203</v>
      </c>
      <c r="U6" s="81">
        <v>10.2011095040841</v>
      </c>
      <c r="V6" s="81">
        <v>10.507960057573399</v>
      </c>
      <c r="W6" s="81">
        <v>11.0596041111048</v>
      </c>
      <c r="X6" s="81">
        <v>12.1524121777092</v>
      </c>
      <c r="Y6" s="81">
        <v>13.414724438354099</v>
      </c>
      <c r="Z6" s="81">
        <v>14.520199151915</v>
      </c>
      <c r="AA6" s="81">
        <v>15.4594627458671</v>
      </c>
      <c r="AB6" s="81">
        <v>15.986696830982</v>
      </c>
      <c r="AC6" s="81">
        <v>16.311049224393599</v>
      </c>
      <c r="AD6" s="81">
        <v>16.7804826787448</v>
      </c>
      <c r="AE6" s="81">
        <v>17.1061612687182</v>
      </c>
      <c r="AF6" s="81">
        <v>17.5843475992286</v>
      </c>
      <c r="AG6" s="81">
        <v>18.041825669673301</v>
      </c>
      <c r="AH6" s="81">
        <v>18.176572876308899</v>
      </c>
      <c r="AI6" s="81">
        <v>17.865649042573001</v>
      </c>
      <c r="AJ6" s="81">
        <v>17.725982552889</v>
      </c>
      <c r="AK6" s="81">
        <v>18.1037762953707</v>
      </c>
      <c r="AL6" s="81">
        <v>18.228180659764998</v>
      </c>
      <c r="AM6" s="81">
        <v>17.678191073982202</v>
      </c>
      <c r="AN6" s="81">
        <v>17.035773877898201</v>
      </c>
      <c r="AO6" s="81">
        <v>15.8664908377713</v>
      </c>
      <c r="AP6" s="81">
        <v>15.473472507855201</v>
      </c>
      <c r="AQ6" s="440">
        <v>15.5267831353099</v>
      </c>
      <c r="AR6" s="77">
        <v>3.44529165886E-3</v>
      </c>
      <c r="AS6" s="77">
        <v>4.888067021966E-2</v>
      </c>
    </row>
    <row r="7" spans="1:45">
      <c r="A7" s="32" t="s">
        <v>73</v>
      </c>
      <c r="B7" s="81">
        <v>1.08821270959167</v>
      </c>
      <c r="C7" s="81">
        <v>1.0771923140191599</v>
      </c>
      <c r="D7" s="81">
        <v>1.1191372596539499</v>
      </c>
      <c r="E7" s="81">
        <v>1.2201852845302501</v>
      </c>
      <c r="F7" s="81">
        <v>1.2796574192578101</v>
      </c>
      <c r="G7" s="81">
        <v>1.29959786474155</v>
      </c>
      <c r="H7" s="81">
        <v>1.2734519258747099</v>
      </c>
      <c r="I7" s="81">
        <v>1.35306424335446</v>
      </c>
      <c r="J7" s="81">
        <v>1.6939621554190301</v>
      </c>
      <c r="K7" s="81">
        <v>2.0577507540001498</v>
      </c>
      <c r="L7" s="81">
        <v>2.48046025426012</v>
      </c>
      <c r="M7" s="81">
        <v>2.6776248960168001</v>
      </c>
      <c r="N7" s="81">
        <v>2.8616182571388</v>
      </c>
      <c r="O7" s="81">
        <v>2.8814457255942898</v>
      </c>
      <c r="P7" s="81">
        <v>2.8269461515730101</v>
      </c>
      <c r="Q7" s="81">
        <v>2.7540975058342099</v>
      </c>
      <c r="R7" s="81">
        <v>2.4488156019211802</v>
      </c>
      <c r="S7" s="81">
        <v>2.4888197405558201</v>
      </c>
      <c r="T7" s="81">
        <v>2.5149086016095801</v>
      </c>
      <c r="U7" s="81">
        <v>2.4204455295351699</v>
      </c>
      <c r="V7" s="81">
        <v>2.62391972504876</v>
      </c>
      <c r="W7" s="81">
        <v>2.6606064473088198</v>
      </c>
      <c r="X7" s="81">
        <v>2.5690355001655099</v>
      </c>
      <c r="Y7" s="81">
        <v>2.7583854975877302</v>
      </c>
      <c r="Z7" s="81">
        <v>2.93871224061151</v>
      </c>
      <c r="AA7" s="81">
        <v>2.9018149702533802</v>
      </c>
      <c r="AB7" s="81">
        <v>3.1550210165925501</v>
      </c>
      <c r="AC7" s="81">
        <v>3.34394029961783</v>
      </c>
      <c r="AD7" s="81">
        <v>3.6215043167169401</v>
      </c>
      <c r="AE7" s="81">
        <v>3.6360886239983699</v>
      </c>
      <c r="AF7" s="81">
        <v>3.7037970224698298</v>
      </c>
      <c r="AG7" s="81">
        <v>3.70767722147917</v>
      </c>
      <c r="AH7" s="81">
        <v>3.8359136640675802</v>
      </c>
      <c r="AI7" s="81">
        <v>4.00698132595672</v>
      </c>
      <c r="AJ7" s="81">
        <v>4.3385063858622397</v>
      </c>
      <c r="AK7" s="81">
        <v>4.5705344474348104</v>
      </c>
      <c r="AL7" s="81">
        <v>4.9821489566260402</v>
      </c>
      <c r="AM7" s="81">
        <v>5.2223843853174596</v>
      </c>
      <c r="AN7" s="81">
        <v>5.2045191224787599</v>
      </c>
      <c r="AO7" s="81">
        <v>5.2787779088638898</v>
      </c>
      <c r="AP7" s="81">
        <v>5.3291446959479698</v>
      </c>
      <c r="AQ7" s="440">
        <v>5.0770353616551196</v>
      </c>
      <c r="AR7" s="77">
        <v>-4.7307655215260001E-2</v>
      </c>
      <c r="AS7" s="77">
        <v>1.5983277931810001E-2</v>
      </c>
    </row>
    <row r="8" spans="1:45">
      <c r="A8" s="339" t="s">
        <v>103</v>
      </c>
      <c r="B8" s="441">
        <v>64.148277116916802</v>
      </c>
      <c r="C8" s="441">
        <v>66.281011692484896</v>
      </c>
      <c r="D8" s="441">
        <v>66.954468879599304</v>
      </c>
      <c r="E8" s="441">
        <v>68.013603600283602</v>
      </c>
      <c r="F8" s="441">
        <v>65.1336239010447</v>
      </c>
      <c r="G8" s="441">
        <v>61.260378627753603</v>
      </c>
      <c r="H8" s="441">
        <v>60.756964646447301</v>
      </c>
      <c r="I8" s="441">
        <v>61.545983877231102</v>
      </c>
      <c r="J8" s="441">
        <v>61.505589291579</v>
      </c>
      <c r="K8" s="441">
        <v>63.757397860364499</v>
      </c>
      <c r="L8" s="441">
        <v>62.7098303622016</v>
      </c>
      <c r="M8" s="441">
        <v>62.2203605400776</v>
      </c>
      <c r="N8" s="441">
        <v>59.022385786863403</v>
      </c>
      <c r="O8" s="441">
        <v>53.878182768360801</v>
      </c>
      <c r="P8" s="441">
        <v>58.0939556011066</v>
      </c>
      <c r="Q8" s="441">
        <v>55.981330814551498</v>
      </c>
      <c r="R8" s="441">
        <v>54.097775772285601</v>
      </c>
      <c r="S8" s="441">
        <v>56.339432486156703</v>
      </c>
      <c r="T8" s="441">
        <v>58.818942359130801</v>
      </c>
      <c r="U8" s="441">
        <v>60.0479796911535</v>
      </c>
      <c r="V8" s="441">
        <v>61.925507179882402</v>
      </c>
      <c r="W8" s="441">
        <v>62.2073393255369</v>
      </c>
      <c r="X8" s="441">
        <v>63.4643520494594</v>
      </c>
      <c r="Y8" s="441">
        <v>65.749712675667794</v>
      </c>
      <c r="Z8" s="441">
        <v>69.023363447321003</v>
      </c>
      <c r="AA8" s="441">
        <v>69.316562647627293</v>
      </c>
      <c r="AB8" s="441">
        <v>70.655551180907906</v>
      </c>
      <c r="AC8" s="441">
        <v>71.442205962367595</v>
      </c>
      <c r="AD8" s="441">
        <v>72.521302063954906</v>
      </c>
      <c r="AE8" s="441">
        <v>72.337411536552196</v>
      </c>
      <c r="AF8" s="441">
        <v>73.697980687272207</v>
      </c>
      <c r="AG8" s="441">
        <v>75.491968644577199</v>
      </c>
      <c r="AH8" s="441">
        <v>73.870020786951798</v>
      </c>
      <c r="AI8" s="441">
        <v>74.198657765790003</v>
      </c>
      <c r="AJ8" s="441">
        <v>72.859570905964404</v>
      </c>
      <c r="AK8" s="441">
        <v>72.129105263353495</v>
      </c>
      <c r="AL8" s="441">
        <v>73.906220027350003</v>
      </c>
      <c r="AM8" s="441">
        <v>75.684137103135299</v>
      </c>
      <c r="AN8" s="441">
        <v>77.319527973054505</v>
      </c>
      <c r="AO8" s="441">
        <v>77.648978335676304</v>
      </c>
      <c r="AP8" s="441">
        <v>79.247603505173004</v>
      </c>
      <c r="AQ8" s="441">
        <v>83.618002058608795</v>
      </c>
      <c r="AR8" s="442">
        <v>5.4563358426090003E-2</v>
      </c>
      <c r="AS8" s="442">
        <v>0.26533454656601002</v>
      </c>
    </row>
    <row r="9" spans="1:45">
      <c r="A9" s="32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440"/>
      <c r="AR9" s="77"/>
      <c r="AS9" s="77"/>
    </row>
    <row r="10" spans="1:45">
      <c r="A10" s="32" t="s">
        <v>104</v>
      </c>
      <c r="B10" s="81">
        <v>0.58245004950520995</v>
      </c>
      <c r="C10" s="81">
        <v>0.62942876335418996</v>
      </c>
      <c r="D10" s="81">
        <v>0.59672559595634</v>
      </c>
      <c r="E10" s="81">
        <v>0.65157433555760003</v>
      </c>
      <c r="F10" s="81">
        <v>0.70124061884874</v>
      </c>
      <c r="G10" s="81">
        <v>0.74424172992332005</v>
      </c>
      <c r="H10" s="81">
        <v>0.70768696710525003</v>
      </c>
      <c r="I10" s="81">
        <v>0.73241642437780996</v>
      </c>
      <c r="J10" s="81">
        <v>0.75563702435808</v>
      </c>
      <c r="K10" s="81">
        <v>0.69952057440575</v>
      </c>
      <c r="L10" s="81">
        <v>0.81007161391414995</v>
      </c>
      <c r="M10" s="81">
        <v>0.84518683817090001</v>
      </c>
      <c r="N10" s="81">
        <v>0.94720697419533995</v>
      </c>
      <c r="O10" s="81">
        <v>1.2713278489199999</v>
      </c>
      <c r="P10" s="81">
        <v>1.30066024616284</v>
      </c>
      <c r="Q10" s="81">
        <v>1.3438922238583599</v>
      </c>
      <c r="R10" s="81">
        <v>1.5006312737252101</v>
      </c>
      <c r="S10" s="81">
        <v>1.46580037375479</v>
      </c>
      <c r="T10" s="81">
        <v>1.7329271528994501</v>
      </c>
      <c r="U10" s="81">
        <v>1.8373299734391799</v>
      </c>
      <c r="V10" s="81">
        <v>1.7260645985337</v>
      </c>
      <c r="W10" s="81">
        <v>1.9282773233619199</v>
      </c>
      <c r="X10" s="81">
        <v>1.9384469098969901</v>
      </c>
      <c r="Y10" s="81">
        <v>2.0821137982312301</v>
      </c>
      <c r="Z10" s="81">
        <v>2.1546781731695899</v>
      </c>
      <c r="AA10" s="81">
        <v>2.41978002294438</v>
      </c>
      <c r="AB10" s="81">
        <v>2.7914021455112001</v>
      </c>
      <c r="AC10" s="81">
        <v>2.6490834477495899</v>
      </c>
      <c r="AD10" s="81">
        <v>2.8629064725679498</v>
      </c>
      <c r="AE10" s="81">
        <v>3.3447339221586301</v>
      </c>
      <c r="AF10" s="81">
        <v>3.60962164754836</v>
      </c>
      <c r="AG10" s="81">
        <v>3.5933878469474001</v>
      </c>
      <c r="AH10" s="81">
        <v>3.4937327720320499</v>
      </c>
      <c r="AI10" s="81">
        <v>3.97072259662685</v>
      </c>
      <c r="AJ10" s="81">
        <v>4.3303881192721301</v>
      </c>
      <c r="AK10" s="81">
        <v>4.4148165712495899</v>
      </c>
      <c r="AL10" s="81">
        <v>4.4602902462109597</v>
      </c>
      <c r="AM10" s="81">
        <v>4.3374145713153398</v>
      </c>
      <c r="AN10" s="81">
        <v>4.2512678372355204</v>
      </c>
      <c r="AO10" s="81">
        <v>4.0036198514452002</v>
      </c>
      <c r="AP10" s="81">
        <v>3.8793572323658401</v>
      </c>
      <c r="AQ10" s="440">
        <v>3.7526732629704602</v>
      </c>
      <c r="AR10" s="77">
        <v>-3.2655917108059998E-2</v>
      </c>
      <c r="AS10" s="77">
        <v>1.181398518384E-2</v>
      </c>
    </row>
    <row r="11" spans="1:45">
      <c r="A11" t="s">
        <v>275</v>
      </c>
      <c r="B11" s="91" t="s">
        <v>146</v>
      </c>
      <c r="C11" s="91" t="s">
        <v>146</v>
      </c>
      <c r="D11" s="81">
        <v>0.10292069208015001</v>
      </c>
      <c r="E11" s="81">
        <v>0.15910411097595001</v>
      </c>
      <c r="F11" s="81">
        <v>0.16652180263631999</v>
      </c>
      <c r="G11" s="81">
        <v>0.16415674152720999</v>
      </c>
      <c r="H11" s="81">
        <v>0.16874705138974</v>
      </c>
      <c r="I11" s="81">
        <v>0.17856211373719999</v>
      </c>
      <c r="J11" s="81">
        <v>0.17598204707272</v>
      </c>
      <c r="K11" s="81">
        <v>0.19242997205875001</v>
      </c>
      <c r="L11" s="81">
        <v>0.23532387407908001</v>
      </c>
      <c r="M11" s="81">
        <v>0.25166400256399002</v>
      </c>
      <c r="N11" s="81">
        <v>0.26101674422270998</v>
      </c>
      <c r="O11" s="81">
        <v>0.25058897478712</v>
      </c>
      <c r="P11" s="81">
        <v>0.24036269962883999</v>
      </c>
      <c r="Q11" s="81">
        <v>0.2388711720193</v>
      </c>
      <c r="R11" s="81">
        <v>0.24327878590443999</v>
      </c>
      <c r="S11" s="81">
        <v>0.25445907478384</v>
      </c>
      <c r="T11" s="81">
        <v>0.26823705373388002</v>
      </c>
      <c r="U11" s="81">
        <v>0.28369983031454998</v>
      </c>
      <c r="V11" s="81">
        <v>0.28993499142036999</v>
      </c>
      <c r="W11" s="81">
        <v>0.28821494697737998</v>
      </c>
      <c r="X11" s="81">
        <v>0.28307756829571001</v>
      </c>
      <c r="Y11" s="81">
        <v>0.28320747944175001</v>
      </c>
      <c r="Z11" s="81">
        <v>0.30537901368752002</v>
      </c>
      <c r="AA11" s="81">
        <v>0.30513301368752999</v>
      </c>
      <c r="AB11" s="81">
        <v>0.30729341528936999</v>
      </c>
      <c r="AC11" s="81">
        <v>0.25972230136041002</v>
      </c>
      <c r="AD11" s="81">
        <v>0.27276767122294998</v>
      </c>
      <c r="AE11" s="81">
        <v>0.21829506848520999</v>
      </c>
      <c r="AF11" s="81">
        <v>0.31168989069904002</v>
      </c>
      <c r="AG11" s="81">
        <v>0.45590073970944001</v>
      </c>
      <c r="AH11" s="81">
        <v>0.47487443833888998</v>
      </c>
      <c r="AI11" s="81">
        <v>0.61573734244334999</v>
      </c>
      <c r="AJ11" s="81">
        <v>0.94188601089470003</v>
      </c>
      <c r="AK11" s="81">
        <v>1.1514072328348199</v>
      </c>
      <c r="AL11" s="81">
        <v>1.2477966574888499</v>
      </c>
      <c r="AM11" s="81">
        <v>1.3365263835130301</v>
      </c>
      <c r="AN11" s="81">
        <v>1.3790516392940899</v>
      </c>
      <c r="AO11" s="81">
        <v>1.1912728218744699</v>
      </c>
      <c r="AP11" s="81">
        <v>1.3750359999499799</v>
      </c>
      <c r="AQ11" s="440">
        <v>1.4858044656993701</v>
      </c>
      <c r="AR11" s="77">
        <v>8.0556772649289995E-2</v>
      </c>
      <c r="AS11" s="77">
        <v>4.6775378286800003E-3</v>
      </c>
    </row>
    <row r="12" spans="1:45">
      <c r="A12" t="s">
        <v>72</v>
      </c>
      <c r="B12" s="91" t="s">
        <v>146</v>
      </c>
      <c r="C12" s="91" t="s">
        <v>146</v>
      </c>
      <c r="D12" s="91" t="s">
        <v>146</v>
      </c>
      <c r="E12" s="91" t="s">
        <v>146</v>
      </c>
      <c r="F12" s="91" t="s">
        <v>146</v>
      </c>
      <c r="G12" s="91" t="s">
        <v>146</v>
      </c>
      <c r="H12" s="91" t="s">
        <v>146</v>
      </c>
      <c r="I12" s="81">
        <v>5.6704221389329998E-2</v>
      </c>
      <c r="J12" s="81">
        <v>7.4620849324110006E-2</v>
      </c>
      <c r="K12" s="81">
        <v>8.1768440255540004E-2</v>
      </c>
      <c r="L12" s="81">
        <v>9.5325949072539995E-2</v>
      </c>
      <c r="M12" s="81">
        <v>8.5771091177140005E-2</v>
      </c>
      <c r="N12" s="81">
        <v>0.12255735917089</v>
      </c>
      <c r="O12" s="81">
        <v>0.16572880839671</v>
      </c>
      <c r="P12" s="81">
        <v>0.19236263302375001</v>
      </c>
      <c r="Q12" s="81">
        <v>0.24196977833194999</v>
      </c>
      <c r="R12" s="81">
        <v>0.2818056851231</v>
      </c>
      <c r="S12" s="81">
        <v>0.31477990462008998</v>
      </c>
      <c r="T12" s="81">
        <v>0.31591570759433002</v>
      </c>
      <c r="U12" s="81">
        <v>0.32478653192409002</v>
      </c>
      <c r="V12" s="81">
        <v>0.29570079249622999</v>
      </c>
      <c r="W12" s="81">
        <v>0.30740911824917999</v>
      </c>
      <c r="X12" s="81">
        <v>0.34728858941177998</v>
      </c>
      <c r="Y12" s="81">
        <v>0.40794055650699002</v>
      </c>
      <c r="Z12" s="81">
        <v>0.44551591853957001</v>
      </c>
      <c r="AA12" s="81">
        <v>0.49170393704208998</v>
      </c>
      <c r="AB12" s="81">
        <v>0.53585377116818</v>
      </c>
      <c r="AC12" s="81">
        <v>0.58488088543632</v>
      </c>
      <c r="AD12" s="81">
        <v>0.61267519813468996</v>
      </c>
      <c r="AE12" s="81">
        <v>0.71939197098214003</v>
      </c>
      <c r="AF12" s="81">
        <v>0.72278797858857002</v>
      </c>
      <c r="AG12" s="81">
        <v>0.74019337824358999</v>
      </c>
      <c r="AH12" s="81">
        <v>0.8942502119147</v>
      </c>
      <c r="AI12" s="81">
        <v>0.97148043654869998</v>
      </c>
      <c r="AJ12" s="81">
        <v>1.06554516737112</v>
      </c>
      <c r="AK12" s="81">
        <v>1.06905073557399</v>
      </c>
      <c r="AL12" s="81">
        <v>1.0977131088958101</v>
      </c>
      <c r="AM12" s="81">
        <v>1.0821826365296301</v>
      </c>
      <c r="AN12" s="81">
        <v>1.3246685409393599</v>
      </c>
      <c r="AO12" s="81">
        <v>1.1284649393806301</v>
      </c>
      <c r="AP12" s="81">
        <v>1.3908589406919001</v>
      </c>
      <c r="AQ12" s="440">
        <v>1.6160390041006201</v>
      </c>
      <c r="AR12" s="77">
        <v>0.16189999878406999</v>
      </c>
      <c r="AS12" s="77">
        <v>5.0875362940099996E-3</v>
      </c>
    </row>
    <row r="13" spans="1:45">
      <c r="A13" t="s">
        <v>21</v>
      </c>
      <c r="B13" s="81">
        <v>0.12556324433777999</v>
      </c>
      <c r="C13" s="81">
        <v>0.13373345544195001</v>
      </c>
      <c r="D13" s="81">
        <v>0.16134962664648</v>
      </c>
      <c r="E13" s="81">
        <v>0.16082415541893</v>
      </c>
      <c r="F13" s="81">
        <v>0.16318921652804</v>
      </c>
      <c r="G13" s="81">
        <v>0.15706155819991</v>
      </c>
      <c r="H13" s="81">
        <v>0.16445868921973</v>
      </c>
      <c r="I13" s="81">
        <v>0.1904949220604</v>
      </c>
      <c r="J13" s="81">
        <v>0.24252626646063999</v>
      </c>
      <c r="K13" s="81">
        <v>0.27660464698725001</v>
      </c>
      <c r="L13" s="81">
        <v>0.30554580461293002</v>
      </c>
      <c r="M13" s="81">
        <v>0.32842098583211998</v>
      </c>
      <c r="N13" s="81">
        <v>0.34626644692807002</v>
      </c>
      <c r="O13" s="81">
        <v>0.37163710246206999</v>
      </c>
      <c r="P13" s="81">
        <v>0.37448122649577997</v>
      </c>
      <c r="Q13" s="81">
        <v>0.38894504966958998</v>
      </c>
      <c r="R13" s="81">
        <v>0.39862029966137003</v>
      </c>
      <c r="S13" s="81">
        <v>0.40517796910024001</v>
      </c>
      <c r="T13" s="81">
        <v>0.41468462183958998</v>
      </c>
      <c r="U13" s="81">
        <v>0.38378491634063999</v>
      </c>
      <c r="V13" s="81">
        <v>0.39937281910518002</v>
      </c>
      <c r="W13" s="81">
        <v>0.39700775799607002</v>
      </c>
      <c r="X13" s="81">
        <v>0.38981212125355003</v>
      </c>
      <c r="Y13" s="81">
        <v>0.41012309687381998</v>
      </c>
      <c r="Z13" s="81">
        <v>0.40195288576964999</v>
      </c>
      <c r="AA13" s="81">
        <v>0.42635601630447001</v>
      </c>
      <c r="AB13" s="81">
        <v>0.45392313569513998</v>
      </c>
      <c r="AC13" s="81">
        <v>0.57352731895722997</v>
      </c>
      <c r="AD13" s="81">
        <v>0.60599315781854002</v>
      </c>
      <c r="AE13" s="81">
        <v>0.50128545235193001</v>
      </c>
      <c r="AF13" s="81">
        <v>0.57163867726180995</v>
      </c>
      <c r="AG13" s="81">
        <v>0.59040525505399999</v>
      </c>
      <c r="AH13" s="81">
        <v>0.59642541060443999</v>
      </c>
      <c r="AI13" s="81">
        <v>0.58750268005646999</v>
      </c>
      <c r="AJ13" s="81">
        <v>0.61270120627013003</v>
      </c>
      <c r="AK13" s="81">
        <v>0.64799999997642999</v>
      </c>
      <c r="AL13" s="81">
        <v>0.67999999997525995</v>
      </c>
      <c r="AM13" s="81">
        <v>0.72957769117346005</v>
      </c>
      <c r="AN13" s="81">
        <v>0.87401092896819998</v>
      </c>
      <c r="AO13" s="81">
        <v>1.01646124896302</v>
      </c>
      <c r="AP13" s="81">
        <v>1.0896966169603599</v>
      </c>
      <c r="AQ13" s="440">
        <v>1.06009052536319</v>
      </c>
      <c r="AR13" s="77">
        <v>-2.716911397874E-2</v>
      </c>
      <c r="AS13" s="77">
        <v>3.3373259939299999E-3</v>
      </c>
    </row>
    <row r="14" spans="1:45">
      <c r="A14" t="s">
        <v>106</v>
      </c>
      <c r="B14" s="91" t="s">
        <v>146</v>
      </c>
      <c r="C14" s="91" t="s">
        <v>146</v>
      </c>
      <c r="D14" s="91" t="s">
        <v>146</v>
      </c>
      <c r="E14" s="91" t="s">
        <v>146</v>
      </c>
      <c r="F14" s="91" t="s">
        <v>146</v>
      </c>
      <c r="G14" s="81">
        <v>5.7083974951509998E-2</v>
      </c>
      <c r="H14" s="81">
        <v>6.1752415248089998E-2</v>
      </c>
      <c r="I14" s="81">
        <v>6.1491588836649999E-2</v>
      </c>
      <c r="J14" s="81">
        <v>6.4286661056499994E-2</v>
      </c>
      <c r="K14" s="81">
        <v>5.944903606061E-2</v>
      </c>
      <c r="L14" s="81">
        <v>6.3682178224590005E-2</v>
      </c>
      <c r="M14" s="81">
        <v>7.3316894382160006E-2</v>
      </c>
      <c r="N14" s="81">
        <v>7.6971988823499995E-2</v>
      </c>
      <c r="O14" s="81">
        <v>5.0741311068009998E-2</v>
      </c>
      <c r="P14" s="81">
        <v>6.829216755735E-2</v>
      </c>
      <c r="Q14" s="81">
        <v>5.3428880510170002E-2</v>
      </c>
      <c r="R14" s="81">
        <v>5.6653963840759998E-2</v>
      </c>
      <c r="S14" s="81">
        <v>5.6331455507700003E-2</v>
      </c>
      <c r="T14" s="81">
        <v>5.2961272799569997E-2</v>
      </c>
      <c r="U14" s="91" t="s">
        <v>146</v>
      </c>
      <c r="V14" s="91" t="s">
        <v>146</v>
      </c>
      <c r="W14" s="91" t="s">
        <v>146</v>
      </c>
      <c r="X14" s="91" t="s">
        <v>146</v>
      </c>
      <c r="Y14" s="91" t="s">
        <v>146</v>
      </c>
      <c r="Z14" s="91" t="s">
        <v>146</v>
      </c>
      <c r="AA14" s="91" t="s">
        <v>146</v>
      </c>
      <c r="AB14" s="91" t="s">
        <v>146</v>
      </c>
      <c r="AC14" s="91" t="s">
        <v>146</v>
      </c>
      <c r="AD14" s="91" t="s">
        <v>146</v>
      </c>
      <c r="AE14" s="91" t="s">
        <v>146</v>
      </c>
      <c r="AF14" s="91" t="s">
        <v>146</v>
      </c>
      <c r="AG14" s="91" t="s">
        <v>146</v>
      </c>
      <c r="AH14" s="91" t="s">
        <v>146</v>
      </c>
      <c r="AI14" s="81">
        <v>5.063380829032E-2</v>
      </c>
      <c r="AJ14" s="81">
        <v>8.297980798962E-2</v>
      </c>
      <c r="AK14" s="81">
        <v>0.14675923013164999</v>
      </c>
      <c r="AL14" s="81">
        <v>0.17175647130060001</v>
      </c>
      <c r="AM14" s="81">
        <v>0.25886438646729998</v>
      </c>
      <c r="AN14" s="81">
        <v>0.32774795044108002</v>
      </c>
      <c r="AO14" s="81">
        <v>0.33611225149461998</v>
      </c>
      <c r="AP14" s="81">
        <v>0.70029925202931997</v>
      </c>
      <c r="AQ14" s="440">
        <v>1.09909430954906</v>
      </c>
      <c r="AR14" s="77">
        <v>0.56946378946303999</v>
      </c>
      <c r="AS14" s="77">
        <v>3.4601157531099999E-3</v>
      </c>
    </row>
    <row r="15" spans="1:45">
      <c r="A15" t="s">
        <v>64</v>
      </c>
      <c r="B15" s="81">
        <v>0.17673456651653</v>
      </c>
      <c r="C15" s="81">
        <v>0.17225402082433999</v>
      </c>
      <c r="D15" s="81">
        <v>0.17755174476772001</v>
      </c>
      <c r="E15" s="81">
        <v>0.1709876510442</v>
      </c>
      <c r="F15" s="81">
        <v>0.15621410724047</v>
      </c>
      <c r="G15" s="81">
        <v>0.14197900168267</v>
      </c>
      <c r="H15" s="81">
        <v>0.15936860981428999</v>
      </c>
      <c r="I15" s="81">
        <v>0.18784331012513</v>
      </c>
      <c r="J15" s="81">
        <v>0.22425144130419</v>
      </c>
      <c r="K15" s="81">
        <v>0.24478382479204999</v>
      </c>
      <c r="L15" s="81">
        <v>0.26620008170312998</v>
      </c>
      <c r="M15" s="81">
        <v>0.27993723309552998</v>
      </c>
      <c r="N15" s="81">
        <v>0.34261135248673003</v>
      </c>
      <c r="O15" s="81">
        <v>0.38238738023072</v>
      </c>
      <c r="P15" s="81">
        <v>0.39774559126805997</v>
      </c>
      <c r="Q15" s="81">
        <v>0.39840529410600001</v>
      </c>
      <c r="R15" s="81">
        <v>0.42033586075403001</v>
      </c>
      <c r="S15" s="81">
        <v>0.43560125518551002</v>
      </c>
      <c r="T15" s="81">
        <v>0.48898049643494002</v>
      </c>
      <c r="U15" s="81">
        <v>0.49494278846842998</v>
      </c>
      <c r="V15" s="81">
        <v>0.50999317734453997</v>
      </c>
      <c r="W15" s="81">
        <v>0.55148924953151002</v>
      </c>
      <c r="X15" s="81">
        <v>0.53068481853825</v>
      </c>
      <c r="Y15" s="81">
        <v>0.59696292449288002</v>
      </c>
      <c r="Z15" s="81">
        <v>0.68404017441889997</v>
      </c>
      <c r="AA15" s="81">
        <v>0.73435147437616</v>
      </c>
      <c r="AB15" s="81">
        <v>0.82690343543141998</v>
      </c>
      <c r="AC15" s="81">
        <v>0.89979824923562002</v>
      </c>
      <c r="AD15" s="81">
        <v>0.89979824923562002</v>
      </c>
      <c r="AE15" s="81">
        <v>1.1349068240358899</v>
      </c>
      <c r="AF15" s="81">
        <v>1.4029376839174901</v>
      </c>
      <c r="AG15" s="81">
        <v>1.4948261237301399</v>
      </c>
      <c r="AH15" s="81">
        <v>1.7434800485188999</v>
      </c>
      <c r="AI15" s="81">
        <v>2.5484608478350701</v>
      </c>
      <c r="AJ15" s="81">
        <v>2.63412646292623</v>
      </c>
      <c r="AK15" s="81">
        <v>2.9973924474536999</v>
      </c>
      <c r="AL15" s="81">
        <v>3.5256610970049298</v>
      </c>
      <c r="AM15" s="81">
        <v>3.7743150217936998</v>
      </c>
      <c r="AN15" s="81">
        <v>3.7919842488278701</v>
      </c>
      <c r="AO15" s="81">
        <v>3.92815149666301</v>
      </c>
      <c r="AP15" s="81">
        <v>4.1081111465101401</v>
      </c>
      <c r="AQ15" s="440">
        <v>3.9358916966564399</v>
      </c>
      <c r="AR15" s="77">
        <v>-4.192180931568E-2</v>
      </c>
      <c r="AS15" s="77">
        <v>1.239078491926E-2</v>
      </c>
    </row>
    <row r="16" spans="1:45">
      <c r="A16" t="s">
        <v>22</v>
      </c>
      <c r="B16" s="81">
        <v>0.74596177436629996</v>
      </c>
      <c r="C16" s="81">
        <v>0.72295617994140005</v>
      </c>
      <c r="D16" s="81">
        <v>0.71658531860801</v>
      </c>
      <c r="E16" s="81">
        <v>0.88517787147025995</v>
      </c>
      <c r="F16" s="81">
        <v>0.93548917142751997</v>
      </c>
      <c r="G16" s="81">
        <v>0.90990351033813999</v>
      </c>
      <c r="H16" s="81">
        <v>1.12483739719259</v>
      </c>
      <c r="I16" s="81">
        <v>1.2312293128429499</v>
      </c>
      <c r="J16" s="81">
        <v>1.2424096017223401</v>
      </c>
      <c r="K16" s="81">
        <v>1.3915159543734601</v>
      </c>
      <c r="L16" s="81">
        <v>1.42856064788327</v>
      </c>
      <c r="M16" s="81">
        <v>1.4402147126654199</v>
      </c>
      <c r="N16" s="81">
        <v>1.5367522070278501</v>
      </c>
      <c r="O16" s="81">
        <v>1.5132090987145199</v>
      </c>
      <c r="P16" s="81">
        <v>1.6692449746748601</v>
      </c>
      <c r="Q16" s="81">
        <v>1.6762908124648701</v>
      </c>
      <c r="R16" s="81">
        <v>1.8455001845433501</v>
      </c>
      <c r="S16" s="81">
        <v>1.7983064651389999</v>
      </c>
      <c r="T16" s="81">
        <v>1.8359550540338501</v>
      </c>
      <c r="U16" s="81">
        <v>1.8903288428386</v>
      </c>
      <c r="V16" s="81">
        <v>2.1252224120835002</v>
      </c>
      <c r="W16" s="81">
        <v>2.1190947537553702</v>
      </c>
      <c r="X16" s="81">
        <v>2.08585935949095</v>
      </c>
      <c r="Y16" s="81">
        <v>2.2571283203047798</v>
      </c>
      <c r="Z16" s="81">
        <v>2.3874216868607601</v>
      </c>
      <c r="AA16" s="81">
        <v>2.6608012505174101</v>
      </c>
      <c r="AB16" s="81">
        <v>2.8686998736255598</v>
      </c>
      <c r="AC16" s="81">
        <v>2.9828795724660302</v>
      </c>
      <c r="AD16" s="81">
        <v>3.12854583623117</v>
      </c>
      <c r="AE16" s="81">
        <v>2.6519860227471201</v>
      </c>
      <c r="AF16" s="81">
        <v>2.6943779514148201</v>
      </c>
      <c r="AG16" s="81">
        <v>2.8632289809009999</v>
      </c>
      <c r="AH16" s="81">
        <v>2.7492760365533599</v>
      </c>
      <c r="AI16" s="81">
        <v>2.4404850579267898</v>
      </c>
      <c r="AJ16" s="81">
        <v>2.7407458673780098</v>
      </c>
      <c r="AK16" s="81">
        <v>2.6528567952463802</v>
      </c>
      <c r="AL16" s="81">
        <v>3.0460589549123598</v>
      </c>
      <c r="AM16" s="81">
        <v>2.8550695200746001</v>
      </c>
      <c r="AN16" s="81">
        <v>2.8945479766052702</v>
      </c>
      <c r="AO16" s="81">
        <v>2.7772260713790802</v>
      </c>
      <c r="AP16" s="81">
        <v>2.9229521576449402</v>
      </c>
      <c r="AQ16" s="440">
        <v>3.0164866500649801</v>
      </c>
      <c r="AR16" s="77">
        <v>3.2000008970500003E-2</v>
      </c>
      <c r="AS16" s="77">
        <v>9.4963582232600006E-3</v>
      </c>
    </row>
    <row r="17" spans="1:45">
      <c r="A17" t="s">
        <v>71</v>
      </c>
      <c r="B17" s="81">
        <v>6.8479269386269997E-2</v>
      </c>
      <c r="C17" s="81">
        <v>7.2134363827610001E-2</v>
      </c>
      <c r="D17" s="81">
        <v>6.9149839991350007E-2</v>
      </c>
      <c r="E17" s="81">
        <v>5.3536383287850001E-2</v>
      </c>
      <c r="F17" s="81">
        <v>6.1061577725909998E-2</v>
      </c>
      <c r="G17" s="81">
        <v>7.0091811051570002E-2</v>
      </c>
      <c r="H17" s="81">
        <v>0.10870998100965</v>
      </c>
      <c r="I17" s="81">
        <v>0.11771554156667</v>
      </c>
      <c r="J17" s="81">
        <v>0.13427096933037999</v>
      </c>
      <c r="K17" s="81">
        <v>8.6432233259909994E-2</v>
      </c>
      <c r="L17" s="81">
        <v>7.7190519060109999E-2</v>
      </c>
      <c r="M17" s="81">
        <v>7.815451937805E-2</v>
      </c>
      <c r="N17" s="81">
        <v>8.2562133263199999E-2</v>
      </c>
      <c r="O17" s="81">
        <v>9.1162355478109997E-2</v>
      </c>
      <c r="P17" s="81">
        <v>9.5844894499639996E-2</v>
      </c>
      <c r="Q17" s="81">
        <v>9.9332566582279999E-2</v>
      </c>
      <c r="R17" s="81">
        <v>9.2344886032660001E-2</v>
      </c>
      <c r="S17" s="81">
        <v>9.0947349922740006E-2</v>
      </c>
      <c r="T17" s="81">
        <v>0.12125344035692</v>
      </c>
      <c r="U17" s="81">
        <v>0.17178943874295</v>
      </c>
      <c r="V17" s="81">
        <v>0.23553858591102</v>
      </c>
      <c r="W17" s="81">
        <v>0.20659883815783001</v>
      </c>
      <c r="X17" s="81">
        <v>0.22729391591574999</v>
      </c>
      <c r="Y17" s="81">
        <v>0.22778763563983001</v>
      </c>
      <c r="Z17" s="81">
        <v>0.24688012895694</v>
      </c>
      <c r="AA17" s="81">
        <v>0.23765639063144001</v>
      </c>
      <c r="AB17" s="81">
        <v>0.23991242160098999</v>
      </c>
      <c r="AC17" s="81">
        <v>0.25062122562042999</v>
      </c>
      <c r="AD17" s="81">
        <v>0.23788214646458</v>
      </c>
      <c r="AE17" s="81">
        <v>0.29406309808352998</v>
      </c>
      <c r="AF17" s="81">
        <v>0.32424306367416</v>
      </c>
      <c r="AG17" s="81">
        <v>0.34140732137663998</v>
      </c>
      <c r="AH17" s="81">
        <v>0.32735670833302</v>
      </c>
      <c r="AI17" s="81">
        <v>0.30088922945376001</v>
      </c>
      <c r="AJ17" s="81">
        <v>0.30382176671377997</v>
      </c>
      <c r="AK17" s="81">
        <v>0.33171826590464998</v>
      </c>
      <c r="AL17" s="81">
        <v>0.39254264765998997</v>
      </c>
      <c r="AM17" s="81">
        <v>0.37942486273171</v>
      </c>
      <c r="AN17" s="81">
        <v>0.36121946349680001</v>
      </c>
      <c r="AO17" s="81">
        <v>0.31368413542427998</v>
      </c>
      <c r="AP17" s="81">
        <v>0.28171055764094999</v>
      </c>
      <c r="AQ17" s="440">
        <v>0.25837219051777999</v>
      </c>
      <c r="AR17" s="77">
        <v>-8.284519612789E-2</v>
      </c>
      <c r="AS17" s="77">
        <v>8.1339490133999998E-4</v>
      </c>
    </row>
    <row r="18" spans="1:45">
      <c r="A18" s="201" t="s">
        <v>109</v>
      </c>
      <c r="B18" s="441">
        <v>1.7506741344016801</v>
      </c>
      <c r="C18" s="441">
        <v>1.7942113706562</v>
      </c>
      <c r="D18" s="441">
        <v>1.8865031472154199</v>
      </c>
      <c r="E18" s="441">
        <v>2.1450103088866999</v>
      </c>
      <c r="F18" s="441">
        <v>2.26625245074381</v>
      </c>
      <c r="G18" s="441">
        <v>2.2840683308282399</v>
      </c>
      <c r="H18" s="441">
        <v>2.5409906260906898</v>
      </c>
      <c r="I18" s="441">
        <v>2.7564574349361299</v>
      </c>
      <c r="J18" s="441">
        <v>2.91398486062897</v>
      </c>
      <c r="K18" s="441">
        <v>3.0325046821933199</v>
      </c>
      <c r="L18" s="441">
        <v>3.2819006685497998</v>
      </c>
      <c r="M18" s="441">
        <v>3.3826662772653</v>
      </c>
      <c r="N18" s="441">
        <v>3.7159452061182798</v>
      </c>
      <c r="O18" s="441">
        <v>4.0967828800572601</v>
      </c>
      <c r="P18" s="441">
        <v>4.3389944333111199</v>
      </c>
      <c r="Q18" s="441">
        <v>4.4411357775425104</v>
      </c>
      <c r="R18" s="441">
        <v>4.8391709395849301</v>
      </c>
      <c r="S18" s="441">
        <v>4.8214038480139099</v>
      </c>
      <c r="T18" s="441">
        <v>5.23091479969254</v>
      </c>
      <c r="U18" s="441">
        <v>5.4317059859190699</v>
      </c>
      <c r="V18" s="441">
        <v>5.6249359907467902</v>
      </c>
      <c r="W18" s="441">
        <v>5.8385130324393701</v>
      </c>
      <c r="X18" s="441">
        <v>5.8388071521937901</v>
      </c>
      <c r="Y18" s="441">
        <v>6.3036423031253399</v>
      </c>
      <c r="Z18" s="441">
        <v>6.6659665174799798</v>
      </c>
      <c r="AA18" s="441">
        <v>7.3145906082483103</v>
      </c>
      <c r="AB18" s="441">
        <v>8.0632267121774195</v>
      </c>
      <c r="AC18" s="441">
        <v>8.2238411035835792</v>
      </c>
      <c r="AD18" s="441">
        <v>8.6601297538641209</v>
      </c>
      <c r="AE18" s="441">
        <v>8.9044383865884296</v>
      </c>
      <c r="AF18" s="441">
        <v>9.6706389089760396</v>
      </c>
      <c r="AG18" s="441">
        <v>10.1151480709318</v>
      </c>
      <c r="AH18" s="441">
        <v>10.322181731814499</v>
      </c>
      <c r="AI18" s="441">
        <v>11.485911999181299</v>
      </c>
      <c r="AJ18" s="441">
        <v>12.7121944088157</v>
      </c>
      <c r="AK18" s="441">
        <v>13.4120012783712</v>
      </c>
      <c r="AL18" s="441">
        <v>14.6218191834487</v>
      </c>
      <c r="AM18" s="441">
        <v>14.753375073598701</v>
      </c>
      <c r="AN18" s="441">
        <v>15.2044985858081</v>
      </c>
      <c r="AO18" s="441">
        <v>14.6949928166243</v>
      </c>
      <c r="AP18" s="441">
        <v>15.748021903793401</v>
      </c>
      <c r="AQ18" s="441">
        <v>16.224452104921799</v>
      </c>
      <c r="AR18" s="442">
        <v>3.0253335833549999E-2</v>
      </c>
      <c r="AS18" s="442">
        <v>5.1077038049699999E-2</v>
      </c>
    </row>
    <row r="19" spans="1:45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440"/>
      <c r="AR19" s="77"/>
      <c r="AS19" s="77"/>
    </row>
    <row r="20" spans="1:45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81">
        <v>1.23195264902371</v>
      </c>
      <c r="R20" s="81">
        <v>1.1908000018992499</v>
      </c>
      <c r="S20" s="81">
        <v>1.09448529586328</v>
      </c>
      <c r="T20" s="81">
        <v>1.0391031437338101</v>
      </c>
      <c r="U20" s="81">
        <v>0.97190294272660005</v>
      </c>
      <c r="V20" s="81">
        <v>0.86683235432371997</v>
      </c>
      <c r="W20" s="81">
        <v>0.75300588355394005</v>
      </c>
      <c r="X20" s="81">
        <v>0.68982477609218995</v>
      </c>
      <c r="Y20" s="81">
        <v>0.59540000094962997</v>
      </c>
      <c r="Z20" s="81">
        <v>0.56037647148199998</v>
      </c>
      <c r="AA20" s="81">
        <v>0.57788823621580998</v>
      </c>
      <c r="AB20" s="81">
        <v>0.55009495736174996</v>
      </c>
      <c r="AC20" s="81">
        <v>0.52532040279141001</v>
      </c>
      <c r="AD20" s="81">
        <v>0.49027818415555002</v>
      </c>
      <c r="AE20" s="81">
        <v>0.52532040279141001</v>
      </c>
      <c r="AF20" s="81">
        <v>0.4939309798655</v>
      </c>
      <c r="AG20" s="81">
        <v>0.48558502989350999</v>
      </c>
      <c r="AH20" s="81">
        <v>0.45033422661404998</v>
      </c>
      <c r="AI20" s="81">
        <v>0.44897842647445002</v>
      </c>
      <c r="AJ20" s="81">
        <v>0.43620689186139999</v>
      </c>
      <c r="AK20" s="81">
        <v>0.50189593315342995</v>
      </c>
      <c r="AL20" s="81">
        <v>0.59219534800333995</v>
      </c>
      <c r="AM20" s="81">
        <v>0.94844593386565001</v>
      </c>
      <c r="AN20" s="81">
        <v>1.4264965132443199</v>
      </c>
      <c r="AO20" s="81">
        <v>1.42919641110301</v>
      </c>
      <c r="AP20" s="81">
        <v>1.4598419993871801</v>
      </c>
      <c r="AQ20" s="440">
        <v>1.4328738816971101</v>
      </c>
      <c r="AR20" s="77">
        <v>-1.8473312258719999E-2</v>
      </c>
      <c r="AS20" s="77">
        <v>4.5109046623099999E-3</v>
      </c>
    </row>
    <row r="21" spans="1:45">
      <c r="A21" t="s">
        <v>110</v>
      </c>
      <c r="B21" s="91" t="s">
        <v>184</v>
      </c>
      <c r="C21" s="91" t="s">
        <v>184</v>
      </c>
      <c r="D21" s="91" t="s">
        <v>184</v>
      </c>
      <c r="E21" s="91" t="s">
        <v>184</v>
      </c>
      <c r="F21" s="91" t="s">
        <v>184</v>
      </c>
      <c r="G21" s="91" t="s">
        <v>184</v>
      </c>
      <c r="H21" s="91" t="s">
        <v>184</v>
      </c>
      <c r="I21" s="91" t="s">
        <v>184</v>
      </c>
      <c r="J21" s="91" t="s">
        <v>184</v>
      </c>
      <c r="K21" s="91" t="s">
        <v>184</v>
      </c>
      <c r="L21" s="91" t="s">
        <v>184</v>
      </c>
      <c r="M21" s="91" t="s">
        <v>184</v>
      </c>
      <c r="N21" s="91" t="s">
        <v>184</v>
      </c>
      <c r="O21" s="91" t="s">
        <v>184</v>
      </c>
      <c r="P21" s="91" t="s">
        <v>146</v>
      </c>
      <c r="Q21" s="81">
        <v>0.10857780546332001</v>
      </c>
      <c r="R21" s="81">
        <v>0.18415225817688999</v>
      </c>
      <c r="S21" s="81">
        <v>0.23467856368953</v>
      </c>
      <c r="T21" s="81">
        <v>0.23114272096333</v>
      </c>
      <c r="U21" s="81">
        <v>0.29724518030303998</v>
      </c>
      <c r="V21" s="81">
        <v>0.30348034140885999</v>
      </c>
      <c r="W21" s="81">
        <v>0.38133230948451002</v>
      </c>
      <c r="X21" s="81">
        <v>0.39612430329412002</v>
      </c>
      <c r="Y21" s="81">
        <v>0.43576120600986001</v>
      </c>
      <c r="Z21" s="81">
        <v>0.47214904546740999</v>
      </c>
      <c r="AA21" s="81">
        <v>0.51123418488427996</v>
      </c>
      <c r="AB21" s="81">
        <v>0.61951613333146005</v>
      </c>
      <c r="AC21" s="81">
        <v>0.76046188769922995</v>
      </c>
      <c r="AD21" s="81">
        <v>0.73195004423885002</v>
      </c>
      <c r="AE21" s="81">
        <v>0.75035414406731005</v>
      </c>
      <c r="AF21" s="81">
        <v>0.78666637977877996</v>
      </c>
      <c r="AG21" s="81">
        <v>0.81099013220722005</v>
      </c>
      <c r="AH21" s="81">
        <v>0.81101849800838999</v>
      </c>
      <c r="AI21" s="81">
        <v>0.77060763677739996</v>
      </c>
      <c r="AJ21" s="81">
        <v>0.90992546267895003</v>
      </c>
      <c r="AK21" s="81">
        <v>1.0107839020210601</v>
      </c>
      <c r="AL21" s="81">
        <v>1.00759763611594</v>
      </c>
      <c r="AM21" s="81">
        <v>0.89237517365339003</v>
      </c>
      <c r="AN21" s="81">
        <v>0.97362316497829005</v>
      </c>
      <c r="AO21" s="81">
        <v>0.81540221658461998</v>
      </c>
      <c r="AP21" s="81">
        <v>0.79482256084478997</v>
      </c>
      <c r="AQ21" s="440">
        <v>0.68333126885201001</v>
      </c>
      <c r="AR21" s="77">
        <v>-0.14027193188667</v>
      </c>
      <c r="AS21" s="77">
        <v>2.15123058297E-3</v>
      </c>
    </row>
    <row r="22" spans="1:45">
      <c r="A22" t="s">
        <v>196</v>
      </c>
      <c r="B22" s="81">
        <v>1.06900762131409</v>
      </c>
      <c r="C22" s="81">
        <v>1.33496949331038</v>
      </c>
      <c r="D22" s="81">
        <v>1.590017483584</v>
      </c>
      <c r="E22" s="81">
        <v>1.7917487957001199</v>
      </c>
      <c r="F22" s="81">
        <v>1.88065359284682</v>
      </c>
      <c r="G22" s="81">
        <v>1.71144422076834</v>
      </c>
      <c r="H22" s="81">
        <v>1.79746700355804</v>
      </c>
      <c r="I22" s="81">
        <v>1.8281922373358299</v>
      </c>
      <c r="J22" s="81">
        <v>1.9550455150058399</v>
      </c>
      <c r="K22" s="81">
        <v>1.9611731733339699</v>
      </c>
      <c r="L22" s="81">
        <v>1.7871749343500301</v>
      </c>
      <c r="M22" s="81">
        <v>1.8521653567599099</v>
      </c>
      <c r="N22" s="81">
        <v>1.6617779374771999</v>
      </c>
      <c r="O22" s="81">
        <v>1.7770209151570799</v>
      </c>
      <c r="P22" s="81">
        <v>1.86361499003039</v>
      </c>
      <c r="Q22" s="81">
        <v>1.6858585596789699</v>
      </c>
      <c r="R22" s="81">
        <v>1.61479922362822</v>
      </c>
      <c r="S22" s="81">
        <v>1.7907812707009401</v>
      </c>
      <c r="T22" s="81">
        <v>1.6108160401085301</v>
      </c>
      <c r="U22" s="81">
        <v>1.5222393320401799</v>
      </c>
      <c r="V22" s="81">
        <v>1.5408373125799399</v>
      </c>
      <c r="W22" s="81">
        <v>1.4222617487917799</v>
      </c>
      <c r="X22" s="81">
        <v>1.4393887623625401</v>
      </c>
      <c r="Y22" s="81">
        <v>1.4367746237794501</v>
      </c>
      <c r="Z22" s="81">
        <v>1.5063289209425901</v>
      </c>
      <c r="AA22" s="81">
        <v>1.55406015423537</v>
      </c>
      <c r="AB22" s="81">
        <v>1.6784649533403799</v>
      </c>
      <c r="AC22" s="81">
        <v>1.6547902569275801</v>
      </c>
      <c r="AD22" s="81">
        <v>1.6165192680711999</v>
      </c>
      <c r="AE22" s="81">
        <v>1.72660211242213</v>
      </c>
      <c r="AF22" s="81">
        <v>1.62850553405981</v>
      </c>
      <c r="AG22" s="81">
        <v>1.6484475930440801</v>
      </c>
      <c r="AH22" s="81">
        <v>1.64414748193662</v>
      </c>
      <c r="AI22" s="81">
        <v>1.71155172354603</v>
      </c>
      <c r="AJ22" s="81">
        <v>1.57942222717057</v>
      </c>
      <c r="AK22" s="81">
        <v>1.52913456020099</v>
      </c>
      <c r="AL22" s="81">
        <v>1.5106045214167301</v>
      </c>
      <c r="AM22" s="81">
        <v>1.3837387734245099</v>
      </c>
      <c r="AN22" s="81">
        <v>1.25692409806338</v>
      </c>
      <c r="AO22" s="81">
        <v>1.17820163269911</v>
      </c>
      <c r="AP22" s="81">
        <v>1.0282546083264901</v>
      </c>
      <c r="AQ22" s="440">
        <v>0.96738180547819996</v>
      </c>
      <c r="AR22" s="77">
        <v>-5.9200126677750001E-2</v>
      </c>
      <c r="AS22" s="77">
        <v>3.0454648658599999E-3</v>
      </c>
    </row>
    <row r="23" spans="1:45">
      <c r="A23" t="s">
        <v>111</v>
      </c>
      <c r="B23" s="81">
        <v>1.1629850151341301</v>
      </c>
      <c r="C23" s="81">
        <v>1.1850448069611901</v>
      </c>
      <c r="D23" s="81">
        <v>1.2525230120717501</v>
      </c>
      <c r="E23" s="81">
        <v>1.35651774569487</v>
      </c>
      <c r="F23" s="81">
        <v>1.3540404675847999</v>
      </c>
      <c r="G23" s="81">
        <v>1.2905717704833799</v>
      </c>
      <c r="H23" s="81">
        <v>1.3830129318858499</v>
      </c>
      <c r="I23" s="81">
        <v>1.2165653978391699</v>
      </c>
      <c r="J23" s="81">
        <v>1.2151141565582799</v>
      </c>
      <c r="K23" s="81">
        <v>1.18556706895082</v>
      </c>
      <c r="L23" s="81">
        <v>1.10026403107005</v>
      </c>
      <c r="M23" s="81">
        <v>1.2364090425509799</v>
      </c>
      <c r="N23" s="81">
        <v>1.2695195283354099</v>
      </c>
      <c r="O23" s="81">
        <v>1.1383416440840799</v>
      </c>
      <c r="P23" s="81">
        <v>1.2015088326890899</v>
      </c>
      <c r="Q23" s="81">
        <v>1.24041613232975</v>
      </c>
      <c r="R23" s="81">
        <v>1.39001415073711</v>
      </c>
      <c r="S23" s="81">
        <v>1.42460360852754</v>
      </c>
      <c r="T23" s="81">
        <v>1.4439644595472401</v>
      </c>
      <c r="U23" s="81">
        <v>1.4800142190900001</v>
      </c>
      <c r="V23" s="81">
        <v>1.5082371645733299</v>
      </c>
      <c r="W23" s="81">
        <v>1.5169700320900401</v>
      </c>
      <c r="X23" s="81">
        <v>1.5795659374509201</v>
      </c>
      <c r="Y23" s="81">
        <v>1.6858201064068099</v>
      </c>
      <c r="Z23" s="81">
        <v>1.77870648106517</v>
      </c>
      <c r="AA23" s="81">
        <v>1.75731453753457</v>
      </c>
      <c r="AB23" s="81">
        <v>1.75432683602996</v>
      </c>
      <c r="AC23" s="81">
        <v>1.70875665132618</v>
      </c>
      <c r="AD23" s="81">
        <v>1.6858585596789699</v>
      </c>
      <c r="AE23" s="81">
        <v>1.5499750486832899</v>
      </c>
      <c r="AF23" s="81">
        <v>1.4711226424205801</v>
      </c>
      <c r="AG23" s="81">
        <v>1.3518474294071501</v>
      </c>
      <c r="AH23" s="81">
        <v>1.29691351000938</v>
      </c>
      <c r="AI23" s="81">
        <v>1.2314443183983299</v>
      </c>
      <c r="AJ23" s="81">
        <v>1.1463864170968701</v>
      </c>
      <c r="AK23" s="81">
        <v>1.0706201629793901</v>
      </c>
      <c r="AL23" s="81">
        <v>0.9737601602839</v>
      </c>
      <c r="AM23" s="81">
        <v>0.86082311718538995</v>
      </c>
      <c r="AN23" s="81">
        <v>0.81858133259525001</v>
      </c>
      <c r="AO23" s="81">
        <v>0.71067130002127998</v>
      </c>
      <c r="AP23" s="81">
        <v>0.73630264979116999</v>
      </c>
      <c r="AQ23" s="440">
        <v>0.74171272707823999</v>
      </c>
      <c r="AR23" s="77">
        <v>7.3476270772499996E-3</v>
      </c>
      <c r="AS23" s="77">
        <v>2.3350242991000002E-3</v>
      </c>
    </row>
    <row r="24" spans="1:45">
      <c r="A24" t="s">
        <v>89</v>
      </c>
      <c r="B24" s="91" t="s">
        <v>28</v>
      </c>
      <c r="C24" s="91" t="s">
        <v>28</v>
      </c>
      <c r="D24" s="91" t="s">
        <v>28</v>
      </c>
      <c r="E24" s="91" t="s">
        <v>28</v>
      </c>
      <c r="F24" s="91" t="s">
        <v>28</v>
      </c>
      <c r="G24" s="91" t="s">
        <v>28</v>
      </c>
      <c r="H24" s="91" t="s">
        <v>28</v>
      </c>
      <c r="I24" s="91" t="s">
        <v>28</v>
      </c>
      <c r="J24" s="91" t="s">
        <v>28</v>
      </c>
      <c r="K24" s="91" t="s">
        <v>28</v>
      </c>
      <c r="L24" s="91" t="s">
        <v>28</v>
      </c>
      <c r="M24" s="91" t="s">
        <v>28</v>
      </c>
      <c r="N24" s="91" t="s">
        <v>28</v>
      </c>
      <c r="O24" s="91" t="s">
        <v>28</v>
      </c>
      <c r="P24" s="91" t="s">
        <v>28</v>
      </c>
      <c r="Q24" s="81">
        <v>0.47807117723308001</v>
      </c>
      <c r="R24" s="81">
        <v>0.50784117728056</v>
      </c>
      <c r="S24" s="81">
        <v>0.55162058911510004</v>
      </c>
      <c r="T24" s="81">
        <v>0.61996910256386994</v>
      </c>
      <c r="U24" s="81">
        <v>0.58664411858272003</v>
      </c>
      <c r="V24" s="81">
        <v>0.62166764805035002</v>
      </c>
      <c r="W24" s="81">
        <v>0.6917147069856</v>
      </c>
      <c r="X24" s="81">
        <v>0.70728869447427001</v>
      </c>
      <c r="Y24" s="81">
        <v>0.58664411858272003</v>
      </c>
      <c r="Z24" s="81">
        <v>0.39401470651078002</v>
      </c>
      <c r="AA24" s="81">
        <v>0.51659705964747005</v>
      </c>
      <c r="AB24" s="81">
        <v>0.40400061224646999</v>
      </c>
      <c r="AC24" s="81">
        <v>0.59047051468039002</v>
      </c>
      <c r="AD24" s="81">
        <v>0.47218111426835002</v>
      </c>
      <c r="AE24" s="81">
        <v>0.63662380873678004</v>
      </c>
      <c r="AF24" s="81">
        <v>0.79422614290353999</v>
      </c>
      <c r="AG24" s="81">
        <v>0.88623483284660998</v>
      </c>
      <c r="AH24" s="81">
        <v>0.87792973450304002</v>
      </c>
      <c r="AI24" s="81">
        <v>1.1488209925977499</v>
      </c>
      <c r="AJ24" s="81">
        <v>1.26678909534812</v>
      </c>
      <c r="AK24" s="81">
        <v>1.3105203187629599</v>
      </c>
      <c r="AL24" s="81">
        <v>1.3448393615794001</v>
      </c>
      <c r="AM24" s="81">
        <v>1.6127674250722701</v>
      </c>
      <c r="AN24" s="81">
        <v>1.8051167580193599</v>
      </c>
      <c r="AO24" s="81">
        <v>1.7222593655848499</v>
      </c>
      <c r="AP24" s="81">
        <v>1.7017797252142299</v>
      </c>
      <c r="AQ24" s="440">
        <v>1.8643768934378799</v>
      </c>
      <c r="AR24" s="77">
        <v>9.5545366406439999E-2</v>
      </c>
      <c r="AS24" s="77">
        <v>5.8693415485300002E-3</v>
      </c>
    </row>
    <row r="25" spans="1:45">
      <c r="A25" t="s">
        <v>202</v>
      </c>
      <c r="B25" s="81">
        <v>2.5813468996175901</v>
      </c>
      <c r="C25" s="81">
        <v>3.5672712349078699</v>
      </c>
      <c r="D25" s="81">
        <v>4.7423935902260599</v>
      </c>
      <c r="E25" s="81">
        <v>5.7819439999367797</v>
      </c>
      <c r="F25" s="81">
        <v>6.85490468233355</v>
      </c>
      <c r="G25" s="81">
        <v>7.4249886925595101</v>
      </c>
      <c r="H25" s="81">
        <v>7.9124449485159598</v>
      </c>
      <c r="I25" s="81">
        <v>7.9602906705150902</v>
      </c>
      <c r="J25" s="81">
        <v>7.2869170270749901</v>
      </c>
      <c r="K25" s="81">
        <v>7.6422951278188398</v>
      </c>
      <c r="L25" s="81">
        <v>7.3692854392929297</v>
      </c>
      <c r="M25" s="81">
        <v>6.8615685296376903</v>
      </c>
      <c r="N25" s="81">
        <v>5.8658922226828096</v>
      </c>
      <c r="O25" s="81">
        <v>6.2475193804905196</v>
      </c>
      <c r="P25" s="81">
        <v>6.3075228713533704</v>
      </c>
      <c r="Q25" s="81">
        <v>6.6224826909940999</v>
      </c>
      <c r="R25" s="81">
        <v>6.0533738779345896</v>
      </c>
      <c r="S25" s="81">
        <v>6.06605144109857</v>
      </c>
      <c r="T25" s="81">
        <v>5.3395286639287303</v>
      </c>
      <c r="U25" s="81">
        <v>5.8527270609356101</v>
      </c>
      <c r="V25" s="81">
        <v>5.9050626422022496</v>
      </c>
      <c r="W25" s="81">
        <v>6.67181141433083</v>
      </c>
      <c r="X25" s="81">
        <v>6.6974274369863203</v>
      </c>
      <c r="Y25" s="81">
        <v>6.8505162950844802</v>
      </c>
      <c r="Z25" s="81">
        <v>6.4710833309013003</v>
      </c>
      <c r="AA25" s="81">
        <v>6.5590136087437099</v>
      </c>
      <c r="AB25" s="81">
        <v>7.4034051279504904</v>
      </c>
      <c r="AC25" s="81">
        <v>6.56941571185261</v>
      </c>
      <c r="AD25" s="81">
        <v>6.2660481266532502</v>
      </c>
      <c r="AE25" s="81">
        <v>5.8269656024549796</v>
      </c>
      <c r="AF25" s="81">
        <v>5.6066509770291697</v>
      </c>
      <c r="AG25" s="81">
        <v>6.0399649168957801</v>
      </c>
      <c r="AH25" s="81">
        <v>5.8337919826201903</v>
      </c>
      <c r="AI25" s="81">
        <v>5.6166480802219398</v>
      </c>
      <c r="AJ25" s="81">
        <v>6.6050368311202696</v>
      </c>
      <c r="AK25" s="81">
        <v>6.0511796843100596</v>
      </c>
      <c r="AL25" s="81">
        <v>5.9568293584551304</v>
      </c>
      <c r="AM25" s="81">
        <v>5.8580093789205998</v>
      </c>
      <c r="AN25" s="81">
        <v>6.4288456846848199</v>
      </c>
      <c r="AO25" s="81">
        <v>6.0672695388757401</v>
      </c>
      <c r="AP25" s="81">
        <v>6.8218302721683699</v>
      </c>
      <c r="AQ25" s="440">
        <v>6.2111688932724602</v>
      </c>
      <c r="AR25" s="77">
        <v>-8.9515767991539999E-2</v>
      </c>
      <c r="AS25" s="77">
        <v>1.9553702324629999E-2</v>
      </c>
    </row>
    <row r="26" spans="1:45">
      <c r="A26" t="s">
        <v>112</v>
      </c>
      <c r="B26" s="91" t="s">
        <v>184</v>
      </c>
      <c r="C26" s="91" t="s">
        <v>184</v>
      </c>
      <c r="D26" s="91" t="s">
        <v>184</v>
      </c>
      <c r="E26" s="91" t="s">
        <v>184</v>
      </c>
      <c r="F26" s="91" t="s">
        <v>184</v>
      </c>
      <c r="G26" s="91" t="s">
        <v>184</v>
      </c>
      <c r="H26" s="91" t="s">
        <v>184</v>
      </c>
      <c r="I26" s="81">
        <v>0.25693163867062002</v>
      </c>
      <c r="J26" s="81">
        <v>1.3739930016105599</v>
      </c>
      <c r="K26" s="81">
        <v>1.9998741733011001</v>
      </c>
      <c r="L26" s="81">
        <v>2.42067323591418</v>
      </c>
      <c r="M26" s="81">
        <v>2.4140823757269998</v>
      </c>
      <c r="N26" s="81">
        <v>2.3181898980306901</v>
      </c>
      <c r="O26" s="81">
        <v>2.2846490313925099</v>
      </c>
      <c r="P26" s="81">
        <v>2.5051539706632999</v>
      </c>
      <c r="Q26" s="81">
        <v>2.5335179617366501</v>
      </c>
      <c r="R26" s="81">
        <v>2.5242727228556201</v>
      </c>
      <c r="S26" s="81">
        <v>2.7236903754639901</v>
      </c>
      <c r="T26" s="81">
        <v>2.7335092562161201</v>
      </c>
      <c r="U26" s="81">
        <v>2.78045184208244</v>
      </c>
      <c r="V26" s="81">
        <v>2.46514619512807</v>
      </c>
      <c r="W26" s="81">
        <v>2.4213925646096799</v>
      </c>
      <c r="X26" s="81">
        <v>2.4927177203702802</v>
      </c>
      <c r="Y26" s="81">
        <v>2.3998920090723899</v>
      </c>
      <c r="Z26" s="81">
        <v>2.5970521033493501</v>
      </c>
      <c r="AA26" s="81">
        <v>2.6911170338249901</v>
      </c>
      <c r="AB26" s="81">
        <v>3.6093000203856098</v>
      </c>
      <c r="AC26" s="81">
        <v>4.1555198714698598</v>
      </c>
      <c r="AD26" s="81">
        <v>4.2754929713679504</v>
      </c>
      <c r="AE26" s="81">
        <v>4.6904536932376599</v>
      </c>
      <c r="AF26" s="81">
        <v>4.8000709859420496</v>
      </c>
      <c r="AG26" s="81">
        <v>5.2145297344591199</v>
      </c>
      <c r="AH26" s="81">
        <v>6.3373962473941301</v>
      </c>
      <c r="AI26" s="81">
        <v>7.07497280510088</v>
      </c>
      <c r="AJ26" s="81">
        <v>7.5709425975643398</v>
      </c>
      <c r="AK26" s="81">
        <v>8.2203826505167399</v>
      </c>
      <c r="AL26" s="81">
        <v>8.47677677529893</v>
      </c>
      <c r="AM26" s="81">
        <v>8.6750226476305201</v>
      </c>
      <c r="AN26" s="81">
        <v>9.5846502635449493</v>
      </c>
      <c r="AO26" s="81">
        <v>10.0378783614727</v>
      </c>
      <c r="AP26" s="81">
        <v>10.289821871258701</v>
      </c>
      <c r="AQ26" s="440">
        <v>9.8129287991638598</v>
      </c>
      <c r="AR26" s="77">
        <v>-4.6346094459299998E-2</v>
      </c>
      <c r="AS26" s="77">
        <v>3.0892590060829998E-2</v>
      </c>
    </row>
    <row r="27" spans="1:45">
      <c r="A27" t="s">
        <v>203</v>
      </c>
      <c r="B27" s="81">
        <v>0.47322722737577</v>
      </c>
      <c r="C27" s="81">
        <v>0.48806261069649998</v>
      </c>
      <c r="D27" s="81">
        <v>0.51492508756347999</v>
      </c>
      <c r="E27" s="81">
        <v>0.52353852733302997</v>
      </c>
      <c r="F27" s="81">
        <v>0.50687559679162997</v>
      </c>
      <c r="G27" s="81">
        <v>0.52149597455699004</v>
      </c>
      <c r="H27" s="81">
        <v>0.56638543360354998</v>
      </c>
      <c r="I27" s="81">
        <v>0.59771544393667997</v>
      </c>
      <c r="J27" s="81">
        <v>0.64114656612201004</v>
      </c>
      <c r="K27" s="81">
        <v>0.57492485506714996</v>
      </c>
      <c r="L27" s="81">
        <v>0.48705073345844002</v>
      </c>
      <c r="M27" s="81">
        <v>0.43398871352021001</v>
      </c>
      <c r="N27" s="81">
        <v>0.40034034410434999</v>
      </c>
      <c r="O27" s="81">
        <v>0.39109510522332003</v>
      </c>
      <c r="P27" s="81">
        <v>0.42840738078361001</v>
      </c>
      <c r="Q27" s="81">
        <v>0.4444164829558</v>
      </c>
      <c r="R27" s="81">
        <v>0.40335042187956999</v>
      </c>
      <c r="S27" s="81">
        <v>0.40517796910024001</v>
      </c>
      <c r="T27" s="81">
        <v>0.40096186289557001</v>
      </c>
      <c r="U27" s="81">
        <v>0.37228211912818998</v>
      </c>
      <c r="V27" s="81">
        <v>0.25553410256070003</v>
      </c>
      <c r="W27" s="81">
        <v>0.28574238309059002</v>
      </c>
      <c r="X27" s="81">
        <v>0.27198937063264</v>
      </c>
      <c r="Y27" s="81">
        <v>0.35164158581239002</v>
      </c>
      <c r="Z27" s="81">
        <v>0.32981852194203998</v>
      </c>
      <c r="AA27" s="81">
        <v>0.33734371638008998</v>
      </c>
      <c r="AB27" s="81">
        <v>0.34767896293324002</v>
      </c>
      <c r="AC27" s="81">
        <v>0.34443889970739999</v>
      </c>
      <c r="AD27" s="81">
        <v>0.34916902192560001</v>
      </c>
      <c r="AE27" s="81">
        <v>0.33347361638338002</v>
      </c>
      <c r="AF27" s="81">
        <v>0.35443313335100002</v>
      </c>
      <c r="AG27" s="81">
        <v>0.37529219690340998</v>
      </c>
      <c r="AH27" s="81">
        <v>0.38356991078526997</v>
      </c>
      <c r="AI27" s="81">
        <v>0.38819253022577999</v>
      </c>
      <c r="AJ27" s="81">
        <v>0.42085776158757998</v>
      </c>
      <c r="AK27" s="81">
        <v>0.41757850232033999</v>
      </c>
      <c r="AL27" s="81">
        <v>0.41714867608109002</v>
      </c>
      <c r="AM27" s="81">
        <v>0.41890598229941001</v>
      </c>
      <c r="AN27" s="81">
        <v>0.39558625116898999</v>
      </c>
      <c r="AO27" s="81">
        <v>0.39559933500888</v>
      </c>
      <c r="AP27" s="81">
        <v>0.39700384488264001</v>
      </c>
      <c r="AQ27" s="440">
        <v>0.41390910401379</v>
      </c>
      <c r="AR27" s="77">
        <v>4.2582105845210001E-2</v>
      </c>
      <c r="AS27" s="77">
        <v>1.30304868799E-3</v>
      </c>
    </row>
    <row r="28" spans="1:45">
      <c r="A28" t="s">
        <v>113</v>
      </c>
      <c r="B28" s="81">
        <v>2.2575583314155301</v>
      </c>
      <c r="C28" s="81">
        <v>2.4125773368393899</v>
      </c>
      <c r="D28" s="81">
        <v>2.4610910493664799</v>
      </c>
      <c r="E28" s="81">
        <v>2.6127475088915699</v>
      </c>
      <c r="F28" s="81">
        <v>2.6965996754870001</v>
      </c>
      <c r="G28" s="81">
        <v>2.92923568640049</v>
      </c>
      <c r="H28" s="81">
        <v>3.18646751042301</v>
      </c>
      <c r="I28" s="81">
        <v>3.3837574304588101</v>
      </c>
      <c r="J28" s="81">
        <v>3.4068705276614</v>
      </c>
      <c r="K28" s="81">
        <v>3.2552916111235</v>
      </c>
      <c r="L28" s="81">
        <v>3.3521054992394999</v>
      </c>
      <c r="M28" s="81">
        <v>3.5379164136611898</v>
      </c>
      <c r="N28" s="81">
        <v>3.57715492751674</v>
      </c>
      <c r="O28" s="81">
        <v>3.5497417192067</v>
      </c>
      <c r="P28" s="81">
        <v>3.5147416345369802</v>
      </c>
      <c r="Q28" s="81">
        <v>3.3687070415827098</v>
      </c>
      <c r="R28" s="81">
        <v>3.4091280859928199</v>
      </c>
      <c r="S28" s="81">
        <v>3.2400262166920202</v>
      </c>
      <c r="T28" s="81">
        <v>3.1642752361932298</v>
      </c>
      <c r="U28" s="81">
        <v>2.84430849202819</v>
      </c>
      <c r="V28" s="81">
        <v>2.7415358365599398</v>
      </c>
      <c r="W28" s="81">
        <v>2.3665661479895901</v>
      </c>
      <c r="X28" s="81">
        <v>2.1017262995199801</v>
      </c>
      <c r="Y28" s="81">
        <v>1.99224147608536</v>
      </c>
      <c r="Z28" s="81">
        <v>1.8073366984646599</v>
      </c>
      <c r="AA28" s="81">
        <v>1.7457376068503201</v>
      </c>
      <c r="AB28" s="81">
        <v>1.6643133581793601</v>
      </c>
      <c r="AC28" s="81">
        <v>1.44795491265884</v>
      </c>
      <c r="AD28" s="81">
        <v>1.3576525794022201</v>
      </c>
      <c r="AE28" s="81">
        <v>1.35711506551379</v>
      </c>
      <c r="AF28" s="81">
        <v>1.3267120463456299</v>
      </c>
      <c r="AG28" s="81">
        <v>1.3127164183292801</v>
      </c>
      <c r="AH28" s="81">
        <v>1.2797130655795399</v>
      </c>
      <c r="AI28" s="81">
        <v>1.2605775711513501</v>
      </c>
      <c r="AJ28" s="81">
        <v>1.2342978415820001</v>
      </c>
      <c r="AK28" s="81">
        <v>1.19973099898082</v>
      </c>
      <c r="AL28" s="81">
        <v>1.1554183540184699</v>
      </c>
      <c r="AM28" s="81">
        <v>1.1148790565529001</v>
      </c>
      <c r="AN28" s="81">
        <v>1.1020972846955901</v>
      </c>
      <c r="AO28" s="81">
        <v>1.0886591290751799</v>
      </c>
      <c r="AP28" s="81">
        <v>1.0502483866078101</v>
      </c>
      <c r="AQ28" s="440">
        <v>1.06476126159548</v>
      </c>
      <c r="AR28" s="77">
        <v>1.3818516395990001E-2</v>
      </c>
      <c r="AS28" s="77">
        <v>3.35203018039E-3</v>
      </c>
    </row>
    <row r="29" spans="1:45">
      <c r="A29" t="s">
        <v>90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81">
        <v>40.453927711580299</v>
      </c>
      <c r="R29" s="81">
        <v>44.042088305538499</v>
      </c>
      <c r="S29" s="81">
        <v>47.6582677230708</v>
      </c>
      <c r="T29" s="81">
        <v>51.501095308756298</v>
      </c>
      <c r="U29" s="81">
        <v>53.918723615408801</v>
      </c>
      <c r="V29" s="81">
        <v>57.088353032228902</v>
      </c>
      <c r="W29" s="81">
        <v>56.300323619207298</v>
      </c>
      <c r="X29" s="81">
        <v>56.233817190300201</v>
      </c>
      <c r="Y29" s="81">
        <v>54.137620674581399</v>
      </c>
      <c r="Z29" s="81">
        <v>53.174473614221803</v>
      </c>
      <c r="AA29" s="81">
        <v>51.528367729243399</v>
      </c>
      <c r="AB29" s="81">
        <v>52.444146901388699</v>
      </c>
      <c r="AC29" s="81">
        <v>49.847238314797401</v>
      </c>
      <c r="AD29" s="81">
        <v>51.537123611610298</v>
      </c>
      <c r="AE29" s="81">
        <v>51.834823612085103</v>
      </c>
      <c r="AF29" s="81">
        <v>50.994641675676</v>
      </c>
      <c r="AG29" s="81">
        <v>50.9154559635599</v>
      </c>
      <c r="AH29" s="81">
        <v>52.132523612559901</v>
      </c>
      <c r="AI29" s="81">
        <v>54.3302500866534</v>
      </c>
      <c r="AJ29" s="81">
        <v>55.316961475240902</v>
      </c>
      <c r="AK29" s="81">
        <v>56.1252059718692</v>
      </c>
      <c r="AL29" s="81">
        <v>57.582622591840703</v>
      </c>
      <c r="AM29" s="81">
        <v>57.280982444300797</v>
      </c>
      <c r="AN29" s="81">
        <v>58.058796661227603</v>
      </c>
      <c r="AO29" s="81">
        <v>51.051872610836298</v>
      </c>
      <c r="AP29" s="81">
        <v>56.973791067340301</v>
      </c>
      <c r="AQ29" s="440">
        <v>58.729599402493598</v>
      </c>
      <c r="AR29" s="77">
        <v>3.0817825347189999E-2</v>
      </c>
      <c r="AS29" s="77">
        <v>0.18488968908787001</v>
      </c>
    </row>
    <row r="30" spans="1:45">
      <c r="A30" t="s">
        <v>91</v>
      </c>
      <c r="B30" s="91" t="s">
        <v>28</v>
      </c>
      <c r="C30" s="91" t="s">
        <v>28</v>
      </c>
      <c r="D30" s="91" t="s">
        <v>28</v>
      </c>
      <c r="E30" s="91" t="s">
        <v>28</v>
      </c>
      <c r="F30" s="91" t="s">
        <v>28</v>
      </c>
      <c r="G30" s="91" t="s">
        <v>28</v>
      </c>
      <c r="H30" s="91" t="s">
        <v>28</v>
      </c>
      <c r="I30" s="91" t="s">
        <v>28</v>
      </c>
      <c r="J30" s="91" t="s">
        <v>28</v>
      </c>
      <c r="K30" s="91" t="s">
        <v>28</v>
      </c>
      <c r="L30" s="91" t="s">
        <v>28</v>
      </c>
      <c r="M30" s="91" t="s">
        <v>28</v>
      </c>
      <c r="N30" s="91" t="s">
        <v>28</v>
      </c>
      <c r="O30" s="91" t="s">
        <v>28</v>
      </c>
      <c r="P30" s="91" t="s">
        <v>28</v>
      </c>
      <c r="Q30" s="81">
        <v>7.2840185410293303</v>
      </c>
      <c r="R30" s="81">
        <v>7.41623236476961</v>
      </c>
      <c r="S30" s="81">
        <v>7.71393236524443</v>
      </c>
      <c r="T30" s="81">
        <v>7.7103199656886803</v>
      </c>
      <c r="U30" s="81">
        <v>7.8715382478487399</v>
      </c>
      <c r="V30" s="81">
        <v>7.6876647181437097</v>
      </c>
      <c r="W30" s="81">
        <v>7.3812088353019902</v>
      </c>
      <c r="X30" s="81">
        <v>5.2479074738152898</v>
      </c>
      <c r="Y30" s="81">
        <v>5.7175911855898001</v>
      </c>
      <c r="Z30" s="81">
        <v>3.1258493377873</v>
      </c>
      <c r="AA30" s="81">
        <v>2.82815000451073</v>
      </c>
      <c r="AB30" s="81">
        <v>3.0736256721306199</v>
      </c>
      <c r="AC30" s="81">
        <v>1.5147416182365101</v>
      </c>
      <c r="AD30" s="81">
        <v>1.1645280162588201</v>
      </c>
      <c r="AE30" s="81">
        <v>1.9963635395514301</v>
      </c>
      <c r="AF30" s="81">
        <v>4.1040266440057698</v>
      </c>
      <c r="AG30" s="81">
        <v>4.4917658189899701</v>
      </c>
      <c r="AH30" s="81">
        <v>4.6843937285525001</v>
      </c>
      <c r="AI30" s="81">
        <v>5.1735006553102396</v>
      </c>
      <c r="AJ30" s="81">
        <v>5.0907322083765596</v>
      </c>
      <c r="AK30" s="81">
        <v>5.5162058911509497</v>
      </c>
      <c r="AL30" s="81">
        <v>5.8401735387264804</v>
      </c>
      <c r="AM30" s="81">
        <v>6.3305029512732398</v>
      </c>
      <c r="AN30" s="81">
        <v>6.3743302094595</v>
      </c>
      <c r="AO30" s="81">
        <v>3.5198647114963202</v>
      </c>
      <c r="AP30" s="81">
        <v>4.0977529477121397</v>
      </c>
      <c r="AQ30" s="440">
        <v>5.7614581562479996</v>
      </c>
      <c r="AR30" s="77">
        <v>0.40600427985191001</v>
      </c>
      <c r="AS30" s="77">
        <v>1.813794486225E-2</v>
      </c>
    </row>
    <row r="31" spans="1:45">
      <c r="A31" t="s">
        <v>210</v>
      </c>
      <c r="B31" s="91" t="s">
        <v>28</v>
      </c>
      <c r="C31" s="91" t="s">
        <v>28</v>
      </c>
      <c r="D31" s="91" t="s">
        <v>28</v>
      </c>
      <c r="E31" s="91" t="s">
        <v>28</v>
      </c>
      <c r="F31" s="91" t="s">
        <v>28</v>
      </c>
      <c r="G31" s="91" t="s">
        <v>28</v>
      </c>
      <c r="H31" s="91" t="s">
        <v>28</v>
      </c>
      <c r="I31" s="91" t="s">
        <v>28</v>
      </c>
      <c r="J31" s="91" t="s">
        <v>28</v>
      </c>
      <c r="K31" s="91" t="s">
        <v>28</v>
      </c>
      <c r="L31" s="91" t="s">
        <v>28</v>
      </c>
      <c r="M31" s="91" t="s">
        <v>28</v>
      </c>
      <c r="N31" s="91" t="s">
        <v>28</v>
      </c>
      <c r="O31" s="91" t="s">
        <v>28</v>
      </c>
      <c r="P31" s="91" t="s">
        <v>28</v>
      </c>
      <c r="Q31" s="81">
        <v>3.7545223589294099</v>
      </c>
      <c r="R31" s="81">
        <v>3.4760852996617899</v>
      </c>
      <c r="S31" s="81">
        <v>3.1170941226186302</v>
      </c>
      <c r="T31" s="81">
        <v>2.8291547778970898</v>
      </c>
      <c r="U31" s="81">
        <v>2.6968117690071298</v>
      </c>
      <c r="V31" s="81">
        <v>2.4604029451006602</v>
      </c>
      <c r="W31" s="81">
        <v>2.13643529752513</v>
      </c>
      <c r="X31" s="81">
        <v>1.83371143011849</v>
      </c>
      <c r="Y31" s="81">
        <v>1.6811294144460001</v>
      </c>
      <c r="Z31" s="81">
        <v>1.59357059077694</v>
      </c>
      <c r="AA31" s="81">
        <v>1.5935866096637299</v>
      </c>
      <c r="AB31" s="81">
        <v>1.60670578589082</v>
      </c>
      <c r="AC31" s="81">
        <v>1.6349906600606501</v>
      </c>
      <c r="AD31" s="81">
        <v>1.57335390019794</v>
      </c>
      <c r="AE31" s="81">
        <v>1.5858689788137701</v>
      </c>
      <c r="AF31" s="81">
        <v>1.56156658910123</v>
      </c>
      <c r="AG31" s="81">
        <v>1.60234716504506</v>
      </c>
      <c r="AH31" s="81">
        <v>1.6461058849783801</v>
      </c>
      <c r="AI31" s="81">
        <v>1.6986411791798199</v>
      </c>
      <c r="AJ31" s="81">
        <v>1.7725877157812</v>
      </c>
      <c r="AK31" s="81">
        <v>1.7949558852157901</v>
      </c>
      <c r="AL31" s="81">
        <v>1.8124676499496</v>
      </c>
      <c r="AM31" s="81">
        <v>1.8124676499496</v>
      </c>
      <c r="AN31" s="81">
        <v>1.83371143011849</v>
      </c>
      <c r="AO31" s="81">
        <v>1.85449588531075</v>
      </c>
      <c r="AP31" s="81">
        <v>1.75555441456471</v>
      </c>
      <c r="AQ31" s="440">
        <v>1.76343470869492</v>
      </c>
      <c r="AR31" s="77">
        <v>4.4887778349199997E-3</v>
      </c>
      <c r="AS31" s="77">
        <v>5.5515603162300002E-3</v>
      </c>
    </row>
    <row r="32" spans="1:45">
      <c r="A32" t="s">
        <v>114</v>
      </c>
      <c r="B32" s="81">
        <v>1.01213865191796</v>
      </c>
      <c r="C32" s="81">
        <v>1.6819884596822501</v>
      </c>
      <c r="D32" s="81">
        <v>2.4203516087514299</v>
      </c>
      <c r="E32" s="81">
        <v>2.6351080866503498</v>
      </c>
      <c r="F32" s="81">
        <v>3.1779971139669398</v>
      </c>
      <c r="G32" s="81">
        <v>3.3092580055220999</v>
      </c>
      <c r="H32" s="81">
        <v>3.4949079595007002</v>
      </c>
      <c r="I32" s="81">
        <v>3.6616521107783</v>
      </c>
      <c r="J32" s="81">
        <v>3.5064180997990602</v>
      </c>
      <c r="K32" s="81">
        <v>3.5407114858810398</v>
      </c>
      <c r="L32" s="81">
        <v>3.3568226976264999</v>
      </c>
      <c r="M32" s="81">
        <v>3.3584942777025</v>
      </c>
      <c r="N32" s="81">
        <v>3.41353569987796</v>
      </c>
      <c r="O32" s="81">
        <v>3.5197484442321798</v>
      </c>
      <c r="P32" s="81">
        <v>3.43144019938461</v>
      </c>
      <c r="Q32" s="81">
        <v>3.8390316939609401</v>
      </c>
      <c r="R32" s="81">
        <v>4.0361917882379004</v>
      </c>
      <c r="S32" s="81">
        <v>4.2256116825214303</v>
      </c>
      <c r="T32" s="81">
        <v>4.0581843305309997</v>
      </c>
      <c r="U32" s="81">
        <v>3.9850204660591499</v>
      </c>
      <c r="V32" s="81">
        <v>4.4003036962619202</v>
      </c>
      <c r="W32" s="81">
        <v>4.8993315902824399</v>
      </c>
      <c r="X32" s="81">
        <v>4.9686036192232903</v>
      </c>
      <c r="Y32" s="81">
        <v>5.8576113505794796</v>
      </c>
      <c r="Z32" s="81">
        <v>6.2536515835763797</v>
      </c>
      <c r="AA32" s="81">
        <v>6.8507220108469404</v>
      </c>
      <c r="AB32" s="81">
        <v>8.1223723681000006</v>
      </c>
      <c r="AC32" s="81">
        <v>8.3097497096074893</v>
      </c>
      <c r="AD32" s="81">
        <v>8.7233127878645007</v>
      </c>
      <c r="AE32" s="81">
        <v>9.5867450619660097</v>
      </c>
      <c r="AF32" s="81">
        <v>10.456849867466</v>
      </c>
      <c r="AG32" s="81">
        <v>10.238914382396899</v>
      </c>
      <c r="AH32" s="81">
        <v>10.0240735212794</v>
      </c>
      <c r="AI32" s="81">
        <v>9.95253201377027</v>
      </c>
      <c r="AJ32" s="81">
        <v>9.2974476922542895</v>
      </c>
      <c r="AK32" s="81">
        <v>8.5306632736331505</v>
      </c>
      <c r="AL32" s="81">
        <v>7.7364676689878298</v>
      </c>
      <c r="AM32" s="81">
        <v>6.9735246698559497</v>
      </c>
      <c r="AN32" s="81">
        <v>6.7184518558985804</v>
      </c>
      <c r="AO32" s="81">
        <v>5.7742889747041204</v>
      </c>
      <c r="AP32" s="81">
        <v>5.5278919676990297</v>
      </c>
      <c r="AQ32" s="440">
        <v>4.3769457077317604</v>
      </c>
      <c r="AR32" s="77">
        <v>-0.20820708572864999</v>
      </c>
      <c r="AS32" s="77">
        <v>1.3779289089139999E-2</v>
      </c>
    </row>
    <row r="33" spans="1:45">
      <c r="A33" t="s">
        <v>92</v>
      </c>
      <c r="B33" s="91" t="s">
        <v>28</v>
      </c>
      <c r="C33" s="91" t="s">
        <v>28</v>
      </c>
      <c r="D33" s="91" t="s">
        <v>28</v>
      </c>
      <c r="E33" s="91" t="s">
        <v>28</v>
      </c>
      <c r="F33" s="91" t="s">
        <v>28</v>
      </c>
      <c r="G33" s="91" t="s">
        <v>28</v>
      </c>
      <c r="H33" s="91" t="s">
        <v>28</v>
      </c>
      <c r="I33" s="91" t="s">
        <v>28</v>
      </c>
      <c r="J33" s="91" t="s">
        <v>28</v>
      </c>
      <c r="K33" s="91" t="s">
        <v>28</v>
      </c>
      <c r="L33" s="91" t="s">
        <v>28</v>
      </c>
      <c r="M33" s="91" t="s">
        <v>28</v>
      </c>
      <c r="N33" s="91" t="s">
        <v>28</v>
      </c>
      <c r="O33" s="91" t="s">
        <v>28</v>
      </c>
      <c r="P33" s="91" t="s">
        <v>28</v>
      </c>
      <c r="Q33" s="81">
        <v>3.0286597107128799</v>
      </c>
      <c r="R33" s="81">
        <v>3.3797705936258202</v>
      </c>
      <c r="S33" s="81">
        <v>3.4848411820287</v>
      </c>
      <c r="T33" s="81">
        <v>3.4840517172251202</v>
      </c>
      <c r="U33" s="81">
        <v>3.59866765279848</v>
      </c>
      <c r="V33" s="81">
        <v>3.5724000056977601</v>
      </c>
      <c r="W33" s="81">
        <v>3.6671298970253199</v>
      </c>
      <c r="X33" s="81">
        <v>3.7375404925410298</v>
      </c>
      <c r="Y33" s="81">
        <v>3.9431766004067699</v>
      </c>
      <c r="Z33" s="81">
        <v>4.1311128595300497</v>
      </c>
      <c r="AA33" s="81">
        <v>4.2516813597223502</v>
      </c>
      <c r="AB33" s="81">
        <v>4.2766516529958603</v>
      </c>
      <c r="AC33" s="81">
        <v>4.4868643600974503</v>
      </c>
      <c r="AD33" s="81">
        <v>4.7973479488279498</v>
      </c>
      <c r="AE33" s="81">
        <v>4.8666069783501804</v>
      </c>
      <c r="AF33" s="81">
        <v>4.9261347776254496</v>
      </c>
      <c r="AG33" s="81">
        <v>5.0271023021355701</v>
      </c>
      <c r="AH33" s="81">
        <v>5.0235123903651404</v>
      </c>
      <c r="AI33" s="81">
        <v>5.0334940962634098</v>
      </c>
      <c r="AJ33" s="81">
        <v>5.2273873697163404</v>
      </c>
      <c r="AK33" s="81">
        <v>5.2260359495116804</v>
      </c>
      <c r="AL33" s="81">
        <v>5.2710411848775802</v>
      </c>
      <c r="AM33" s="81">
        <v>5.7175911855898001</v>
      </c>
      <c r="AN33" s="81">
        <v>5.9988559642447603</v>
      </c>
      <c r="AO33" s="81">
        <v>5.8051500092588597</v>
      </c>
      <c r="AP33" s="81">
        <v>5.7701264797912399</v>
      </c>
      <c r="AQ33" s="440">
        <v>5.5162058911509497</v>
      </c>
      <c r="AR33" s="77">
        <v>-4.4006068259480002E-2</v>
      </c>
      <c r="AS33" s="77">
        <v>1.7365854233500001E-2</v>
      </c>
    </row>
    <row r="34" spans="1:45">
      <c r="A34" t="s">
        <v>176</v>
      </c>
      <c r="B34" s="81">
        <v>18.718554049710299</v>
      </c>
      <c r="C34" s="81">
        <v>20.0496306684432</v>
      </c>
      <c r="D34" s="81">
        <v>20.8496204312369</v>
      </c>
      <c r="E34" s="81">
        <v>22.313562604719198</v>
      </c>
      <c r="F34" s="81">
        <v>24.465620654938402</v>
      </c>
      <c r="G34" s="81">
        <v>26.9838570642527</v>
      </c>
      <c r="H34" s="81">
        <v>29.692841685287402</v>
      </c>
      <c r="I34" s="81">
        <v>32.104230667179202</v>
      </c>
      <c r="J34" s="81">
        <v>34.5091294647222</v>
      </c>
      <c r="K34" s="81">
        <v>37.436382171167899</v>
      </c>
      <c r="L34" s="81">
        <v>39.803020064555099</v>
      </c>
      <c r="M34" s="81">
        <v>42.450678260318</v>
      </c>
      <c r="N34" s="81">
        <v>45.604950692091101</v>
      </c>
      <c r="O34" s="81">
        <v>48.598804398253002</v>
      </c>
      <c r="P34" s="81">
        <v>53.020893021550997</v>
      </c>
      <c r="Q34" s="81">
        <v>1.8603108939488899</v>
      </c>
      <c r="R34" s="81">
        <v>1.7168650473351701</v>
      </c>
      <c r="S34" s="81">
        <v>1.7246410199639901</v>
      </c>
      <c r="T34" s="81">
        <v>1.6687062266185899</v>
      </c>
      <c r="U34" s="81">
        <v>1.71801141834549</v>
      </c>
      <c r="V34" s="81">
        <v>1.5789773477031399</v>
      </c>
      <c r="W34" s="81">
        <v>1.5977055509706</v>
      </c>
      <c r="X34" s="81">
        <v>1.5614120184261699</v>
      </c>
      <c r="Y34" s="81">
        <v>1.5934967539072999</v>
      </c>
      <c r="Z34" s="81">
        <v>1.52684350672158</v>
      </c>
      <c r="AA34" s="81">
        <v>1.5384484213626499</v>
      </c>
      <c r="AB34" s="81">
        <v>1.4020958142142399</v>
      </c>
      <c r="AC34" s="81">
        <v>1.2805790066762801</v>
      </c>
      <c r="AD34" s="81">
        <v>1.1867922483128199</v>
      </c>
      <c r="AE34" s="81">
        <v>1.10645466408412</v>
      </c>
      <c r="AF34" s="81">
        <v>1.0756442101177901</v>
      </c>
      <c r="AG34" s="81">
        <v>1.0576865940293301</v>
      </c>
      <c r="AH34" s="81">
        <v>1.0808081395962501</v>
      </c>
      <c r="AI34" s="81">
        <v>1.02692070863533</v>
      </c>
      <c r="AJ34" s="81">
        <v>1.0624077518653401</v>
      </c>
      <c r="AK34" s="81">
        <v>1.0516761400714101</v>
      </c>
      <c r="AL34" s="81">
        <v>1.11144894428023</v>
      </c>
      <c r="AM34" s="81">
        <v>1.0449461374962901</v>
      </c>
      <c r="AN34" s="81">
        <v>0.98981053590321999</v>
      </c>
      <c r="AO34" s="81">
        <v>0.94076716901743995</v>
      </c>
      <c r="AP34" s="81">
        <v>0.95188213350413997</v>
      </c>
      <c r="AQ34" s="440">
        <v>0.93300432299548997</v>
      </c>
      <c r="AR34" s="77">
        <v>-1.9832087680700002E-2</v>
      </c>
      <c r="AS34" s="77">
        <v>2.9372391291000001E-3</v>
      </c>
    </row>
    <row r="35" spans="1:45">
      <c r="A35" s="201" t="s">
        <v>177</v>
      </c>
      <c r="B35" s="441">
        <v>27.274817796485401</v>
      </c>
      <c r="C35" s="441">
        <v>30.719544610840799</v>
      </c>
      <c r="D35" s="441">
        <v>33.830922262800101</v>
      </c>
      <c r="E35" s="441">
        <v>37.0151672689259</v>
      </c>
      <c r="F35" s="441">
        <v>40.936691783949101</v>
      </c>
      <c r="G35" s="441">
        <v>44.170851414543499</v>
      </c>
      <c r="H35" s="441">
        <v>48.033527472774502</v>
      </c>
      <c r="I35" s="441">
        <v>51.009335596713598</v>
      </c>
      <c r="J35" s="441">
        <v>53.894634358554399</v>
      </c>
      <c r="K35" s="441">
        <v>57.596219666644302</v>
      </c>
      <c r="L35" s="441">
        <v>59.676396635506698</v>
      </c>
      <c r="M35" s="441">
        <v>62.145302969877498</v>
      </c>
      <c r="N35" s="441">
        <v>64.111361250116303</v>
      </c>
      <c r="O35" s="441">
        <v>67.506920638039404</v>
      </c>
      <c r="P35" s="441">
        <v>72.295689593330593</v>
      </c>
      <c r="Q35" s="441">
        <v>77.934471411159905</v>
      </c>
      <c r="R35" s="441">
        <v>81.344965319553495</v>
      </c>
      <c r="S35" s="441">
        <v>85.455503425699206</v>
      </c>
      <c r="T35" s="441">
        <v>87.834782812867203</v>
      </c>
      <c r="U35" s="441">
        <v>90.496588476384801</v>
      </c>
      <c r="V35" s="441">
        <v>92.996435342523199</v>
      </c>
      <c r="W35" s="441">
        <v>92.492931981239295</v>
      </c>
      <c r="X35" s="441">
        <v>89.959045525607706</v>
      </c>
      <c r="Y35" s="441">
        <v>89.265317401293899</v>
      </c>
      <c r="Z35" s="441">
        <v>85.722367772739304</v>
      </c>
      <c r="AA35" s="441">
        <v>84.841262273666402</v>
      </c>
      <c r="AB35" s="441">
        <v>88.956699156478905</v>
      </c>
      <c r="AC35" s="441">
        <v>84.831292778589301</v>
      </c>
      <c r="AD35" s="441">
        <v>86.227608382834205</v>
      </c>
      <c r="AE35" s="441">
        <v>88.373746329141298</v>
      </c>
      <c r="AF35" s="441">
        <v>90.381182585688293</v>
      </c>
      <c r="AG35" s="441">
        <v>91.458880510143103</v>
      </c>
      <c r="AH35" s="441">
        <v>93.506231934782306</v>
      </c>
      <c r="AI35" s="441">
        <v>96.867132824306395</v>
      </c>
      <c r="AJ35" s="441">
        <v>98.937389339244802</v>
      </c>
      <c r="AK35" s="441">
        <v>99.556569824697903</v>
      </c>
      <c r="AL35" s="441">
        <v>100.789391769915</v>
      </c>
      <c r="AM35" s="441">
        <v>100.92498252707</v>
      </c>
      <c r="AN35" s="441">
        <v>103.76587800784699</v>
      </c>
      <c r="AO35" s="441">
        <v>92.391576651049306</v>
      </c>
      <c r="AP35" s="441">
        <v>99.356904929092906</v>
      </c>
      <c r="AQ35" s="441">
        <v>100.273092823903</v>
      </c>
      <c r="AR35" s="442">
        <v>9.2211803421399993E-3</v>
      </c>
      <c r="AS35" s="442">
        <v>0.31567493081093001</v>
      </c>
    </row>
    <row r="36" spans="1:4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440"/>
      <c r="AR36" s="77"/>
      <c r="AS36" s="77"/>
    </row>
    <row r="37" spans="1:45">
      <c r="A37" t="s">
        <v>276</v>
      </c>
      <c r="B37" s="81">
        <v>6.0094052726729998E-2</v>
      </c>
      <c r="C37" s="81">
        <v>8.7614763814459998E-2</v>
      </c>
      <c r="D37" s="81">
        <v>0.1090316081724</v>
      </c>
      <c r="E37" s="81">
        <v>0.15501900542387001</v>
      </c>
      <c r="F37" s="81">
        <v>0.19113993872651</v>
      </c>
      <c r="G37" s="81">
        <v>0.20113769705135001</v>
      </c>
      <c r="H37" s="81">
        <v>0.21023695538455001</v>
      </c>
      <c r="I37" s="81">
        <v>0.22865840813909</v>
      </c>
      <c r="J37" s="81">
        <v>0.25123399145323999</v>
      </c>
      <c r="K37" s="81">
        <v>0.27853969698559999</v>
      </c>
      <c r="L37" s="81">
        <v>0.22546064108807001</v>
      </c>
      <c r="M37" s="81">
        <v>0.20963041648858</v>
      </c>
      <c r="N37" s="81">
        <v>0.33100105249659001</v>
      </c>
      <c r="O37" s="81">
        <v>0.34691146359419001</v>
      </c>
      <c r="P37" s="81">
        <v>0.35647010538175</v>
      </c>
      <c r="Q37" s="81">
        <v>0.43635377462932001</v>
      </c>
      <c r="R37" s="81">
        <v>0.49956540790894999</v>
      </c>
      <c r="S37" s="81">
        <v>0.48537504125434</v>
      </c>
      <c r="T37" s="81">
        <v>0.51417462418372994</v>
      </c>
      <c r="U37" s="81">
        <v>0.53633135787772002</v>
      </c>
      <c r="V37" s="81">
        <v>0.56170201341171999</v>
      </c>
      <c r="W37" s="81">
        <v>0.53547133565622995</v>
      </c>
      <c r="X37" s="81">
        <v>0.62395669573587997</v>
      </c>
      <c r="Y37" s="81">
        <v>0.67017231609734995</v>
      </c>
      <c r="Z37" s="81">
        <v>0.68608272719495</v>
      </c>
      <c r="AA37" s="81">
        <v>0.69747802162970995</v>
      </c>
      <c r="AB37" s="81">
        <v>0.71626369144526003</v>
      </c>
      <c r="AC37" s="81">
        <v>0.77111742434493002</v>
      </c>
      <c r="AD37" s="81">
        <v>0.81078594931123005</v>
      </c>
      <c r="AE37" s="81">
        <v>0.83895167706508</v>
      </c>
      <c r="AF37" s="81">
        <v>0.84577222897945004</v>
      </c>
      <c r="AG37" s="81">
        <v>0.88313531869422002</v>
      </c>
      <c r="AH37" s="81">
        <v>0.91506364366709003</v>
      </c>
      <c r="AI37" s="81">
        <v>0.93151156865312001</v>
      </c>
      <c r="AJ37" s="81">
        <v>0.94150991442483001</v>
      </c>
      <c r="AK37" s="81">
        <v>1.03619739722258</v>
      </c>
      <c r="AL37" s="81">
        <v>1.0961759999601199</v>
      </c>
      <c r="AM37" s="81">
        <v>1.1405211506434401</v>
      </c>
      <c r="AN37" s="81">
        <v>1.22058303274249</v>
      </c>
      <c r="AO37" s="81">
        <v>1.23573356159888</v>
      </c>
      <c r="AP37" s="81">
        <v>1.2657932054334</v>
      </c>
      <c r="AQ37" s="440">
        <v>1.25550120543378</v>
      </c>
      <c r="AR37" s="77">
        <v>-8.1308698281599995E-3</v>
      </c>
      <c r="AS37" s="77">
        <v>3.9525083266199997E-3</v>
      </c>
    </row>
    <row r="38" spans="1:45">
      <c r="A38" t="s">
        <v>93</v>
      </c>
      <c r="B38" s="81">
        <v>1.2462797017190601</v>
      </c>
      <c r="C38" s="81">
        <v>1.38141069327093</v>
      </c>
      <c r="D38" s="81">
        <v>1.5768307699112301</v>
      </c>
      <c r="E38" s="81">
        <v>1.7211194707601201</v>
      </c>
      <c r="F38" s="81">
        <v>1.9990141510796</v>
      </c>
      <c r="G38" s="81">
        <v>1.96235570388852</v>
      </c>
      <c r="H38" s="81">
        <v>1.92944134933998</v>
      </c>
      <c r="I38" s="81">
        <v>1.8239996290060601</v>
      </c>
      <c r="J38" s="81">
        <v>1.6397398680514801</v>
      </c>
      <c r="K38" s="81">
        <v>1.7331597818610001</v>
      </c>
      <c r="L38" s="81">
        <v>0.68871096450297997</v>
      </c>
      <c r="M38" s="81">
        <v>0.57567737451096002</v>
      </c>
      <c r="N38" s="81">
        <v>0.69661799940822</v>
      </c>
      <c r="O38" s="81">
        <v>1.0642774990958901</v>
      </c>
      <c r="P38" s="81">
        <v>1.3025900091393401</v>
      </c>
      <c r="Q38" s="81">
        <v>1.4125864988000001</v>
      </c>
      <c r="R38" s="81">
        <v>1.4706379987506899</v>
      </c>
      <c r="S38" s="81">
        <v>1.54803999868493</v>
      </c>
      <c r="T38" s="81">
        <v>1.92976297650273</v>
      </c>
      <c r="U38" s="81">
        <v>2.1479054981753398</v>
      </c>
      <c r="V38" s="81">
        <v>2.2398203730972601</v>
      </c>
      <c r="W38" s="81">
        <v>2.4913768728835599</v>
      </c>
      <c r="X38" s="81">
        <v>2.4122037206284199</v>
      </c>
      <c r="Y38" s="81">
        <v>2.6190901727750702</v>
      </c>
      <c r="Z38" s="81">
        <v>3.0767294973863</v>
      </c>
      <c r="AA38" s="81">
        <v>3.4153632470986302</v>
      </c>
      <c r="AB38" s="81">
        <v>3.7630378041803301</v>
      </c>
      <c r="AC38" s="81">
        <v>4.5473674961369897</v>
      </c>
      <c r="AD38" s="81">
        <v>4.8376249958904101</v>
      </c>
      <c r="AE38" s="81">
        <v>5.4529708953676703</v>
      </c>
      <c r="AF38" s="81">
        <v>5.8124460852262301</v>
      </c>
      <c r="AG38" s="81">
        <v>6.3856649945753396</v>
      </c>
      <c r="AH38" s="81">
        <v>7.2564374938356204</v>
      </c>
      <c r="AI38" s="81">
        <v>7.8853287433013701</v>
      </c>
      <c r="AJ38" s="81">
        <v>8.1918438352540992</v>
      </c>
      <c r="AK38" s="81">
        <v>10.0138837414931</v>
      </c>
      <c r="AL38" s="81">
        <v>10.507321491073901</v>
      </c>
      <c r="AM38" s="81">
        <v>10.826604740802701</v>
      </c>
      <c r="AN38" s="81">
        <v>11.2215717083633</v>
      </c>
      <c r="AO38" s="81">
        <v>12.6900578892197</v>
      </c>
      <c r="AP38" s="81">
        <v>14.1403778629876</v>
      </c>
      <c r="AQ38" s="440">
        <v>14.687029487523199</v>
      </c>
      <c r="AR38" s="77">
        <v>3.865891322494E-2</v>
      </c>
      <c r="AS38" s="77">
        <v>4.62369993329E-2</v>
      </c>
    </row>
    <row r="39" spans="1:45">
      <c r="A39" t="s">
        <v>94</v>
      </c>
      <c r="B39" s="81">
        <v>7.5896961046639996E-2</v>
      </c>
      <c r="C39" s="81">
        <v>8.9549813812819998E-2</v>
      </c>
      <c r="D39" s="81">
        <v>9.0270023678630004E-2</v>
      </c>
      <c r="E39" s="81">
        <v>8.8044774925209998E-2</v>
      </c>
      <c r="F39" s="81">
        <v>8.0842088820210004E-2</v>
      </c>
      <c r="G39" s="81">
        <v>0.12567074711546</v>
      </c>
      <c r="H39" s="81">
        <v>0.17389308599375</v>
      </c>
      <c r="I39" s="81">
        <v>0.11395294434764</v>
      </c>
      <c r="J39" s="81">
        <v>0.11814555267741</v>
      </c>
      <c r="K39" s="81">
        <v>0.16942437763384999</v>
      </c>
      <c r="L39" s="81">
        <v>0.12361203955043</v>
      </c>
      <c r="M39" s="81">
        <v>5.9986549949039999E-2</v>
      </c>
      <c r="N39" s="81">
        <v>6.5791699944109994E-2</v>
      </c>
      <c r="O39" s="91" t="s">
        <v>146</v>
      </c>
      <c r="P39" s="81">
        <v>5.6928007806830001E-2</v>
      </c>
      <c r="Q39" s="81">
        <v>8.2239624930140004E-2</v>
      </c>
      <c r="R39" s="81">
        <v>0.14996637487260001</v>
      </c>
      <c r="S39" s="81">
        <v>0.36282187469178001</v>
      </c>
      <c r="T39" s="81">
        <v>0.54033363342077001</v>
      </c>
      <c r="U39" s="81">
        <v>0.62405362446986001</v>
      </c>
      <c r="V39" s="81">
        <v>0.38507494967287997</v>
      </c>
      <c r="W39" s="81">
        <v>0.16834934985698999</v>
      </c>
      <c r="X39" s="81">
        <v>0.21902809783305999</v>
      </c>
      <c r="Y39" s="81">
        <v>0.24671887479040999</v>
      </c>
      <c r="Z39" s="81">
        <v>0.30670542473945001</v>
      </c>
      <c r="AA39" s="81">
        <v>0.30670542473945001</v>
      </c>
      <c r="AB39" s="81">
        <v>0.31262160219343998</v>
      </c>
      <c r="AC39" s="81">
        <v>0.29509512474931998</v>
      </c>
      <c r="AD39" s="81">
        <v>0.28541987475753</v>
      </c>
      <c r="AE39" s="81">
        <v>0.30767294973863002</v>
      </c>
      <c r="AF39" s="81">
        <v>0.30393766879917999</v>
      </c>
      <c r="AG39" s="81">
        <v>0.26703689977314998</v>
      </c>
      <c r="AH39" s="81">
        <v>0.22833589980603</v>
      </c>
      <c r="AI39" s="81">
        <v>0.15093389987177999</v>
      </c>
      <c r="AJ39" s="81">
        <v>9.6488148825139994E-2</v>
      </c>
      <c r="AK39" s="81">
        <v>0.14029112488081999</v>
      </c>
      <c r="AL39" s="81">
        <v>0.14029112488081999</v>
      </c>
      <c r="AM39" s="81">
        <v>0.14125864988</v>
      </c>
      <c r="AN39" s="81">
        <v>0.18197664868421001</v>
      </c>
      <c r="AO39" s="81">
        <v>0.11126537490548</v>
      </c>
      <c r="AP39" s="81">
        <v>0.12606850739289999</v>
      </c>
      <c r="AQ39" s="440">
        <v>0.17899212484794999</v>
      </c>
      <c r="AR39" s="77">
        <v>0.41980046033858998</v>
      </c>
      <c r="AS39" s="77">
        <v>5.6349439546000003E-4</v>
      </c>
    </row>
    <row r="40" spans="1:45">
      <c r="A40" t="s">
        <v>95</v>
      </c>
      <c r="B40" s="81">
        <v>0.19705259149927001</v>
      </c>
      <c r="C40" s="81">
        <v>0.20361026093814</v>
      </c>
      <c r="D40" s="81">
        <v>0.23993386341184</v>
      </c>
      <c r="E40" s="81">
        <v>0.26950946365994</v>
      </c>
      <c r="F40" s="81">
        <v>0.28359232753685998</v>
      </c>
      <c r="G40" s="81">
        <v>0.31079053029154002</v>
      </c>
      <c r="H40" s="81">
        <v>0.37287309068203001</v>
      </c>
      <c r="I40" s="81">
        <v>0.40765053298703002</v>
      </c>
      <c r="J40" s="81">
        <v>0.45677930238974002</v>
      </c>
      <c r="K40" s="81">
        <v>0.60481062726399004</v>
      </c>
      <c r="L40" s="81">
        <v>0.39281397477256003</v>
      </c>
      <c r="M40" s="81">
        <v>0.45323171072608998</v>
      </c>
      <c r="N40" s="81">
        <v>0.35561918858678998</v>
      </c>
      <c r="O40" s="81">
        <v>0.39045008855719998</v>
      </c>
      <c r="P40" s="81">
        <v>0.42218925563710002</v>
      </c>
      <c r="Q40" s="81">
        <v>0.40636049965478999</v>
      </c>
      <c r="R40" s="81">
        <v>0.55439182452904001</v>
      </c>
      <c r="S40" s="81">
        <v>0.46247694960711999</v>
      </c>
      <c r="T40" s="81">
        <v>0.65997893796393003</v>
      </c>
      <c r="U40" s="81">
        <v>0.78950039932932004</v>
      </c>
      <c r="V40" s="81">
        <v>0.40539297465562002</v>
      </c>
      <c r="W40" s="91" t="s">
        <v>146</v>
      </c>
      <c r="X40" s="81">
        <v>0.25279894992185997</v>
      </c>
      <c r="Y40" s="81">
        <v>0.52439854955452003</v>
      </c>
      <c r="Z40" s="81">
        <v>0.57761242450932004</v>
      </c>
      <c r="AA40" s="81">
        <v>0.89764819368188997</v>
      </c>
      <c r="AB40" s="81">
        <v>0.89755420218227</v>
      </c>
      <c r="AC40" s="81">
        <v>0.89689567423808003</v>
      </c>
      <c r="AD40" s="81">
        <v>0.91828872699769004</v>
      </c>
      <c r="AE40" s="81">
        <v>0.83594159928986</v>
      </c>
      <c r="AF40" s="81">
        <v>0.92628622872130995</v>
      </c>
      <c r="AG40" s="81">
        <v>1.0159012491369901</v>
      </c>
      <c r="AH40" s="81">
        <v>0.91527864922247004</v>
      </c>
      <c r="AI40" s="81">
        <v>1.06621254909425</v>
      </c>
      <c r="AJ40" s="81">
        <v>1.1482089710191301</v>
      </c>
      <c r="AK40" s="81">
        <v>1.1803804989972599</v>
      </c>
      <c r="AL40" s="81">
        <v>1.2094062489726001</v>
      </c>
      <c r="AM40" s="81">
        <v>1.1707052490054799</v>
      </c>
      <c r="AN40" s="81">
        <v>1.23022389752049</v>
      </c>
      <c r="AO40" s="81">
        <v>1.0826604740802701</v>
      </c>
      <c r="AP40" s="81">
        <v>1.1349068240358899</v>
      </c>
      <c r="AQ40" s="440">
        <v>1.2529448739356199</v>
      </c>
      <c r="AR40" s="77">
        <v>0.10400681942701</v>
      </c>
      <c r="AS40" s="77">
        <v>3.9444607682500004E-3</v>
      </c>
    </row>
    <row r="41" spans="1:45">
      <c r="A41" t="s">
        <v>142</v>
      </c>
      <c r="B41" s="91" t="s">
        <v>184</v>
      </c>
      <c r="C41" s="91" t="s">
        <v>184</v>
      </c>
      <c r="D41" s="91" t="s">
        <v>184</v>
      </c>
      <c r="E41" s="91" t="s">
        <v>184</v>
      </c>
      <c r="F41" s="91" t="s">
        <v>184</v>
      </c>
      <c r="G41" s="91" t="s">
        <v>184</v>
      </c>
      <c r="H41" s="91" t="s">
        <v>184</v>
      </c>
      <c r="I41" s="91" t="s">
        <v>184</v>
      </c>
      <c r="J41" s="91" t="s">
        <v>146</v>
      </c>
      <c r="K41" s="81">
        <v>5.2246349955619997E-2</v>
      </c>
      <c r="L41" s="81">
        <v>6.6147986472340006E-2</v>
      </c>
      <c r="M41" s="81">
        <v>7.815451937805E-2</v>
      </c>
      <c r="N41" s="81">
        <v>8.5572211038419999E-2</v>
      </c>
      <c r="O41" s="81">
        <v>0.10621274435422</v>
      </c>
      <c r="P41" s="81">
        <v>0.13315364537869001</v>
      </c>
      <c r="Q41" s="81">
        <v>0.16996189152228</v>
      </c>
      <c r="R41" s="81">
        <v>0.19877263594225</v>
      </c>
      <c r="S41" s="81">
        <v>0.22263825258865</v>
      </c>
      <c r="T41" s="81">
        <v>0.22342366905732</v>
      </c>
      <c r="U41" s="81">
        <v>0.2325285081358</v>
      </c>
      <c r="V41" s="81">
        <v>0.25123399145323999</v>
      </c>
      <c r="W41" s="81">
        <v>0.25478158311690002</v>
      </c>
      <c r="X41" s="81">
        <v>0.27767145050788999</v>
      </c>
      <c r="Y41" s="81">
        <v>0.26725190532852</v>
      </c>
      <c r="Z41" s="81">
        <v>0.27982973031783998</v>
      </c>
      <c r="AA41" s="81">
        <v>0.39195512744480998</v>
      </c>
      <c r="AB41" s="81">
        <v>0.42261809185409999</v>
      </c>
      <c r="AC41" s="81">
        <v>0.48204245514605998</v>
      </c>
      <c r="AD41" s="81">
        <v>0.50053293290812995</v>
      </c>
      <c r="AE41" s="81">
        <v>0.52751613010743004</v>
      </c>
      <c r="AF41" s="81">
        <v>0.83655225031392999</v>
      </c>
      <c r="AG41" s="81">
        <v>1.3516324238517801</v>
      </c>
      <c r="AH41" s="81">
        <v>1.45128749876712</v>
      </c>
      <c r="AI41" s="81">
        <v>1.59641624864384</v>
      </c>
      <c r="AJ41" s="81">
        <v>1.78503075326503</v>
      </c>
      <c r="AK41" s="81">
        <v>1.91473197337342</v>
      </c>
      <c r="AL41" s="81">
        <v>2.29303424805205</v>
      </c>
      <c r="AM41" s="81">
        <v>2.3259300980241102</v>
      </c>
      <c r="AN41" s="81">
        <v>2.3211189081374899</v>
      </c>
      <c r="AO41" s="81">
        <v>2.3960756604645201</v>
      </c>
      <c r="AP41" s="81">
        <v>2.6225732627721099</v>
      </c>
      <c r="AQ41" s="440">
        <v>2.56587629782027</v>
      </c>
      <c r="AR41" s="77">
        <v>-2.1618830040099998E-2</v>
      </c>
      <c r="AS41" s="77">
        <v>8.0777676776100007E-3</v>
      </c>
    </row>
    <row r="42" spans="1:45">
      <c r="A42" t="s">
        <v>143</v>
      </c>
      <c r="B42" s="81">
        <v>9.729001380624E-2</v>
      </c>
      <c r="C42" s="81">
        <v>9.729001380624E-2</v>
      </c>
      <c r="D42" s="81">
        <v>0.10645859087039999</v>
      </c>
      <c r="E42" s="81">
        <v>0.15286894987013999</v>
      </c>
      <c r="F42" s="81">
        <v>0.12556324433777999</v>
      </c>
      <c r="G42" s="81">
        <v>0.19382750816868</v>
      </c>
      <c r="H42" s="81">
        <v>0.1056009184364</v>
      </c>
      <c r="I42" s="81">
        <v>0.15007387765029001</v>
      </c>
      <c r="J42" s="81">
        <v>0.14308619710067</v>
      </c>
      <c r="K42" s="81">
        <v>0.42205590519702002</v>
      </c>
      <c r="L42" s="81">
        <v>0.45746103448539999</v>
      </c>
      <c r="M42" s="81">
        <v>0.41829330797799003</v>
      </c>
      <c r="N42" s="81">
        <v>0.48913763847336</v>
      </c>
      <c r="O42" s="81">
        <v>0.50655308845857006</v>
      </c>
      <c r="P42" s="81">
        <v>0.57217472253306001</v>
      </c>
      <c r="Q42" s="81">
        <v>0.52826864955122999</v>
      </c>
      <c r="R42" s="81">
        <v>0.56116449952328995</v>
      </c>
      <c r="S42" s="81">
        <v>0.54278152453890005</v>
      </c>
      <c r="T42" s="81">
        <v>0.56542055211529996</v>
      </c>
      <c r="U42" s="81">
        <v>0.59986549949041001</v>
      </c>
      <c r="V42" s="81">
        <v>0.60954074948218995</v>
      </c>
      <c r="W42" s="81">
        <v>0.73822157437288005</v>
      </c>
      <c r="X42" s="81">
        <v>1.21768043817322</v>
      </c>
      <c r="Y42" s="81">
        <v>1.3061587488904101</v>
      </c>
      <c r="Z42" s="81">
        <v>1.3061587488904101</v>
      </c>
      <c r="AA42" s="81">
        <v>1.3061587488904101</v>
      </c>
      <c r="AB42" s="81">
        <v>1.3218876389043701</v>
      </c>
      <c r="AC42" s="81">
        <v>1.68349349856986</v>
      </c>
      <c r="AD42" s="81">
        <v>1.8944139483906901</v>
      </c>
      <c r="AE42" s="81">
        <v>2.1333926231876701</v>
      </c>
      <c r="AF42" s="81">
        <v>2.2867691271557402</v>
      </c>
      <c r="AG42" s="81">
        <v>2.6123174977808201</v>
      </c>
      <c r="AH42" s="81">
        <v>2.8541987475753401</v>
      </c>
      <c r="AI42" s="81">
        <v>3.0380284974191798</v>
      </c>
      <c r="AJ42" s="81">
        <v>3.7794407894806001</v>
      </c>
      <c r="AK42" s="81">
        <v>4.4312644962356202</v>
      </c>
      <c r="AL42" s="81">
        <v>4.9053517458328804</v>
      </c>
      <c r="AM42" s="81">
        <v>6.1147579948054798</v>
      </c>
      <c r="AN42" s="81">
        <v>7.4270787676660701</v>
      </c>
      <c r="AO42" s="81">
        <v>8.6390307176611003</v>
      </c>
      <c r="AP42" s="81">
        <v>11.2910167404082</v>
      </c>
      <c r="AQ42" s="440">
        <v>14.2081046129301</v>
      </c>
      <c r="AR42" s="77">
        <v>0.25835475325584001</v>
      </c>
      <c r="AS42" s="77">
        <v>4.4729270040989998E-2</v>
      </c>
    </row>
    <row r="43" spans="1:45">
      <c r="A43" t="s">
        <v>96</v>
      </c>
      <c r="B43" s="81">
        <v>0.15641654153379</v>
      </c>
      <c r="C43" s="81">
        <v>0.13050837211135</v>
      </c>
      <c r="D43" s="81">
        <v>0.14751965864821001</v>
      </c>
      <c r="E43" s="81">
        <v>0.17415449985205</v>
      </c>
      <c r="F43" s="81">
        <v>0.22038069425723</v>
      </c>
      <c r="G43" s="81">
        <v>0.26219927477726002</v>
      </c>
      <c r="H43" s="81">
        <v>0.28228143984065002</v>
      </c>
      <c r="I43" s="81">
        <v>0.39829779132831</v>
      </c>
      <c r="J43" s="81">
        <v>0.54923169120008997</v>
      </c>
      <c r="K43" s="81">
        <v>0.67436492442712004</v>
      </c>
      <c r="L43" s="81">
        <v>0.93829364279732996</v>
      </c>
      <c r="M43" s="81">
        <v>1.09695834351257</v>
      </c>
      <c r="N43" s="81">
        <v>1.162642540679</v>
      </c>
      <c r="O43" s="81">
        <v>1.13533683514664</v>
      </c>
      <c r="P43" s="81">
        <v>1.75608430861749</v>
      </c>
      <c r="Q43" s="81">
        <v>1.8189469984547899</v>
      </c>
      <c r="R43" s="81">
        <v>2.43816299792877</v>
      </c>
      <c r="S43" s="81">
        <v>2.59296699779726</v>
      </c>
      <c r="T43" s="81">
        <v>2.80780513081148</v>
      </c>
      <c r="U43" s="81">
        <v>2.8832244975506902</v>
      </c>
      <c r="V43" s="81">
        <v>3.24314379724493</v>
      </c>
      <c r="W43" s="81">
        <v>3.4027854221093201</v>
      </c>
      <c r="X43" s="81">
        <v>3.6906716925614802</v>
      </c>
      <c r="Y43" s="81">
        <v>3.8739700967090398</v>
      </c>
      <c r="Z43" s="81">
        <v>4.1381044214846598</v>
      </c>
      <c r="AA43" s="81">
        <v>4.1535848214715099</v>
      </c>
      <c r="AB43" s="81">
        <v>4.2850386893243204</v>
      </c>
      <c r="AC43" s="81">
        <v>4.3867583462734201</v>
      </c>
      <c r="AD43" s="81">
        <v>4.5299520461517799</v>
      </c>
      <c r="AE43" s="81">
        <v>4.4699654962027404</v>
      </c>
      <c r="AF43" s="81">
        <v>4.8060746929800597</v>
      </c>
      <c r="AG43" s="81">
        <v>5.1946417205871196</v>
      </c>
      <c r="AH43" s="81">
        <v>5.4858667453397301</v>
      </c>
      <c r="AI43" s="81">
        <v>5.8109551450635601</v>
      </c>
      <c r="AJ43" s="81">
        <v>6.3373416148349699</v>
      </c>
      <c r="AK43" s="81">
        <v>6.8926480941446604</v>
      </c>
      <c r="AL43" s="81">
        <v>7.1113087439589</v>
      </c>
      <c r="AM43" s="81">
        <v>7.2003210438832896</v>
      </c>
      <c r="AN43" s="81">
        <v>7.7615066914939899</v>
      </c>
      <c r="AO43" s="81">
        <v>7.5902336185520598</v>
      </c>
      <c r="AP43" s="81">
        <v>8.4813241427950707</v>
      </c>
      <c r="AQ43" s="440">
        <v>9.6008589296440192</v>
      </c>
      <c r="AR43" s="77">
        <v>0.13199999928473999</v>
      </c>
      <c r="AS43" s="77">
        <v>3.0224962159990001E-2</v>
      </c>
    </row>
    <row r="44" spans="1:45">
      <c r="A44" t="s">
        <v>97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91" t="s">
        <v>184</v>
      </c>
      <c r="G44" s="91" t="s">
        <v>184</v>
      </c>
      <c r="H44" s="91" t="s">
        <v>146</v>
      </c>
      <c r="I44" s="91" t="s">
        <v>146</v>
      </c>
      <c r="J44" s="91" t="s">
        <v>146</v>
      </c>
      <c r="K44" s="91" t="s">
        <v>146</v>
      </c>
      <c r="L44" s="91" t="s">
        <v>146</v>
      </c>
      <c r="M44" s="91" t="s">
        <v>146</v>
      </c>
      <c r="N44" s="91" t="s">
        <v>146</v>
      </c>
      <c r="O44" s="91" t="s">
        <v>146</v>
      </c>
      <c r="P44" s="91" t="s">
        <v>146</v>
      </c>
      <c r="Q44" s="91" t="s">
        <v>146</v>
      </c>
      <c r="R44" s="91" t="s">
        <v>146</v>
      </c>
      <c r="S44" s="91" t="s">
        <v>146</v>
      </c>
      <c r="T44" s="81">
        <v>8.1371672175870005E-2</v>
      </c>
      <c r="U44" s="81">
        <v>0.13362595266426</v>
      </c>
      <c r="V44" s="81">
        <v>0.14717130265275</v>
      </c>
      <c r="W44" s="81">
        <v>0.17168193596527001</v>
      </c>
      <c r="X44" s="81">
        <v>0.17710935762124999</v>
      </c>
      <c r="Y44" s="81">
        <v>0.17576704151735001</v>
      </c>
      <c r="Z44" s="81">
        <v>0.19060242483807999</v>
      </c>
      <c r="AA44" s="81">
        <v>0.24026870812921999</v>
      </c>
      <c r="AB44" s="81">
        <v>0.25537196722386002</v>
      </c>
      <c r="AC44" s="81">
        <v>0.39711526077376003</v>
      </c>
      <c r="AD44" s="81">
        <v>0.51386327734125004</v>
      </c>
      <c r="AE44" s="81">
        <v>0.52601109121982004</v>
      </c>
      <c r="AF44" s="81">
        <v>0.52982714610424997</v>
      </c>
      <c r="AG44" s="81">
        <v>0.48688008014195</v>
      </c>
      <c r="AH44" s="81">
        <v>0.59223280227467001</v>
      </c>
      <c r="AI44" s="81">
        <v>0.59664041615982</v>
      </c>
      <c r="AJ44" s="81">
        <v>0.61666648004686997</v>
      </c>
      <c r="AK44" s="81">
        <v>0.53127872732644998</v>
      </c>
      <c r="AL44" s="81">
        <v>0.54439406620419994</v>
      </c>
      <c r="AM44" s="81">
        <v>0.53998645231905995</v>
      </c>
      <c r="AN44" s="81">
        <v>0.51245927931572999</v>
      </c>
      <c r="AO44" s="81">
        <v>0.53912643009756001</v>
      </c>
      <c r="AP44" s="81">
        <v>0.74037162992660999</v>
      </c>
      <c r="AQ44" s="440">
        <v>0.80497004903839997</v>
      </c>
      <c r="AR44" s="77">
        <v>8.7251342833039994E-2</v>
      </c>
      <c r="AS44" s="77">
        <v>2.5341678410799998E-3</v>
      </c>
    </row>
    <row r="45" spans="1:45">
      <c r="A45" t="s">
        <v>144</v>
      </c>
      <c r="B45" s="81">
        <v>8.0627083264839999E-2</v>
      </c>
      <c r="C45" s="81">
        <v>0.14233367765686</v>
      </c>
      <c r="D45" s="81">
        <v>0.14408896891219999</v>
      </c>
      <c r="E45" s="81">
        <v>0.16791933874623999</v>
      </c>
      <c r="F45" s="81">
        <v>0.16813434430161001</v>
      </c>
      <c r="G45" s="81">
        <v>0.16060914986356001</v>
      </c>
      <c r="H45" s="81">
        <v>0.18718700872076999</v>
      </c>
      <c r="I45" s="81">
        <v>0.37733474967945002</v>
      </c>
      <c r="J45" s="81">
        <v>0.55245677453067998</v>
      </c>
      <c r="K45" s="81">
        <v>0.59115777449781004</v>
      </c>
      <c r="L45" s="81">
        <v>0.72559087916502996</v>
      </c>
      <c r="M45" s="81">
        <v>0.85722714927178001</v>
      </c>
      <c r="N45" s="81">
        <v>0.91914874921917999</v>
      </c>
      <c r="O45" s="81">
        <v>0.80885089931288001</v>
      </c>
      <c r="P45" s="81">
        <v>1.0613696370765</v>
      </c>
      <c r="Q45" s="81">
        <v>1.2800355739125999</v>
      </c>
      <c r="R45" s="81">
        <v>1.47257304874904</v>
      </c>
      <c r="S45" s="81">
        <v>1.6341497236117799</v>
      </c>
      <c r="T45" s="81">
        <v>1.67503426360437</v>
      </c>
      <c r="U45" s="81">
        <v>1.97181594832493</v>
      </c>
      <c r="V45" s="81">
        <v>1.9456927733471201</v>
      </c>
      <c r="W45" s="81">
        <v>2.3036770230430101</v>
      </c>
      <c r="X45" s="81">
        <v>2.1391422594532798</v>
      </c>
      <c r="Y45" s="81">
        <v>2.2243399731104101</v>
      </c>
      <c r="Z45" s="81">
        <v>2.5987721477923298</v>
      </c>
      <c r="AA45" s="81">
        <v>3.0302882974257499</v>
      </c>
      <c r="AB45" s="81">
        <v>3.2612994302896201</v>
      </c>
      <c r="AC45" s="81">
        <v>3.5130832720156202</v>
      </c>
      <c r="AD45" s="81">
        <v>3.58661517195315</v>
      </c>
      <c r="AE45" s="81">
        <v>3.7240037218364401</v>
      </c>
      <c r="AF45" s="81">
        <v>3.70321515190874</v>
      </c>
      <c r="AG45" s="81">
        <v>4.3480573463062999</v>
      </c>
      <c r="AH45" s="81">
        <v>4.1980909714337002</v>
      </c>
      <c r="AI45" s="81">
        <v>4.3335444713186302</v>
      </c>
      <c r="AJ45" s="81">
        <v>4.4664364091155697</v>
      </c>
      <c r="AK45" s="81">
        <v>4.6238019710720604</v>
      </c>
      <c r="AL45" s="81">
        <v>4.7447425959693197</v>
      </c>
      <c r="AM45" s="81">
        <v>4.8705208458624698</v>
      </c>
      <c r="AN45" s="81">
        <v>4.8470821562307398</v>
      </c>
      <c r="AO45" s="81">
        <v>4.7234570459874003</v>
      </c>
      <c r="AP45" s="81">
        <v>4.9614681957852103</v>
      </c>
      <c r="AQ45" s="440">
        <v>5.0050068207482203</v>
      </c>
      <c r="AR45" s="77">
        <v>8.7753506377300002E-3</v>
      </c>
      <c r="AS45" s="77">
        <v>1.5756521373990001E-2</v>
      </c>
    </row>
    <row r="46" spans="1:45">
      <c r="A46" t="s">
        <v>98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184</v>
      </c>
      <c r="H46" s="91" t="s">
        <v>184</v>
      </c>
      <c r="I46" s="91" t="s">
        <v>184</v>
      </c>
      <c r="J46" s="91" t="s">
        <v>184</v>
      </c>
      <c r="K46" s="91" t="s">
        <v>184</v>
      </c>
      <c r="L46" s="91" t="s">
        <v>184</v>
      </c>
      <c r="M46" s="91" t="s">
        <v>184</v>
      </c>
      <c r="N46" s="91" t="s">
        <v>184</v>
      </c>
      <c r="O46" s="91" t="s">
        <v>184</v>
      </c>
      <c r="P46" s="91" t="s">
        <v>184</v>
      </c>
      <c r="Q46" s="91" t="s">
        <v>184</v>
      </c>
      <c r="R46" s="91" t="s">
        <v>184</v>
      </c>
      <c r="S46" s="91" t="s">
        <v>184</v>
      </c>
      <c r="T46" s="91" t="s">
        <v>184</v>
      </c>
      <c r="U46" s="91" t="s">
        <v>184</v>
      </c>
      <c r="V46" s="91" t="s">
        <v>184</v>
      </c>
      <c r="W46" s="91" t="s">
        <v>184</v>
      </c>
      <c r="X46" s="91" t="s">
        <v>184</v>
      </c>
      <c r="Y46" s="91" t="s">
        <v>184</v>
      </c>
      <c r="Z46" s="91" t="s">
        <v>184</v>
      </c>
      <c r="AA46" s="91" t="s">
        <v>184</v>
      </c>
      <c r="AB46" s="91" t="s">
        <v>184</v>
      </c>
      <c r="AC46" s="91" t="s">
        <v>184</v>
      </c>
      <c r="AD46" s="91" t="s">
        <v>184</v>
      </c>
      <c r="AE46" s="91" t="s">
        <v>184</v>
      </c>
      <c r="AF46" s="91" t="s">
        <v>184</v>
      </c>
      <c r="AG46" s="91" t="s">
        <v>184</v>
      </c>
      <c r="AH46" s="91" t="s">
        <v>184</v>
      </c>
      <c r="AI46" s="91" t="s">
        <v>184</v>
      </c>
      <c r="AJ46" s="91" t="s">
        <v>184</v>
      </c>
      <c r="AK46" s="91" t="s">
        <v>184</v>
      </c>
      <c r="AL46" s="91" t="s">
        <v>184</v>
      </c>
      <c r="AM46" s="91" t="s">
        <v>184</v>
      </c>
      <c r="AN46" s="91" t="s">
        <v>184</v>
      </c>
      <c r="AO46" s="81">
        <v>7.5031676015910001E-2</v>
      </c>
      <c r="AP46" s="81">
        <v>0.60373559948711997</v>
      </c>
      <c r="AQ46" s="440">
        <v>0.91334359922411001</v>
      </c>
      <c r="AR46" s="77">
        <v>0.51282054185866999</v>
      </c>
      <c r="AS46" s="77">
        <v>2.8753443621100001E-3</v>
      </c>
    </row>
    <row r="47" spans="1:45">
      <c r="A47" t="s">
        <v>99</v>
      </c>
      <c r="B47" s="91" t="s">
        <v>146</v>
      </c>
      <c r="C47" s="91" t="s">
        <v>146</v>
      </c>
      <c r="D47" s="91" t="s">
        <v>146</v>
      </c>
      <c r="E47" s="91" t="s">
        <v>146</v>
      </c>
      <c r="F47" s="91" t="s">
        <v>146</v>
      </c>
      <c r="G47" s="91" t="s">
        <v>146</v>
      </c>
      <c r="H47" s="91" t="s">
        <v>146</v>
      </c>
      <c r="I47" s="91" t="s">
        <v>146</v>
      </c>
      <c r="J47" s="91" t="s">
        <v>146</v>
      </c>
      <c r="K47" s="91" t="s">
        <v>146</v>
      </c>
      <c r="L47" s="91" t="s">
        <v>146</v>
      </c>
      <c r="M47" s="91" t="s">
        <v>146</v>
      </c>
      <c r="N47" s="91" t="s">
        <v>146</v>
      </c>
      <c r="O47" s="91" t="s">
        <v>146</v>
      </c>
      <c r="P47" s="91" t="s">
        <v>146</v>
      </c>
      <c r="Q47" s="91" t="s">
        <v>146</v>
      </c>
      <c r="R47" s="91" t="s">
        <v>146</v>
      </c>
      <c r="S47" s="91" t="s">
        <v>146</v>
      </c>
      <c r="T47" s="91" t="s">
        <v>146</v>
      </c>
      <c r="U47" s="91" t="s">
        <v>146</v>
      </c>
      <c r="V47" s="91" t="s">
        <v>146</v>
      </c>
      <c r="W47" s="91" t="s">
        <v>146</v>
      </c>
      <c r="X47" s="91" t="s">
        <v>146</v>
      </c>
      <c r="Y47" s="91" t="s">
        <v>146</v>
      </c>
      <c r="Z47" s="91" t="s">
        <v>146</v>
      </c>
      <c r="AA47" s="91" t="s">
        <v>146</v>
      </c>
      <c r="AB47" s="91" t="s">
        <v>146</v>
      </c>
      <c r="AC47" s="91" t="s">
        <v>146</v>
      </c>
      <c r="AD47" s="91" t="s">
        <v>146</v>
      </c>
      <c r="AE47" s="91" t="s">
        <v>146</v>
      </c>
      <c r="AF47" s="91" t="s">
        <v>146</v>
      </c>
      <c r="AG47" s="91" t="s">
        <v>146</v>
      </c>
      <c r="AH47" s="91" t="s">
        <v>146</v>
      </c>
      <c r="AI47" s="91" t="s">
        <v>146</v>
      </c>
      <c r="AJ47" s="81">
        <v>0.14499875782558999</v>
      </c>
      <c r="AK47" s="81">
        <v>0.18724960408075</v>
      </c>
      <c r="AL47" s="81">
        <v>0.25281753078912</v>
      </c>
      <c r="AM47" s="81">
        <v>0.29102922086015998</v>
      </c>
      <c r="AN47" s="81">
        <v>0.35570127216690001</v>
      </c>
      <c r="AO47" s="81">
        <v>0.29639675368188001</v>
      </c>
      <c r="AP47" s="81">
        <v>0.33112813572407002</v>
      </c>
      <c r="AQ47" s="440">
        <v>0.43361431709019999</v>
      </c>
      <c r="AR47" s="77">
        <v>0.30950611829758001</v>
      </c>
      <c r="AS47" s="77">
        <v>1.3650837354399999E-3</v>
      </c>
    </row>
    <row r="48" spans="1:45">
      <c r="A48" s="201" t="s">
        <v>100</v>
      </c>
      <c r="B48" s="441">
        <v>1.9266788634043099</v>
      </c>
      <c r="C48" s="441">
        <v>2.1445066365062502</v>
      </c>
      <c r="D48" s="441">
        <v>2.4261498770470999</v>
      </c>
      <c r="E48" s="441">
        <v>2.7338656402236801</v>
      </c>
      <c r="F48" s="441">
        <v>3.0750585698815001</v>
      </c>
      <c r="G48" s="441">
        <v>3.2224317070465802</v>
      </c>
      <c r="H48" s="441">
        <v>3.2700205147205899</v>
      </c>
      <c r="I48" s="441">
        <v>3.50878479729018</v>
      </c>
      <c r="J48" s="441">
        <v>3.75036063057042</v>
      </c>
      <c r="K48" s="441">
        <v>4.5329023293716402</v>
      </c>
      <c r="L48" s="441">
        <v>3.6225653173538501</v>
      </c>
      <c r="M48" s="441">
        <v>3.75376424597418</v>
      </c>
      <c r="N48" s="441">
        <v>4.1144379773302502</v>
      </c>
      <c r="O48" s="441">
        <v>4.4171683890608699</v>
      </c>
      <c r="P48" s="441">
        <v>5.6780635112707198</v>
      </c>
      <c r="Q48" s="441">
        <v>6.1537336985436504</v>
      </c>
      <c r="R48" s="441">
        <v>7.3841135704426</v>
      </c>
      <c r="S48" s="441">
        <v>7.8901258776996297</v>
      </c>
      <c r="T48" s="441">
        <v>9.0013027275949096</v>
      </c>
      <c r="U48" s="441">
        <v>9.9309159547325301</v>
      </c>
      <c r="V48" s="441">
        <v>9.8053943338722398</v>
      </c>
      <c r="W48" s="441">
        <v>10.1305935036868</v>
      </c>
      <c r="X48" s="441">
        <v>11.027209865710001</v>
      </c>
      <c r="Y48" s="441">
        <v>11.927110651894001</v>
      </c>
      <c r="Z48" s="441">
        <v>13.1869781064172</v>
      </c>
      <c r="AA48" s="441">
        <v>14.4658538469216</v>
      </c>
      <c r="AB48" s="441">
        <v>15.260800967455999</v>
      </c>
      <c r="AC48" s="441">
        <v>16.999731114479399</v>
      </c>
      <c r="AD48" s="441">
        <v>17.901325215273101</v>
      </c>
      <c r="AE48" s="441">
        <v>18.841644445981</v>
      </c>
      <c r="AF48" s="441">
        <v>20.0763549508799</v>
      </c>
      <c r="AG48" s="441">
        <v>22.570210513285399</v>
      </c>
      <c r="AH48" s="441">
        <v>23.921953833103501</v>
      </c>
      <c r="AI48" s="441">
        <v>25.4350834797632</v>
      </c>
      <c r="AJ48" s="441">
        <v>27.5079656740918</v>
      </c>
      <c r="AK48" s="441">
        <v>30.951727628826699</v>
      </c>
      <c r="AL48" s="441">
        <v>32.804843795693898</v>
      </c>
      <c r="AM48" s="441">
        <v>34.621635446086202</v>
      </c>
      <c r="AN48" s="441">
        <v>37.0793023623214</v>
      </c>
      <c r="AO48" s="441">
        <v>39.379069202264702</v>
      </c>
      <c r="AP48" s="441">
        <v>45.6987641067482</v>
      </c>
      <c r="AQ48" s="441">
        <v>50.906242318235897</v>
      </c>
      <c r="AR48" s="442">
        <v>0.11395227909088</v>
      </c>
      <c r="AS48" s="442">
        <v>0.16026057302951999</v>
      </c>
    </row>
    <row r="49" spans="1:45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440"/>
      <c r="AR49" s="77"/>
      <c r="AS49" s="77"/>
    </row>
    <row r="50" spans="1:45">
      <c r="A50" t="s">
        <v>125</v>
      </c>
      <c r="B50" s="81">
        <v>0.24510633312510999</v>
      </c>
      <c r="C50" s="81">
        <v>0.25832917478055001</v>
      </c>
      <c r="D50" s="81">
        <v>0.32645157019171001</v>
      </c>
      <c r="E50" s="81">
        <v>0.43441872463095998</v>
      </c>
      <c r="F50" s="81">
        <v>0.50225297735110996</v>
      </c>
      <c r="G50" s="81">
        <v>0.61846348003017004</v>
      </c>
      <c r="H50" s="81">
        <v>0.77683680709659997</v>
      </c>
      <c r="I50" s="81">
        <v>0.74553176325556003</v>
      </c>
      <c r="J50" s="81">
        <v>1.1561923740178099</v>
      </c>
      <c r="K50" s="81">
        <v>1.8951664678344899</v>
      </c>
      <c r="L50" s="81">
        <v>1.3676659050691899</v>
      </c>
      <c r="M50" s="81">
        <v>1.63285969027954</v>
      </c>
      <c r="N50" s="81">
        <v>2.1223198370859699</v>
      </c>
      <c r="O50" s="81">
        <v>3.0589915390680402</v>
      </c>
      <c r="P50" s="81">
        <v>3.0359459982558001</v>
      </c>
      <c r="Q50" s="81">
        <v>3.3156006694056002</v>
      </c>
      <c r="R50" s="81">
        <v>3.5291011858908998</v>
      </c>
      <c r="S50" s="81">
        <v>3.98287041050542</v>
      </c>
      <c r="T50" s="81">
        <v>4.1524210892168796</v>
      </c>
      <c r="U50" s="81">
        <v>4.4895310017416703</v>
      </c>
      <c r="V50" s="81">
        <v>4.7669956709504104</v>
      </c>
      <c r="W50" s="81">
        <v>5.1472329956273999</v>
      </c>
      <c r="X50" s="81">
        <v>5.3400829922000597</v>
      </c>
      <c r="Y50" s="81">
        <v>5.4274927370559798</v>
      </c>
      <c r="Z50" s="81">
        <v>4.9943640457572602</v>
      </c>
      <c r="AA50" s="81">
        <v>5.6798017562860901</v>
      </c>
      <c r="AB50" s="81">
        <v>6.0153928249217703</v>
      </c>
      <c r="AC50" s="81">
        <v>6.94779701909781</v>
      </c>
      <c r="AD50" s="81">
        <v>7.4099514603718699</v>
      </c>
      <c r="AE50" s="81">
        <v>8.3214675123753103</v>
      </c>
      <c r="AF50" s="81">
        <v>8.1447790604382799</v>
      </c>
      <c r="AG50" s="81">
        <v>7.5699155935693199</v>
      </c>
      <c r="AH50" s="81">
        <v>7.7756759100611896</v>
      </c>
      <c r="AI50" s="81">
        <v>8.0139020654143707</v>
      </c>
      <c r="AJ50" s="81">
        <v>7.9128858760952001</v>
      </c>
      <c r="AK50" s="81">
        <v>8.5355055427490392</v>
      </c>
      <c r="AL50" s="81">
        <v>8.1723934105575093</v>
      </c>
      <c r="AM50" s="81">
        <v>8.2072243105279199</v>
      </c>
      <c r="AN50" s="81">
        <v>8.2805164440243999</v>
      </c>
      <c r="AO50" s="81">
        <v>7.6966613684616396</v>
      </c>
      <c r="AP50" s="81">
        <v>7.7800620233908004</v>
      </c>
      <c r="AQ50" s="440">
        <v>7.5462112310894502</v>
      </c>
      <c r="AR50" s="77">
        <v>-3.0057702213530001E-2</v>
      </c>
      <c r="AS50" s="77">
        <v>2.3756617680189999E-2</v>
      </c>
    </row>
    <row r="51" spans="1:45">
      <c r="A51" t="s">
        <v>102</v>
      </c>
      <c r="B51" s="91" t="s">
        <v>146</v>
      </c>
      <c r="C51" s="91" t="s">
        <v>146</v>
      </c>
      <c r="D51" s="91" t="s">
        <v>146</v>
      </c>
      <c r="E51" s="91" t="s">
        <v>146</v>
      </c>
      <c r="F51" s="91" t="s">
        <v>146</v>
      </c>
      <c r="G51" s="91" t="s">
        <v>146</v>
      </c>
      <c r="H51" s="91" t="s">
        <v>146</v>
      </c>
      <c r="I51" s="91" t="s">
        <v>146</v>
      </c>
      <c r="J51" s="81">
        <v>7.1596849939180002E-2</v>
      </c>
      <c r="K51" s="81">
        <v>0.10836279990795</v>
      </c>
      <c r="L51" s="81">
        <v>0.2103441644388</v>
      </c>
      <c r="M51" s="81">
        <v>0.23607609979944999</v>
      </c>
      <c r="N51" s="81">
        <v>0.25832917478055001</v>
      </c>
      <c r="O51" s="81">
        <v>0.30283532474274</v>
      </c>
      <c r="P51" s="81">
        <v>0.38788235827704998</v>
      </c>
      <c r="Q51" s="81">
        <v>0.47698982459479</v>
      </c>
      <c r="R51" s="81">
        <v>0.54955419953314999</v>
      </c>
      <c r="S51" s="81">
        <v>0.60760569948384002</v>
      </c>
      <c r="T51" s="81">
        <v>0.66769798986994999</v>
      </c>
      <c r="U51" s="81">
        <v>0.74886434936384005</v>
      </c>
      <c r="V51" s="81">
        <v>0.78079267433670996</v>
      </c>
      <c r="W51" s="81">
        <v>0.87851269925370001</v>
      </c>
      <c r="X51" s="81">
        <v>0.94751362146284002</v>
      </c>
      <c r="Y51" s="81">
        <v>1.0923357240720599</v>
      </c>
      <c r="Z51" s="81">
        <v>1.1707052490054799</v>
      </c>
      <c r="AA51" s="81">
        <v>1.2094062489726001</v>
      </c>
      <c r="AB51" s="81">
        <v>1.2832923793743201</v>
      </c>
      <c r="AC51" s="81">
        <v>1.3158339988821901</v>
      </c>
      <c r="AD51" s="81">
        <v>1.35453499884932</v>
      </c>
      <c r="AE51" s="81">
        <v>1.6254419986191799</v>
      </c>
      <c r="AF51" s="81">
        <v>2.0262511253278701</v>
      </c>
      <c r="AG51" s="81">
        <v>2.43816299792877</v>
      </c>
      <c r="AH51" s="81">
        <v>2.64134324775616</v>
      </c>
      <c r="AI51" s="81">
        <v>2.9122502475260301</v>
      </c>
      <c r="AJ51" s="81">
        <v>3.1841089112295098</v>
      </c>
      <c r="AK51" s="81">
        <v>4.1119812465068497</v>
      </c>
      <c r="AL51" s="81">
        <v>5.2923617455041096</v>
      </c>
      <c r="AM51" s="81">
        <v>5.38814672042274</v>
      </c>
      <c r="AN51" s="81">
        <v>5.6899061362183101</v>
      </c>
      <c r="AO51" s="81">
        <v>6.0654142198474004</v>
      </c>
      <c r="AP51" s="81">
        <v>5.9328632949599998</v>
      </c>
      <c r="AQ51" s="440">
        <v>5.9270581449649304</v>
      </c>
      <c r="AR51" s="77">
        <v>-9.7847357391999995E-4</v>
      </c>
      <c r="AS51" s="77">
        <v>1.8659278750419998E-2</v>
      </c>
    </row>
    <row r="52" spans="1:45">
      <c r="A52" t="s">
        <v>116</v>
      </c>
      <c r="B52" s="91" t="s">
        <v>184</v>
      </c>
      <c r="C52" s="81">
        <v>0.14007611932545</v>
      </c>
      <c r="D52" s="81">
        <v>0.30854765813194002</v>
      </c>
      <c r="E52" s="81">
        <v>0.36744449413230001</v>
      </c>
      <c r="F52" s="81">
        <v>0.33841874415695999</v>
      </c>
      <c r="G52" s="81">
        <v>0.44893159961863</v>
      </c>
      <c r="H52" s="81">
        <v>0.46121335138414998</v>
      </c>
      <c r="I52" s="81">
        <v>0.48860012458493002</v>
      </c>
      <c r="J52" s="81">
        <v>0.49537279957918001</v>
      </c>
      <c r="K52" s="81">
        <v>0.65694947444191998</v>
      </c>
      <c r="L52" s="81">
        <v>0.49884372942596</v>
      </c>
      <c r="M52" s="81">
        <v>0.36765949968766998</v>
      </c>
      <c r="N52" s="81">
        <v>0.32702344972219</v>
      </c>
      <c r="O52" s="81">
        <v>0.33379612471643999</v>
      </c>
      <c r="P52" s="81">
        <v>0.35411150618824999</v>
      </c>
      <c r="Q52" s="81">
        <v>0.44506149962191999</v>
      </c>
      <c r="R52" s="81">
        <v>0.54181399953972997</v>
      </c>
      <c r="S52" s="81">
        <v>0.48376249958904</v>
      </c>
      <c r="T52" s="81">
        <v>0.53068481853825</v>
      </c>
      <c r="U52" s="81">
        <v>0.65791699944110005</v>
      </c>
      <c r="V52" s="81">
        <v>0.59986549949041001</v>
      </c>
      <c r="W52" s="81">
        <v>0.63276134946246998</v>
      </c>
      <c r="X52" s="81">
        <v>0.65322476754616998</v>
      </c>
      <c r="Y52" s="81">
        <v>0.61534589947726004</v>
      </c>
      <c r="Z52" s="81">
        <v>0.61824847447479003</v>
      </c>
      <c r="AA52" s="81">
        <v>0.61341084947890001</v>
      </c>
      <c r="AB52" s="81">
        <v>0.61945391545738004</v>
      </c>
      <c r="AC52" s="81">
        <v>0.63566392445999997</v>
      </c>
      <c r="AD52" s="81">
        <v>0.61534589947726004</v>
      </c>
      <c r="AE52" s="81">
        <v>0.48569754958740002</v>
      </c>
      <c r="AF52" s="81">
        <v>0.56735031509180001</v>
      </c>
      <c r="AG52" s="81">
        <v>0.59793044949204999</v>
      </c>
      <c r="AH52" s="81">
        <v>0.57083974951506999</v>
      </c>
      <c r="AI52" s="81">
        <v>0.53213874954795004</v>
      </c>
      <c r="AJ52" s="81">
        <v>0.7776944795306</v>
      </c>
      <c r="AK52" s="81">
        <v>1.09330324907123</v>
      </c>
      <c r="AL52" s="81">
        <v>1.2761654739158901</v>
      </c>
      <c r="AM52" s="81">
        <v>1.47837819874411</v>
      </c>
      <c r="AN52" s="81">
        <v>1.5341615663196699</v>
      </c>
      <c r="AO52" s="81">
        <v>1.53836474869315</v>
      </c>
      <c r="AP52" s="81">
        <v>1.62640952361836</v>
      </c>
      <c r="AQ52" s="440">
        <v>0.39668524966301</v>
      </c>
      <c r="AR52" s="77">
        <v>-0.75609755516052002</v>
      </c>
      <c r="AS52" s="77">
        <v>1.2488253414600001E-3</v>
      </c>
    </row>
    <row r="53" spans="1:45">
      <c r="A53" t="s">
        <v>141</v>
      </c>
      <c r="B53" s="91" t="s">
        <v>146</v>
      </c>
      <c r="C53" s="91" t="s">
        <v>146</v>
      </c>
      <c r="D53" s="91" t="s">
        <v>146</v>
      </c>
      <c r="E53" s="91" t="s">
        <v>146</v>
      </c>
      <c r="F53" s="91" t="s">
        <v>146</v>
      </c>
      <c r="G53" s="91" t="s">
        <v>146</v>
      </c>
      <c r="H53" s="81">
        <v>6.3253342007590002E-2</v>
      </c>
      <c r="I53" s="81">
        <v>8.3529658262369993E-2</v>
      </c>
      <c r="J53" s="81">
        <v>0.10116011380294999</v>
      </c>
      <c r="K53" s="81">
        <v>0.13330344433120001</v>
      </c>
      <c r="L53" s="81">
        <v>0.16070637232098001</v>
      </c>
      <c r="M53" s="81">
        <v>0.23736613313169</v>
      </c>
      <c r="N53" s="81">
        <v>0.24725638867884001</v>
      </c>
      <c r="O53" s="81">
        <v>0.28025974142858001</v>
      </c>
      <c r="P53" s="81">
        <v>0.26888030805938001</v>
      </c>
      <c r="Q53" s="81">
        <v>0.25542659978301002</v>
      </c>
      <c r="R53" s="81">
        <v>0.29789019696916003</v>
      </c>
      <c r="S53" s="81">
        <v>0.29498762197162998</v>
      </c>
      <c r="T53" s="81">
        <v>0.35368266997124997</v>
      </c>
      <c r="U53" s="81">
        <v>0.41066061076225002</v>
      </c>
      <c r="V53" s="81">
        <v>0.39098760244563002</v>
      </c>
      <c r="W53" s="81">
        <v>0.38141985523153998</v>
      </c>
      <c r="X53" s="81">
        <v>0.41168276832057998</v>
      </c>
      <c r="Y53" s="81">
        <v>0.47043215515592002</v>
      </c>
      <c r="Z53" s="81">
        <v>0.42968860241274998</v>
      </c>
      <c r="AA53" s="81">
        <v>0.46763708293606998</v>
      </c>
      <c r="AB53" s="81">
        <v>0.52457390244599</v>
      </c>
      <c r="AC53" s="81">
        <v>0.49376025791388001</v>
      </c>
      <c r="AD53" s="81">
        <v>0.49644782735603998</v>
      </c>
      <c r="AE53" s="81">
        <v>0.58481511061431002</v>
      </c>
      <c r="AF53" s="81">
        <v>1.2095325500502101</v>
      </c>
      <c r="AG53" s="81">
        <v>1.44161224877534</v>
      </c>
      <c r="AH53" s="81">
        <v>1.3738854988328799</v>
      </c>
      <c r="AI53" s="81">
        <v>1.8576479984219201</v>
      </c>
      <c r="AJ53" s="81">
        <v>2.1999297932131099</v>
      </c>
      <c r="AK53" s="81">
        <v>2.1672559981588999</v>
      </c>
      <c r="AL53" s="81">
        <v>2.7506849314067798</v>
      </c>
      <c r="AM53" s="81">
        <v>3.38770410946579</v>
      </c>
      <c r="AN53" s="81">
        <v>3.37965027310109</v>
      </c>
      <c r="AO53" s="81">
        <v>2.3991129681319001</v>
      </c>
      <c r="AP53" s="81">
        <v>3.5399832793232702</v>
      </c>
      <c r="AQ53" s="440">
        <v>3.85692284917475</v>
      </c>
      <c r="AR53" s="77">
        <v>8.9531376957889999E-2</v>
      </c>
      <c r="AS53" s="77">
        <v>1.2142178602519999E-2</v>
      </c>
    </row>
    <row r="54" spans="1:45">
      <c r="A54" t="s">
        <v>118</v>
      </c>
      <c r="B54" s="91" t="s">
        <v>146</v>
      </c>
      <c r="C54" s="91" t="s">
        <v>146</v>
      </c>
      <c r="D54" s="91" t="s">
        <v>146</v>
      </c>
      <c r="E54" s="91" t="s">
        <v>146</v>
      </c>
      <c r="F54" s="91" t="s">
        <v>146</v>
      </c>
      <c r="G54" s="91" t="s">
        <v>146</v>
      </c>
      <c r="H54" s="91" t="s">
        <v>146</v>
      </c>
      <c r="I54" s="91" t="s">
        <v>146</v>
      </c>
      <c r="J54" s="81">
        <v>5.6360911268789997E-2</v>
      </c>
      <c r="K54" s="81">
        <v>6.1838177791909997E-2</v>
      </c>
      <c r="L54" s="81">
        <v>8.2281555419289998E-2</v>
      </c>
      <c r="M54" s="81">
        <v>8.7855462533699996E-2</v>
      </c>
      <c r="N54" s="81">
        <v>9.1818444930330007E-2</v>
      </c>
      <c r="O54" s="81">
        <v>9.4795949363910004E-2</v>
      </c>
      <c r="P54" s="81">
        <v>9.6028650818619998E-2</v>
      </c>
      <c r="Q54" s="81">
        <v>9.9416633754429995E-2</v>
      </c>
      <c r="R54" s="81">
        <v>0.10247895787961001</v>
      </c>
      <c r="S54" s="81">
        <v>0.10029761901757001</v>
      </c>
      <c r="T54" s="81">
        <v>0.11571405573287</v>
      </c>
      <c r="U54" s="81">
        <v>0.11382222096996999</v>
      </c>
      <c r="V54" s="81">
        <v>0.11731573873645</v>
      </c>
      <c r="W54" s="81">
        <v>0.11220075657413001</v>
      </c>
      <c r="X54" s="81">
        <v>0.22467822941015</v>
      </c>
      <c r="Y54" s="81">
        <v>0.28246827849336997</v>
      </c>
      <c r="Z54" s="81">
        <v>0.28887447651849002</v>
      </c>
      <c r="AA54" s="81">
        <v>0.27907753338237001</v>
      </c>
      <c r="AB54" s="81">
        <v>0.37448015440524002</v>
      </c>
      <c r="AC54" s="81">
        <v>0.46352918679512001</v>
      </c>
      <c r="AD54" s="81">
        <v>0.54292149315545002</v>
      </c>
      <c r="AE54" s="81">
        <v>0.62837921373562999</v>
      </c>
      <c r="AF54" s="81">
        <v>0.62628784941149995</v>
      </c>
      <c r="AG54" s="81">
        <v>0.67114908633541004</v>
      </c>
      <c r="AH54" s="81">
        <v>0.64223589176830997</v>
      </c>
      <c r="AI54" s="81">
        <v>0.69946913110154996</v>
      </c>
      <c r="AJ54" s="81">
        <v>0.85518681700453003</v>
      </c>
      <c r="AK54" s="81">
        <v>0.95860212285634006</v>
      </c>
      <c r="AL54" s="81">
        <v>1.0065509807197299</v>
      </c>
      <c r="AM54" s="81">
        <v>1.19295565812583</v>
      </c>
      <c r="AN54" s="81">
        <v>1.5231148728336401</v>
      </c>
      <c r="AO54" s="81">
        <v>1.57776877995437</v>
      </c>
      <c r="AP54" s="81">
        <v>1.78495560121592</v>
      </c>
      <c r="AQ54" s="440">
        <v>1.8809829054346801</v>
      </c>
      <c r="AR54" s="77">
        <v>5.3798146545889998E-2</v>
      </c>
      <c r="AS54" s="77">
        <v>5.9216199442700002E-3</v>
      </c>
    </row>
    <row r="55" spans="1:45">
      <c r="A55" s="201" t="s">
        <v>119</v>
      </c>
      <c r="B55" s="441">
        <v>0.27515335948848002</v>
      </c>
      <c r="C55" s="441">
        <v>0.43803866566399002</v>
      </c>
      <c r="D55" s="441">
        <v>0.68438636564046995</v>
      </c>
      <c r="E55" s="441">
        <v>0.87838090084826004</v>
      </c>
      <c r="F55" s="441">
        <v>0.92765135887969996</v>
      </c>
      <c r="G55" s="441">
        <v>1.15053289028651</v>
      </c>
      <c r="H55" s="441">
        <v>1.3789639168332299</v>
      </c>
      <c r="I55" s="441">
        <v>1.41036269634078</v>
      </c>
      <c r="J55" s="441">
        <v>1.88068304860791</v>
      </c>
      <c r="K55" s="441">
        <v>2.85562036430747</v>
      </c>
      <c r="L55" s="441">
        <v>2.3198417266742002</v>
      </c>
      <c r="M55" s="441">
        <v>2.56181688543206</v>
      </c>
      <c r="N55" s="441">
        <v>3.0467472951978798</v>
      </c>
      <c r="O55" s="441">
        <v>4.0706786793197098</v>
      </c>
      <c r="P55" s="441">
        <v>4.1428488215990997</v>
      </c>
      <c r="Q55" s="441">
        <v>4.5924952271597599</v>
      </c>
      <c r="R55" s="441">
        <v>5.0208385398125497</v>
      </c>
      <c r="S55" s="441">
        <v>5.4695238505674997</v>
      </c>
      <c r="T55" s="441">
        <v>5.8202006233291996</v>
      </c>
      <c r="U55" s="441">
        <v>6.4207951822788303</v>
      </c>
      <c r="V55" s="441">
        <v>6.65595718595962</v>
      </c>
      <c r="W55" s="441">
        <v>7.1521276561492302</v>
      </c>
      <c r="X55" s="441">
        <v>7.5771823789398098</v>
      </c>
      <c r="Y55" s="441">
        <v>7.8880747942545897</v>
      </c>
      <c r="Z55" s="441">
        <v>7.5018808481687804</v>
      </c>
      <c r="AA55" s="441">
        <v>8.2493334710560404</v>
      </c>
      <c r="AB55" s="441">
        <v>8.8171931766046896</v>
      </c>
      <c r="AC55" s="441">
        <v>9.8565843871490006</v>
      </c>
      <c r="AD55" s="441">
        <v>10.4192016792099</v>
      </c>
      <c r="AE55" s="441">
        <v>11.645801384931801</v>
      </c>
      <c r="AF55" s="441">
        <v>12.5742009003196</v>
      </c>
      <c r="AG55" s="441">
        <v>12.7187703761008</v>
      </c>
      <c r="AH55" s="441">
        <v>13.0039802979336</v>
      </c>
      <c r="AI55" s="441">
        <v>14.015408192011799</v>
      </c>
      <c r="AJ55" s="441">
        <v>14.9298058770729</v>
      </c>
      <c r="AK55" s="441">
        <v>16.866648159342301</v>
      </c>
      <c r="AL55" s="441">
        <v>18.498156542103999</v>
      </c>
      <c r="AM55" s="441">
        <v>19.654408997286399</v>
      </c>
      <c r="AN55" s="441">
        <v>20.407349292497099</v>
      </c>
      <c r="AO55" s="441">
        <v>19.2773220850884</v>
      </c>
      <c r="AP55" s="441">
        <v>20.664273722508302</v>
      </c>
      <c r="AQ55" s="441">
        <v>19.607860380326802</v>
      </c>
      <c r="AR55" s="442">
        <v>-5.1122695207600002E-2</v>
      </c>
      <c r="AS55" s="442">
        <v>6.1728522181510002E-2</v>
      </c>
    </row>
    <row r="56" spans="1:45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440"/>
      <c r="AR56" s="77"/>
      <c r="AS56" s="77"/>
    </row>
    <row r="57" spans="1:45">
      <c r="A57" t="s">
        <v>126</v>
      </c>
      <c r="B57" s="81">
        <v>0.16834934985698999</v>
      </c>
      <c r="C57" s="81">
        <v>0.25123399145323999</v>
      </c>
      <c r="D57" s="81">
        <v>0.35968637700925998</v>
      </c>
      <c r="E57" s="81">
        <v>0.45796183294428999</v>
      </c>
      <c r="F57" s="81">
        <v>0.52246349955616</v>
      </c>
      <c r="G57" s="81">
        <v>0.56105699674559995</v>
      </c>
      <c r="H57" s="81">
        <v>0.66051498323518998</v>
      </c>
      <c r="I57" s="81">
        <v>0.75660454935725996</v>
      </c>
      <c r="J57" s="81">
        <v>0.81454854653025999</v>
      </c>
      <c r="K57" s="81">
        <v>0.93763922698125002</v>
      </c>
      <c r="L57" s="81">
        <v>1.07369867831527</v>
      </c>
      <c r="M57" s="81">
        <v>1.1669426517864501</v>
      </c>
      <c r="N57" s="81">
        <v>1.13813190736648</v>
      </c>
      <c r="O57" s="81">
        <v>1.23628194339422</v>
      </c>
      <c r="P57" s="81">
        <v>1.21585788425097</v>
      </c>
      <c r="Q57" s="81">
        <v>1.3032561738928801</v>
      </c>
      <c r="R57" s="81">
        <v>1.4236592849017</v>
      </c>
      <c r="S57" s="81">
        <v>1.45343755432085</v>
      </c>
      <c r="T57" s="81">
        <v>1.4844165651476</v>
      </c>
      <c r="U57" s="81">
        <v>1.72273201242542</v>
      </c>
      <c r="V57" s="81">
        <v>2.0052493121854198</v>
      </c>
      <c r="W57" s="81">
        <v>2.09920673988338</v>
      </c>
      <c r="X57" s="81">
        <v>2.2639335986004601</v>
      </c>
      <c r="Y57" s="81">
        <v>2.3722637952069698</v>
      </c>
      <c r="Z57" s="81">
        <v>2.7232603643532398</v>
      </c>
      <c r="AA57" s="81">
        <v>2.8793543975539699</v>
      </c>
      <c r="AB57" s="81">
        <v>2.8751324168805699</v>
      </c>
      <c r="AC57" s="81">
        <v>2.88343950310606</v>
      </c>
      <c r="AD57" s="81">
        <v>2.9375134002823402</v>
      </c>
      <c r="AE57" s="81">
        <v>2.9755693835833501</v>
      </c>
      <c r="AF57" s="81">
        <v>3.0071067626625099</v>
      </c>
      <c r="AG57" s="81">
        <v>3.1426836447777702</v>
      </c>
      <c r="AH57" s="81">
        <v>3.15479725127248</v>
      </c>
      <c r="AI57" s="81">
        <v>3.2102254039404001</v>
      </c>
      <c r="AJ57" s="81">
        <v>3.4019112236198898</v>
      </c>
      <c r="AK57" s="81">
        <v>3.5923062507508199</v>
      </c>
      <c r="AL57" s="81">
        <v>3.7623366752938701</v>
      </c>
      <c r="AM57" s="81">
        <v>3.8658126031834699</v>
      </c>
      <c r="AN57" s="81">
        <v>3.69127474349163</v>
      </c>
      <c r="AO57" s="81">
        <v>4.0970037660145699</v>
      </c>
      <c r="AP57" s="81">
        <v>4.4077101001306298</v>
      </c>
      <c r="AQ57" s="440">
        <v>4.3502747200994198</v>
      </c>
      <c r="AR57" s="77">
        <v>-1.303066220134E-2</v>
      </c>
      <c r="AS57" s="77">
        <v>1.3695324771110001E-2</v>
      </c>
    </row>
    <row r="58" spans="1:45">
      <c r="A58" t="s">
        <v>212</v>
      </c>
      <c r="B58" s="91" t="s">
        <v>184</v>
      </c>
      <c r="C58" s="91" t="s">
        <v>146</v>
      </c>
      <c r="D58" s="91" t="s">
        <v>146</v>
      </c>
      <c r="E58" s="81">
        <v>5.6223952730020003E-2</v>
      </c>
      <c r="F58" s="81">
        <v>6.1814097169710001E-2</v>
      </c>
      <c r="G58" s="81">
        <v>6.2136605502769997E-2</v>
      </c>
      <c r="H58" s="81">
        <v>8.158609028437E-2</v>
      </c>
      <c r="I58" s="81">
        <v>9.1269858255800002E-2</v>
      </c>
      <c r="J58" s="81">
        <v>0.10073010269221</v>
      </c>
      <c r="K58" s="81">
        <v>0.115887994346</v>
      </c>
      <c r="L58" s="81">
        <v>0.13015179185968001</v>
      </c>
      <c r="M58" s="81">
        <v>0.1571690609776</v>
      </c>
      <c r="N58" s="81">
        <v>0.18683982761906001</v>
      </c>
      <c r="O58" s="81">
        <v>0.21113545537619</v>
      </c>
      <c r="P58" s="81">
        <v>0.24593757044985001</v>
      </c>
      <c r="Q58" s="81">
        <v>0.27456209421119998</v>
      </c>
      <c r="R58" s="81">
        <v>0.31272558028989</v>
      </c>
      <c r="S58" s="81">
        <v>0.37045457190752001</v>
      </c>
      <c r="T58" s="81">
        <v>0.41178997737482997</v>
      </c>
      <c r="U58" s="81">
        <v>0.45624178850130997</v>
      </c>
      <c r="V58" s="81">
        <v>0.46054189960877001</v>
      </c>
      <c r="W58" s="81">
        <v>0.51182072456520999</v>
      </c>
      <c r="X58" s="81">
        <v>0.55341313803928005</v>
      </c>
      <c r="Y58" s="81">
        <v>0.59481286893914997</v>
      </c>
      <c r="Z58" s="81">
        <v>0.64060905223358</v>
      </c>
      <c r="AA58" s="81">
        <v>0.71414095217110996</v>
      </c>
      <c r="AB58" s="81">
        <v>0.73030807755202998</v>
      </c>
      <c r="AC58" s="81">
        <v>0.73327644659930002</v>
      </c>
      <c r="AD58" s="81">
        <v>0.75219693547211997</v>
      </c>
      <c r="AE58" s="81">
        <v>0.80164821320788004</v>
      </c>
      <c r="AF58" s="81">
        <v>0.96316614338336004</v>
      </c>
      <c r="AG58" s="81">
        <v>1.0380468213403999</v>
      </c>
      <c r="AH58" s="81">
        <v>1.1077086212812199</v>
      </c>
      <c r="AI58" s="81">
        <v>1.1924208100981399</v>
      </c>
      <c r="AJ58" s="81">
        <v>1.23224043711364</v>
      </c>
      <c r="AK58" s="81">
        <v>1.3342465752939301</v>
      </c>
      <c r="AL58" s="81">
        <v>1.4438356163858299</v>
      </c>
      <c r="AM58" s="81">
        <v>1.5397260273412401</v>
      </c>
      <c r="AN58" s="81">
        <v>1.6393442622354399</v>
      </c>
      <c r="AO58" s="81">
        <v>1.78904109582532</v>
      </c>
      <c r="AP58" s="81">
        <v>1.9260273971902</v>
      </c>
      <c r="AQ58" s="440">
        <v>1.9241095889711</v>
      </c>
      <c r="AR58" s="77">
        <v>-9.9573261104999992E-4</v>
      </c>
      <c r="AS58" s="77">
        <v>6.0573890805200002E-3</v>
      </c>
    </row>
    <row r="59" spans="1:45">
      <c r="A59" t="s">
        <v>120</v>
      </c>
      <c r="B59" s="91" t="s">
        <v>146</v>
      </c>
      <c r="C59" s="91" t="s">
        <v>146</v>
      </c>
      <c r="D59" s="91" t="s">
        <v>146</v>
      </c>
      <c r="E59" s="81">
        <v>0.18823736372898001</v>
      </c>
      <c r="F59" s="81">
        <v>0.40861805798620998</v>
      </c>
      <c r="G59" s="81">
        <v>0.53579384398927998</v>
      </c>
      <c r="H59" s="81">
        <v>0.70479232264049996</v>
      </c>
      <c r="I59" s="81">
        <v>0.81100095486660995</v>
      </c>
      <c r="J59" s="81">
        <v>0.79487553821363999</v>
      </c>
      <c r="K59" s="81">
        <v>0.83271651595926999</v>
      </c>
      <c r="L59" s="81">
        <v>0.83355039679493004</v>
      </c>
      <c r="M59" s="81">
        <v>0.80928091042362005</v>
      </c>
      <c r="N59" s="81">
        <v>0.80831338542443998</v>
      </c>
      <c r="O59" s="81">
        <v>0.84303678261716997</v>
      </c>
      <c r="P59" s="81">
        <v>0.85070384547495004</v>
      </c>
      <c r="Q59" s="81">
        <v>0.83164148818240002</v>
      </c>
      <c r="R59" s="81">
        <v>0.83379154373612996</v>
      </c>
      <c r="S59" s="81">
        <v>0.83185649373778003</v>
      </c>
      <c r="T59" s="81">
        <v>0.86196079617122001</v>
      </c>
      <c r="U59" s="81">
        <v>0.84701438539157003</v>
      </c>
      <c r="V59" s="81">
        <v>0.86356981315528003</v>
      </c>
      <c r="W59" s="81">
        <v>0.87657764925533999</v>
      </c>
      <c r="X59" s="81">
        <v>0.94097386915357994</v>
      </c>
      <c r="Y59" s="81">
        <v>0.99902331304020997</v>
      </c>
      <c r="Z59" s="81">
        <v>1.00536597692371</v>
      </c>
      <c r="AA59" s="81">
        <v>1.1379169018111099</v>
      </c>
      <c r="AB59" s="81">
        <v>1.12494460624684</v>
      </c>
      <c r="AC59" s="81">
        <v>1.1288866684854499</v>
      </c>
      <c r="AD59" s="81">
        <v>1.04213192689248</v>
      </c>
      <c r="AE59" s="81">
        <v>1.0863155685216099</v>
      </c>
      <c r="AF59" s="81">
        <v>1.0901016636155401</v>
      </c>
      <c r="AG59" s="81">
        <v>1.10265599072995</v>
      </c>
      <c r="AH59" s="81">
        <v>1.1086761462804</v>
      </c>
      <c r="AI59" s="81">
        <v>1.1953233850956799</v>
      </c>
      <c r="AJ59" s="81">
        <v>1.18030461130613</v>
      </c>
      <c r="AK59" s="81">
        <v>1.1619670082744</v>
      </c>
      <c r="AL59" s="81">
        <v>1.21621629380284</v>
      </c>
      <c r="AM59" s="81">
        <v>1.1856030040654799</v>
      </c>
      <c r="AN59" s="81">
        <v>1.17270185444315</v>
      </c>
      <c r="AO59" s="81">
        <v>1.10432899270994</v>
      </c>
      <c r="AP59" s="81">
        <v>1.18835366911754</v>
      </c>
      <c r="AQ59" s="440">
        <v>1.2381566074698001</v>
      </c>
      <c r="AR59" s="77">
        <v>4.1909188032149998E-2</v>
      </c>
      <c r="AS59" s="77">
        <v>3.8979048840700001E-3</v>
      </c>
    </row>
    <row r="60" spans="1:45">
      <c r="A60" t="s">
        <v>74</v>
      </c>
      <c r="B60" s="81">
        <v>0.27767967476410998</v>
      </c>
      <c r="C60" s="81">
        <v>0.3618543496926</v>
      </c>
      <c r="D60" s="81">
        <v>0.46700264031366001</v>
      </c>
      <c r="E60" s="81">
        <v>0.57857994950849001</v>
      </c>
      <c r="F60" s="81">
        <v>0.72854632438110001</v>
      </c>
      <c r="G60" s="81">
        <v>0.85625962427260005</v>
      </c>
      <c r="H60" s="81">
        <v>0.97453030313388</v>
      </c>
      <c r="I60" s="81">
        <v>1.17264029900384</v>
      </c>
      <c r="J60" s="81">
        <v>1.3284118238715099</v>
      </c>
      <c r="K60" s="81">
        <v>1.4038787738073999</v>
      </c>
      <c r="L60" s="81">
        <v>1.3768858837347</v>
      </c>
      <c r="M60" s="81">
        <v>1.23262684895288</v>
      </c>
      <c r="N60" s="81">
        <v>1.15425732401945</v>
      </c>
      <c r="O60" s="81">
        <v>1.18134802399644</v>
      </c>
      <c r="P60" s="81">
        <v>1.1993476898964499</v>
      </c>
      <c r="Q60" s="81">
        <v>1.25100982393726</v>
      </c>
      <c r="R60" s="81">
        <v>1.3313143988690399</v>
      </c>
      <c r="S60" s="81">
        <v>1.3438922238583599</v>
      </c>
      <c r="T60" s="81">
        <v>1.3759210022464501</v>
      </c>
      <c r="U60" s="81">
        <v>1.4560283712630999</v>
      </c>
      <c r="V60" s="81">
        <v>1.4801197437426299</v>
      </c>
      <c r="W60" s="81">
        <v>1.49869622372685</v>
      </c>
      <c r="X60" s="81">
        <v>1.52354786994891</v>
      </c>
      <c r="Y60" s="81">
        <v>1.62205566112205</v>
      </c>
      <c r="Z60" s="81">
        <v>1.69887714605679</v>
      </c>
      <c r="AA60" s="81">
        <v>1.7364171160249</v>
      </c>
      <c r="AB60" s="81">
        <v>1.9407626254688</v>
      </c>
      <c r="AC60" s="81">
        <v>2.1965720056340001</v>
      </c>
      <c r="AD60" s="81">
        <v>2.2523014455866601</v>
      </c>
      <c r="AE60" s="81">
        <v>2.4379694929289299</v>
      </c>
      <c r="AF60" s="81">
        <v>2.6244776480437202</v>
      </c>
      <c r="AG60" s="81">
        <v>2.9344065700072099</v>
      </c>
      <c r="AH60" s="81">
        <v>3.1600333998155299</v>
      </c>
      <c r="AI60" s="81">
        <v>3.38778878462205</v>
      </c>
      <c r="AJ60" s="81">
        <v>4.0003986502901601</v>
      </c>
      <c r="AK60" s="81">
        <v>4.7718332959463003</v>
      </c>
      <c r="AL60" s="81">
        <v>5.66514912768743</v>
      </c>
      <c r="AM60" s="81">
        <v>6.69914309430904</v>
      </c>
      <c r="AN60" s="81">
        <v>7.7479983506584702</v>
      </c>
      <c r="AO60" s="81">
        <v>8.2499889154915902</v>
      </c>
      <c r="AP60" s="81">
        <v>9.1767811122042708</v>
      </c>
      <c r="AQ60" s="440">
        <v>9.9200338165728805</v>
      </c>
      <c r="AR60" s="77">
        <v>8.0992743372920006E-2</v>
      </c>
      <c r="AS60" s="77">
        <v>3.1229771673680001E-2</v>
      </c>
    </row>
    <row r="61" spans="1:45">
      <c r="A61" t="s">
        <v>121</v>
      </c>
      <c r="B61" s="81">
        <v>6.3615057221589999E-2</v>
      </c>
      <c r="C61" s="81">
        <v>6.7412304317730001E-2</v>
      </c>
      <c r="D61" s="81">
        <v>7.3741067739610006E-2</v>
      </c>
      <c r="E61" s="81">
        <v>7.3749593062350002E-2</v>
      </c>
      <c r="F61" s="81">
        <v>8.3473219304090004E-2</v>
      </c>
      <c r="G61" s="81">
        <v>0.10686313615922</v>
      </c>
      <c r="H61" s="81">
        <v>0.12946297368613</v>
      </c>
      <c r="I61" s="81">
        <v>0.13864633238221999</v>
      </c>
      <c r="J61" s="81">
        <v>0.15485237611845001</v>
      </c>
      <c r="K61" s="81">
        <v>0.1925858510864</v>
      </c>
      <c r="L61" s="81">
        <v>0.11359067320438999</v>
      </c>
      <c r="M61" s="81">
        <v>0.19885057545608001</v>
      </c>
      <c r="N61" s="81">
        <v>0.26069961102853001</v>
      </c>
      <c r="O61" s="81">
        <v>0.31018851473649001</v>
      </c>
      <c r="P61" s="81">
        <v>0.35428036044869998</v>
      </c>
      <c r="Q61" s="81">
        <v>0.43453966525586002</v>
      </c>
      <c r="R61" s="81">
        <v>0.60715580035922001</v>
      </c>
      <c r="S61" s="81">
        <v>0.69940253635585004</v>
      </c>
      <c r="T61" s="81">
        <v>0.81706550377720999</v>
      </c>
      <c r="U61" s="81">
        <v>0.97410513669748999</v>
      </c>
      <c r="V61" s="81">
        <v>1.1653258100100501</v>
      </c>
      <c r="W61" s="81">
        <v>1.2978206184474901</v>
      </c>
      <c r="X61" s="81">
        <v>1.44704048698248</v>
      </c>
      <c r="Y61" s="81">
        <v>1.4743658725725199</v>
      </c>
      <c r="Z61" s="81">
        <v>1.59397034544591</v>
      </c>
      <c r="AA61" s="81">
        <v>1.8172209338562599</v>
      </c>
      <c r="AB61" s="81">
        <v>1.9780543301082301</v>
      </c>
      <c r="AC61" s="81">
        <v>2.1564632567930699</v>
      </c>
      <c r="AD61" s="81">
        <v>2.3665787258145801</v>
      </c>
      <c r="AE61" s="81">
        <v>2.4249311260400099</v>
      </c>
      <c r="AF61" s="81">
        <v>2.5425447364688498</v>
      </c>
      <c r="AG61" s="81">
        <v>2.5560501139286198</v>
      </c>
      <c r="AH61" s="81">
        <v>2.6693047202324101</v>
      </c>
      <c r="AI61" s="81">
        <v>2.8575309036725098</v>
      </c>
      <c r="AJ61" s="81">
        <v>2.8207384022799999</v>
      </c>
      <c r="AK61" s="81">
        <v>2.8660993050652301</v>
      </c>
      <c r="AL61" s="81">
        <v>2.83339696009301</v>
      </c>
      <c r="AM61" s="81">
        <v>2.9115729800265999</v>
      </c>
      <c r="AN61" s="81">
        <v>2.9464586006731999</v>
      </c>
      <c r="AO61" s="81">
        <v>3.7973585646991199</v>
      </c>
      <c r="AP61" s="81">
        <v>4.9189309591963397</v>
      </c>
      <c r="AQ61" s="440">
        <v>4.4634076117583099</v>
      </c>
      <c r="AR61" s="77">
        <v>-9.2606164515020004E-2</v>
      </c>
      <c r="AS61" s="77">
        <v>1.4051484875380001E-2</v>
      </c>
    </row>
    <row r="62" spans="1:45">
      <c r="A62" t="s">
        <v>127</v>
      </c>
      <c r="B62" s="81">
        <v>0.1198655971204</v>
      </c>
      <c r="C62" s="81">
        <v>0.12126313323031999</v>
      </c>
      <c r="D62" s="81">
        <v>0.11857321400067</v>
      </c>
      <c r="E62" s="81">
        <v>7.7401999934249996E-2</v>
      </c>
      <c r="F62" s="81">
        <v>0.10900781657406</v>
      </c>
      <c r="G62" s="81">
        <v>0.22543332480848999</v>
      </c>
      <c r="H62" s="81">
        <v>0.22674714973907001</v>
      </c>
      <c r="I62" s="81">
        <v>0.54761914953478996</v>
      </c>
      <c r="J62" s="81">
        <v>1.0526671991057499</v>
      </c>
      <c r="K62" s="81">
        <v>1.52675444870301</v>
      </c>
      <c r="L62" s="81">
        <v>1.7859956347532799</v>
      </c>
      <c r="M62" s="81">
        <v>1.8160444234572599</v>
      </c>
      <c r="N62" s="81">
        <v>1.8460376984317799</v>
      </c>
      <c r="O62" s="81">
        <v>2.1063019232106899</v>
      </c>
      <c r="P62" s="81">
        <v>2.83192716801776</v>
      </c>
      <c r="Q62" s="81">
        <v>3.1251057473452102</v>
      </c>
      <c r="R62" s="81">
        <v>3.2518515222375299</v>
      </c>
      <c r="S62" s="81">
        <v>3.4743822720484898</v>
      </c>
      <c r="T62" s="81">
        <v>3.7842651969218601</v>
      </c>
      <c r="U62" s="81">
        <v>3.9920081466087698</v>
      </c>
      <c r="V62" s="81">
        <v>4.2456547943660903</v>
      </c>
      <c r="W62" s="81">
        <v>4.6621561642139504</v>
      </c>
      <c r="X62" s="81">
        <v>4.9271775954491597</v>
      </c>
      <c r="Y62" s="81">
        <v>5.1328931504981901</v>
      </c>
      <c r="Z62" s="81">
        <v>5.8483589038968198</v>
      </c>
      <c r="AA62" s="81">
        <v>5.8747764764986004</v>
      </c>
      <c r="AB62" s="81">
        <v>6.1732242620704998</v>
      </c>
      <c r="AC62" s="81">
        <v>6.3550642573030496</v>
      </c>
      <c r="AD62" s="81">
        <v>6.2490213148411504</v>
      </c>
      <c r="AE62" s="81">
        <v>6.7763767887945701</v>
      </c>
      <c r="AF62" s="81">
        <v>6.2898060107001399</v>
      </c>
      <c r="AG62" s="81">
        <v>6.1233671230648996</v>
      </c>
      <c r="AH62" s="81">
        <v>6.7394657531794699</v>
      </c>
      <c r="AI62" s="81">
        <v>7.0848383559066299</v>
      </c>
      <c r="AJ62" s="81">
        <v>6.7830245899171704</v>
      </c>
      <c r="AK62" s="81">
        <v>6.8887452052288403</v>
      </c>
      <c r="AL62" s="81">
        <v>6.7969589038623104</v>
      </c>
      <c r="AM62" s="81">
        <v>6.5432255093509903</v>
      </c>
      <c r="AN62" s="81">
        <v>6.7221004915587299</v>
      </c>
      <c r="AO62" s="81">
        <v>6.9598493148152896</v>
      </c>
      <c r="AP62" s="81">
        <v>7.93489862984831</v>
      </c>
      <c r="AQ62" s="440">
        <v>7.3141235887749998</v>
      </c>
      <c r="AR62" s="77">
        <v>-7.8233517706390004E-2</v>
      </c>
      <c r="AS62" s="77">
        <v>2.3025970906019998E-2</v>
      </c>
    </row>
    <row r="63" spans="1:45">
      <c r="A63" t="s">
        <v>128</v>
      </c>
      <c r="B63" s="91" t="s">
        <v>184</v>
      </c>
      <c r="C63" s="91" t="s">
        <v>184</v>
      </c>
      <c r="D63" s="91" t="s">
        <v>184</v>
      </c>
      <c r="E63" s="91" t="s">
        <v>184</v>
      </c>
      <c r="F63" s="91" t="s">
        <v>184</v>
      </c>
      <c r="G63" s="91" t="s">
        <v>184</v>
      </c>
      <c r="H63" s="91" t="s">
        <v>184</v>
      </c>
      <c r="I63" s="91" t="s">
        <v>184</v>
      </c>
      <c r="J63" s="91" t="s">
        <v>184</v>
      </c>
      <c r="K63" s="91" t="s">
        <v>184</v>
      </c>
      <c r="L63" s="91" t="s">
        <v>184</v>
      </c>
      <c r="M63" s="91" t="s">
        <v>184</v>
      </c>
      <c r="N63" s="91" t="s">
        <v>184</v>
      </c>
      <c r="O63" s="91" t="s">
        <v>146</v>
      </c>
      <c r="P63" s="81">
        <v>0.72634134254478</v>
      </c>
      <c r="Q63" s="81">
        <v>0.99268064915670995</v>
      </c>
      <c r="R63" s="81">
        <v>1.35012738496417</v>
      </c>
      <c r="S63" s="81">
        <v>1.50837147371863</v>
      </c>
      <c r="T63" s="81">
        <v>1.5862651666852501</v>
      </c>
      <c r="U63" s="81">
        <v>1.69252373189553</v>
      </c>
      <c r="V63" s="81">
        <v>1.7247745652014601</v>
      </c>
      <c r="W63" s="81">
        <v>1.9709559261034399</v>
      </c>
      <c r="X63" s="81">
        <v>2.1983216573993598</v>
      </c>
      <c r="Y63" s="81">
        <v>2.4120398229509599</v>
      </c>
      <c r="Z63" s="81">
        <v>2.5281428228523302</v>
      </c>
      <c r="AA63" s="81">
        <v>2.7942121976263001</v>
      </c>
      <c r="AB63" s="81">
        <v>3.2461829536403499</v>
      </c>
      <c r="AC63" s="81">
        <v>3.73765657460262</v>
      </c>
      <c r="AD63" s="81">
        <v>3.7218536662827102</v>
      </c>
      <c r="AE63" s="81">
        <v>3.9516946049763502</v>
      </c>
      <c r="AF63" s="81">
        <v>4.3669464067714303</v>
      </c>
      <c r="AG63" s="81">
        <v>4.5415623461419203</v>
      </c>
      <c r="AH63" s="81">
        <v>4.6762633265830402</v>
      </c>
      <c r="AI63" s="81">
        <v>5.0125320151862702</v>
      </c>
      <c r="AJ63" s="81">
        <v>5.1984234970786396</v>
      </c>
      <c r="AK63" s="81">
        <v>5.9100684929356699</v>
      </c>
      <c r="AL63" s="81">
        <v>6.12446575320185</v>
      </c>
      <c r="AM63" s="81">
        <v>6.2493972600466199</v>
      </c>
      <c r="AN63" s="81">
        <v>6.2415765025051702</v>
      </c>
      <c r="AO63" s="81">
        <v>6.2004547942949699</v>
      </c>
      <c r="AP63" s="81">
        <v>6.0575287669029096</v>
      </c>
      <c r="AQ63" s="440">
        <v>5.9787726025222199</v>
      </c>
      <c r="AR63" s="77">
        <v>-1.300136838108E-2</v>
      </c>
      <c r="AS63" s="77">
        <v>1.8822083249690001E-2</v>
      </c>
    </row>
    <row r="64" spans="1:45">
      <c r="A64" t="s">
        <v>285</v>
      </c>
      <c r="B64" s="91" t="s">
        <v>146</v>
      </c>
      <c r="C64" s="91" t="s">
        <v>146</v>
      </c>
      <c r="D64" s="91" t="s">
        <v>146</v>
      </c>
      <c r="E64" s="91" t="s">
        <v>146</v>
      </c>
      <c r="F64" s="91" t="s">
        <v>146</v>
      </c>
      <c r="G64" s="91" t="s">
        <v>146</v>
      </c>
      <c r="H64" s="91" t="s">
        <v>146</v>
      </c>
      <c r="I64" s="91" t="s">
        <v>146</v>
      </c>
      <c r="J64" s="91" t="s">
        <v>146</v>
      </c>
      <c r="K64" s="91" t="s">
        <v>146</v>
      </c>
      <c r="L64" s="91" t="s">
        <v>146</v>
      </c>
      <c r="M64" s="91" t="s">
        <v>146</v>
      </c>
      <c r="N64" s="91" t="s">
        <v>146</v>
      </c>
      <c r="O64" s="81">
        <v>5.8051499950679999E-2</v>
      </c>
      <c r="P64" s="81">
        <v>6.1752415248089998E-2</v>
      </c>
      <c r="Q64" s="81">
        <v>8.9012299924380006E-2</v>
      </c>
      <c r="R64" s="81">
        <v>0.10352517491205</v>
      </c>
      <c r="S64" s="81">
        <v>0.11513547490219</v>
      </c>
      <c r="T64" s="81">
        <v>0.10034767477813999</v>
      </c>
      <c r="U64" s="81">
        <v>0.10546022491041</v>
      </c>
      <c r="V64" s="81">
        <v>8.2239624930140004E-2</v>
      </c>
      <c r="W64" s="81">
        <v>8.3207149929320004E-2</v>
      </c>
      <c r="X64" s="81">
        <v>8.3944689477869996E-2</v>
      </c>
      <c r="Y64" s="81">
        <v>0.10642774990959</v>
      </c>
      <c r="Z64" s="81">
        <v>0.13835607488247001</v>
      </c>
      <c r="AA64" s="81">
        <v>0.15867409986521</v>
      </c>
      <c r="AB64" s="81">
        <v>0.15438103812022</v>
      </c>
      <c r="AC64" s="81">
        <v>0.14609627487589</v>
      </c>
      <c r="AD64" s="81">
        <v>0.17028439985534</v>
      </c>
      <c r="AE64" s="81">
        <v>0.16641429985862999</v>
      </c>
      <c r="AF64" s="81">
        <v>0.32805970600545997</v>
      </c>
      <c r="AG64" s="81">
        <v>0.67726749942466002</v>
      </c>
      <c r="AH64" s="81">
        <v>0.81272099930958996</v>
      </c>
      <c r="AI64" s="81">
        <v>0.92882399921096004</v>
      </c>
      <c r="AJ64" s="81">
        <v>0.98417911801639002</v>
      </c>
      <c r="AK64" s="81">
        <v>1.1803804989972599</v>
      </c>
      <c r="AL64" s="81">
        <v>1.2190814989643799</v>
      </c>
      <c r="AM64" s="81">
        <v>1.30809379888877</v>
      </c>
      <c r="AN64" s="81">
        <v>1.19645304543169</v>
      </c>
      <c r="AO64" s="81">
        <v>1.1165238490515099</v>
      </c>
      <c r="AP64" s="81">
        <v>1.1707052490054799</v>
      </c>
      <c r="AQ64" s="440">
        <v>1.2006985239800001</v>
      </c>
      <c r="AR64" s="77">
        <v>2.561983466148E-2</v>
      </c>
      <c r="AS64" s="77">
        <v>3.77998128533E-3</v>
      </c>
    </row>
    <row r="65" spans="1:45">
      <c r="A65" t="s">
        <v>216</v>
      </c>
      <c r="B65" s="81">
        <v>0.33723621360240003</v>
      </c>
      <c r="C65" s="81">
        <v>0.33626868860323</v>
      </c>
      <c r="D65" s="81">
        <v>0.31079904827118998</v>
      </c>
      <c r="E65" s="81">
        <v>0.35497417192066999</v>
      </c>
      <c r="F65" s="81">
        <v>0.39270764688860998</v>
      </c>
      <c r="G65" s="81">
        <v>0.44119139962520998</v>
      </c>
      <c r="H65" s="81">
        <v>0.44866989203689001</v>
      </c>
      <c r="I65" s="81">
        <v>0.49150269958247</v>
      </c>
      <c r="J65" s="81">
        <v>0.50504804957095994</v>
      </c>
      <c r="K65" s="81">
        <v>0.56890469951670997</v>
      </c>
      <c r="L65" s="81">
        <v>0.69278490856448005</v>
      </c>
      <c r="M65" s="81">
        <v>0.75757207435644003</v>
      </c>
      <c r="N65" s="81">
        <v>0.82626634929807996</v>
      </c>
      <c r="O65" s="81">
        <v>0.81465604930794999</v>
      </c>
      <c r="P65" s="81">
        <v>0.83365760584918003</v>
      </c>
      <c r="Q65" s="81">
        <v>0.85335704927506995</v>
      </c>
      <c r="R65" s="81">
        <v>0.91527864922247004</v>
      </c>
      <c r="S65" s="81">
        <v>0.98010282416740002</v>
      </c>
      <c r="T65" s="81">
        <v>1.0362827183819701</v>
      </c>
      <c r="U65" s="81">
        <v>1.1078161240589</v>
      </c>
      <c r="V65" s="81">
        <v>1.1832830739947899</v>
      </c>
      <c r="W65" s="81">
        <v>1.27810052391425</v>
      </c>
      <c r="X65" s="81">
        <v>1.2504864087737699</v>
      </c>
      <c r="Y65" s="81">
        <v>1.4435472987736999</v>
      </c>
      <c r="Z65" s="81">
        <v>1.47160552374986</v>
      </c>
      <c r="AA65" s="81">
        <v>1.5093389987178101</v>
      </c>
      <c r="AB65" s="81">
        <v>1.6354741225860701</v>
      </c>
      <c r="AC65" s="81">
        <v>1.63511724861096</v>
      </c>
      <c r="AD65" s="81">
        <v>1.7221944985369899</v>
      </c>
      <c r="AE65" s="81">
        <v>1.9640757483315101</v>
      </c>
      <c r="AF65" s="81">
        <v>2.0744951997404399</v>
      </c>
      <c r="AG65" s="81">
        <v>2.19628174813425</v>
      </c>
      <c r="AH65" s="81">
        <v>2.3810790229772598</v>
      </c>
      <c r="AI65" s="81">
        <v>2.9451460974980801</v>
      </c>
      <c r="AJ65" s="81">
        <v>3.3249816085142099</v>
      </c>
      <c r="AK65" s="81">
        <v>3.4347137470821898</v>
      </c>
      <c r="AL65" s="81">
        <v>3.4947002970312302</v>
      </c>
      <c r="AM65" s="81">
        <v>3.5604919969753399</v>
      </c>
      <c r="AN65" s="81">
        <v>3.6183055809426201</v>
      </c>
      <c r="AO65" s="81">
        <v>3.7162635218430098</v>
      </c>
      <c r="AP65" s="81">
        <v>3.8343015717427398</v>
      </c>
      <c r="AQ65" s="440">
        <v>3.7882899528818301</v>
      </c>
      <c r="AR65" s="77">
        <v>-1.200000010431E-2</v>
      </c>
      <c r="AS65" s="77">
        <v>1.1926111765209999E-2</v>
      </c>
    </row>
    <row r="66" spans="1:45">
      <c r="A66" t="s">
        <v>123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91" t="s">
        <v>146</v>
      </c>
      <c r="N66" s="81">
        <v>0.12986301369391001</v>
      </c>
      <c r="O66" s="81">
        <v>0.15287671232321001</v>
      </c>
      <c r="P66" s="81">
        <v>0.22759562840702</v>
      </c>
      <c r="Q66" s="81">
        <v>0.29999999998908999</v>
      </c>
      <c r="R66" s="81">
        <v>0.34999999998726999</v>
      </c>
      <c r="S66" s="81">
        <v>0.48899999998221</v>
      </c>
      <c r="T66" s="81">
        <v>0.60499999997799003</v>
      </c>
      <c r="U66" s="81">
        <v>0.57899999997894003</v>
      </c>
      <c r="V66" s="81">
        <v>0.63099999997704004</v>
      </c>
      <c r="W66" s="81">
        <v>0.78199999997155001</v>
      </c>
      <c r="X66" s="81">
        <v>0.83199999996972995</v>
      </c>
      <c r="Y66" s="81">
        <v>0.93899999996584005</v>
      </c>
      <c r="Z66" s="81">
        <v>1.03799999996224</v>
      </c>
      <c r="AA66" s="81">
        <v>1.09899999996002</v>
      </c>
      <c r="AB66" s="81">
        <v>1.2669999999539101</v>
      </c>
      <c r="AC66" s="81">
        <v>1.5639999999431</v>
      </c>
      <c r="AD66" s="81">
        <v>1.69799999993823</v>
      </c>
      <c r="AE66" s="81">
        <v>1.85999999993233</v>
      </c>
      <c r="AF66" s="81">
        <v>1.95299999992895</v>
      </c>
      <c r="AG66" s="81">
        <v>1.8999999999308801</v>
      </c>
      <c r="AH66" s="81">
        <v>1.98599999992775</v>
      </c>
      <c r="AI66" s="81">
        <v>2.07699999992444</v>
      </c>
      <c r="AJ66" s="81">
        <v>2.1579999999214898</v>
      </c>
      <c r="AK66" s="81">
        <v>2.2919999999166198</v>
      </c>
      <c r="AL66" s="81">
        <v>2.3529999999143998</v>
      </c>
      <c r="AM66" s="81">
        <v>2.5149999999085</v>
      </c>
      <c r="AN66" s="81">
        <v>2.7779999998989302</v>
      </c>
      <c r="AO66" s="81">
        <v>2.9899999998912201</v>
      </c>
      <c r="AP66" s="81">
        <v>3.5109999998722698</v>
      </c>
      <c r="AQ66" s="440">
        <v>3.5809999998697202</v>
      </c>
      <c r="AR66" s="77">
        <v>1.993734017015E-2</v>
      </c>
      <c r="AS66" s="77">
        <v>1.1273531243210001E-2</v>
      </c>
    </row>
    <row r="67" spans="1:45">
      <c r="A67" t="s">
        <v>27</v>
      </c>
      <c r="B67" s="91" t="s">
        <v>184</v>
      </c>
      <c r="C67" s="91" t="s">
        <v>184</v>
      </c>
      <c r="D67" s="91" t="s">
        <v>184</v>
      </c>
      <c r="E67" s="91" t="s">
        <v>184</v>
      </c>
      <c r="F67" s="91" t="s">
        <v>184</v>
      </c>
      <c r="G67" s="91" t="s">
        <v>184</v>
      </c>
      <c r="H67" s="91" t="s">
        <v>184</v>
      </c>
      <c r="I67" s="91" t="s">
        <v>184</v>
      </c>
      <c r="J67" s="91" t="s">
        <v>184</v>
      </c>
      <c r="K67" s="91" t="s">
        <v>184</v>
      </c>
      <c r="L67" s="91" t="s">
        <v>184</v>
      </c>
      <c r="M67" s="91" t="s">
        <v>146</v>
      </c>
      <c r="N67" s="91" t="s">
        <v>146</v>
      </c>
      <c r="O67" s="91" t="s">
        <v>146</v>
      </c>
      <c r="P67" s="91" t="s">
        <v>146</v>
      </c>
      <c r="Q67" s="91" t="s">
        <v>146</v>
      </c>
      <c r="R67" s="91" t="s">
        <v>146</v>
      </c>
      <c r="S67" s="91" t="s">
        <v>146</v>
      </c>
      <c r="T67" s="91" t="s">
        <v>146</v>
      </c>
      <c r="U67" s="91" t="s">
        <v>146</v>
      </c>
      <c r="V67" s="91" t="s">
        <v>146</v>
      </c>
      <c r="W67" s="91" t="s">
        <v>146</v>
      </c>
      <c r="X67" s="91" t="s">
        <v>146</v>
      </c>
      <c r="Y67" s="91" t="s">
        <v>146</v>
      </c>
      <c r="Z67" s="91" t="s">
        <v>146</v>
      </c>
      <c r="AA67" s="91" t="s">
        <v>146</v>
      </c>
      <c r="AB67" s="91" t="s">
        <v>146</v>
      </c>
      <c r="AC67" s="81">
        <v>5.1386327734120003E-2</v>
      </c>
      <c r="AD67" s="81">
        <v>8.7077249926029998E-2</v>
      </c>
      <c r="AE67" s="81">
        <v>0.12577824989315001</v>
      </c>
      <c r="AF67" s="81">
        <v>0.15438103812022</v>
      </c>
      <c r="AG67" s="81">
        <v>0.19350499983562</v>
      </c>
      <c r="AH67" s="81">
        <v>0.23220599980274001</v>
      </c>
      <c r="AI67" s="81">
        <v>0.22962593313825999</v>
      </c>
      <c r="AJ67" s="81">
        <v>0.40139069911257003</v>
      </c>
      <c r="AK67" s="81">
        <v>0.62308609947068005</v>
      </c>
      <c r="AL67" s="81">
        <v>0.67726749942466002</v>
      </c>
      <c r="AM67" s="81">
        <v>0.68500769941808004</v>
      </c>
      <c r="AN67" s="81">
        <v>0.72356462803970001</v>
      </c>
      <c r="AO67" s="81">
        <v>0.77498752434163998</v>
      </c>
      <c r="AP67" s="81">
        <v>0.90966700422723001</v>
      </c>
      <c r="AQ67" s="440">
        <v>0.82585998879843003</v>
      </c>
      <c r="AR67" s="77">
        <v>-9.2129334807400001E-2</v>
      </c>
      <c r="AS67" s="77">
        <v>2.5999327190199999E-3</v>
      </c>
    </row>
    <row r="68" spans="1:45">
      <c r="A68" t="s">
        <v>75</v>
      </c>
      <c r="B68" s="81">
        <v>0.53171929125662998</v>
      </c>
      <c r="C68" s="81">
        <v>0.60091151880667004</v>
      </c>
      <c r="D68" s="81">
        <v>0.65462680772157</v>
      </c>
      <c r="E68" s="81">
        <v>0.68011922873397002</v>
      </c>
      <c r="F68" s="81">
        <v>0.70610599517089001</v>
      </c>
      <c r="G68" s="81">
        <v>0.69465892446744004</v>
      </c>
      <c r="H68" s="81">
        <v>0.73763740891895002</v>
      </c>
      <c r="I68" s="81">
        <v>0.83371260199508002</v>
      </c>
      <c r="J68" s="81">
        <v>0.79985112115346002</v>
      </c>
      <c r="K68" s="81">
        <v>0.71365176468572999</v>
      </c>
      <c r="L68" s="81">
        <v>0.73383735887759005</v>
      </c>
      <c r="M68" s="81">
        <v>0.70604021771068004</v>
      </c>
      <c r="N68" s="81">
        <v>0.75007303761165001</v>
      </c>
      <c r="O68" s="81">
        <v>0.78673395143316005</v>
      </c>
      <c r="P68" s="81">
        <v>0.86060682269681998</v>
      </c>
      <c r="Q68" s="81">
        <v>0.93966738002736006</v>
      </c>
      <c r="R68" s="81">
        <v>0.98422373430714005</v>
      </c>
      <c r="S68" s="81">
        <v>0.98251253043227005</v>
      </c>
      <c r="T68" s="81">
        <v>1.02352357017258</v>
      </c>
      <c r="U68" s="81">
        <v>0.77024886443400997</v>
      </c>
      <c r="V68" s="81">
        <v>0.75018810138967995</v>
      </c>
      <c r="W68" s="81">
        <v>0.76448209844713999</v>
      </c>
      <c r="X68" s="81">
        <v>0.78497172778579005</v>
      </c>
      <c r="Y68" s="81">
        <v>0.77745898528968005</v>
      </c>
      <c r="Z68" s="81">
        <v>0.75728473954838005</v>
      </c>
      <c r="AA68" s="81">
        <v>0.73390135781853005</v>
      </c>
      <c r="AB68" s="81">
        <v>0.79091990517217003</v>
      </c>
      <c r="AC68" s="81">
        <v>0.82226231922945003</v>
      </c>
      <c r="AD68" s="81">
        <v>0.76920635345846999</v>
      </c>
      <c r="AE68" s="81">
        <v>0.83164499102578004</v>
      </c>
      <c r="AF68" s="81">
        <v>0.86513164110156004</v>
      </c>
      <c r="AG68" s="81">
        <v>0.91776760200338003</v>
      </c>
      <c r="AH68" s="81">
        <v>1.0543411659419299</v>
      </c>
      <c r="AI68" s="81">
        <v>1.0369856652723599</v>
      </c>
      <c r="AJ68" s="81">
        <v>0.97221044912082999</v>
      </c>
      <c r="AK68" s="81">
        <v>1.0741005792301199</v>
      </c>
      <c r="AL68" s="81">
        <v>1.4156410323820801</v>
      </c>
      <c r="AM68" s="81">
        <v>1.68518059052983</v>
      </c>
      <c r="AN68" s="81">
        <v>1.7685284885302499</v>
      </c>
      <c r="AO68" s="81">
        <v>1.80028490691749</v>
      </c>
      <c r="AP68" s="81">
        <v>1.749653863684</v>
      </c>
      <c r="AQ68" s="440">
        <v>1.7676786198609</v>
      </c>
      <c r="AR68" s="77">
        <v>1.030189823359E-2</v>
      </c>
      <c r="AS68" s="77">
        <v>5.5649206042300003E-3</v>
      </c>
    </row>
    <row r="69" spans="1:45">
      <c r="A69" s="201" t="s">
        <v>107</v>
      </c>
      <c r="B69" s="441">
        <v>1.52036887477573</v>
      </c>
      <c r="C69" s="441">
        <v>1.80194598896694</v>
      </c>
      <c r="D69" s="441">
        <v>2.0694405746236102</v>
      </c>
      <c r="E69" s="441">
        <v>2.4690622019364699</v>
      </c>
      <c r="F69" s="441">
        <v>3.02896688889206</v>
      </c>
      <c r="G69" s="441">
        <v>3.5008093055558298</v>
      </c>
      <c r="H69" s="441">
        <v>3.98806316088125</v>
      </c>
      <c r="I69" s="441">
        <v>4.8652495199591597</v>
      </c>
      <c r="J69" s="441">
        <v>5.5771079322340498</v>
      </c>
      <c r="K69" s="441">
        <v>6.3181424500635801</v>
      </c>
      <c r="L69" s="441">
        <v>6.7742661781931197</v>
      </c>
      <c r="M69" s="441">
        <v>6.9116097901395301</v>
      </c>
      <c r="N69" s="441">
        <v>7.1458483266770703</v>
      </c>
      <c r="O69" s="441">
        <v>7.7299591146545996</v>
      </c>
      <c r="P69" s="441">
        <v>9.4134759950513303</v>
      </c>
      <c r="Q69" s="441">
        <v>10.3982724600833</v>
      </c>
      <c r="R69" s="441">
        <v>11.4672006654502</v>
      </c>
      <c r="S69" s="441">
        <v>12.2520955470952</v>
      </c>
      <c r="T69" s="441">
        <v>13.0895183979913</v>
      </c>
      <c r="U69" s="441">
        <v>13.706403869496</v>
      </c>
      <c r="V69" s="441">
        <v>14.595816838557999</v>
      </c>
      <c r="W69" s="441">
        <v>15.8320114990075</v>
      </c>
      <c r="X69" s="441">
        <v>16.826073552833599</v>
      </c>
      <c r="Y69" s="441">
        <v>17.898076643248299</v>
      </c>
      <c r="Z69" s="441">
        <v>19.468019074884701</v>
      </c>
      <c r="AA69" s="441">
        <v>20.4690362957807</v>
      </c>
      <c r="AB69" s="441">
        <v>21.944044273796202</v>
      </c>
      <c r="AC69" s="441">
        <v>23.410220882916999</v>
      </c>
      <c r="AD69" s="441">
        <v>23.768359916887</v>
      </c>
      <c r="AE69" s="441">
        <v>25.402418467094101</v>
      </c>
      <c r="AF69" s="441">
        <v>26.259216956542101</v>
      </c>
      <c r="AG69" s="441">
        <v>27.323594459319501</v>
      </c>
      <c r="AH69" s="441">
        <v>29.082596406603798</v>
      </c>
      <c r="AI69" s="441">
        <v>31.1582413535657</v>
      </c>
      <c r="AJ69" s="441">
        <v>32.457803286291103</v>
      </c>
      <c r="AK69" s="441">
        <v>35.129547058192003</v>
      </c>
      <c r="AL69" s="441">
        <v>37.002049658043802</v>
      </c>
      <c r="AM69" s="441">
        <v>38.748254564043897</v>
      </c>
      <c r="AN69" s="441">
        <v>40.246306548409002</v>
      </c>
      <c r="AO69" s="441">
        <v>42.596085245895701</v>
      </c>
      <c r="AP69" s="441">
        <v>46.785558323121897</v>
      </c>
      <c r="AQ69" s="441">
        <v>46.352405621559498</v>
      </c>
      <c r="AR69" s="442">
        <v>-9.2582562938299997E-3</v>
      </c>
      <c r="AS69" s="442">
        <v>0.14592440426350001</v>
      </c>
    </row>
    <row r="70" spans="1:45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440"/>
      <c r="AR70" s="77"/>
      <c r="AS70" s="77"/>
    </row>
    <row r="71" spans="1:45">
      <c r="A71" s="221" t="s">
        <v>502</v>
      </c>
      <c r="B71" s="222">
        <v>96.895970145472404</v>
      </c>
      <c r="C71" s="222">
        <v>103.179258965119</v>
      </c>
      <c r="D71" s="222">
        <v>107.851871106926</v>
      </c>
      <c r="E71" s="222">
        <v>113.255089921104</v>
      </c>
      <c r="F71" s="222">
        <v>115.36824495339</v>
      </c>
      <c r="G71" s="222">
        <v>115.58907227601399</v>
      </c>
      <c r="H71" s="222">
        <v>119.968530337747</v>
      </c>
      <c r="I71" s="222">
        <v>125.096173922471</v>
      </c>
      <c r="J71" s="222">
        <v>129.52236012217401</v>
      </c>
      <c r="K71" s="222">
        <v>138.09278735294399</v>
      </c>
      <c r="L71" s="222">
        <v>138.38480088847899</v>
      </c>
      <c r="M71" s="222">
        <v>140.975520708766</v>
      </c>
      <c r="N71" s="222">
        <v>141.15672584230299</v>
      </c>
      <c r="O71" s="222">
        <v>141.69969246949199</v>
      </c>
      <c r="P71" s="222">
        <v>153.96302795566899</v>
      </c>
      <c r="Q71" s="222">
        <v>159.50143938904</v>
      </c>
      <c r="R71" s="222">
        <v>164.154064807129</v>
      </c>
      <c r="S71" s="222">
        <v>172.228085035232</v>
      </c>
      <c r="T71" s="222">
        <v>179.79566172060601</v>
      </c>
      <c r="U71" s="222">
        <v>186.03438915996401</v>
      </c>
      <c r="V71" s="222">
        <v>191.60404687154201</v>
      </c>
      <c r="W71" s="222">
        <v>193.65351699805899</v>
      </c>
      <c r="X71" s="222">
        <v>194.69267052474399</v>
      </c>
      <c r="Y71" s="222">
        <v>199.03193446948401</v>
      </c>
      <c r="Z71" s="222">
        <v>201.568575767011</v>
      </c>
      <c r="AA71" s="222">
        <v>204.6566391433</v>
      </c>
      <c r="AB71" s="222">
        <v>213.697515467421</v>
      </c>
      <c r="AC71" s="222">
        <v>214.76387622908601</v>
      </c>
      <c r="AD71" s="222">
        <v>219.49792701202301</v>
      </c>
      <c r="AE71" s="222">
        <v>225.50546055028801</v>
      </c>
      <c r="AF71" s="222">
        <v>232.65957498967799</v>
      </c>
      <c r="AG71" s="222">
        <v>239.67857257435699</v>
      </c>
      <c r="AH71" s="222">
        <v>243.70696499118901</v>
      </c>
      <c r="AI71" s="222">
        <v>253.160435614618</v>
      </c>
      <c r="AJ71" s="222">
        <v>259.40472949148</v>
      </c>
      <c r="AK71" s="222">
        <v>268.04559921278297</v>
      </c>
      <c r="AL71" s="222">
        <v>277.62248097655601</v>
      </c>
      <c r="AM71" s="222">
        <v>284.386793711221</v>
      </c>
      <c r="AN71" s="222">
        <v>294.02286276993698</v>
      </c>
      <c r="AO71" s="222">
        <v>285.98802433659802</v>
      </c>
      <c r="AP71" s="222">
        <v>307.50112649043803</v>
      </c>
      <c r="AQ71" s="222">
        <v>316.98205530755598</v>
      </c>
      <c r="AR71" s="543">
        <v>3.0733587220309999E-2</v>
      </c>
      <c r="AS71" s="543">
        <v>1</v>
      </c>
    </row>
    <row r="72" spans="1:45">
      <c r="A72" t="s">
        <v>614</v>
      </c>
      <c r="B72" s="81">
        <v>72.172464909492106</v>
      </c>
      <c r="C72" s="81">
        <v>76.417690228464295</v>
      </c>
      <c r="D72" s="81">
        <v>79.517634511598303</v>
      </c>
      <c r="E72" s="81">
        <v>82.334701057216407</v>
      </c>
      <c r="F72" s="81">
        <v>81.221817440833306</v>
      </c>
      <c r="G72" s="81">
        <v>77.880658898343896</v>
      </c>
      <c r="H72" s="81">
        <v>78.460207573931299</v>
      </c>
      <c r="I72" s="81">
        <v>79.939118523112498</v>
      </c>
      <c r="J72" s="81">
        <v>80.512028015430303</v>
      </c>
      <c r="K72" s="81">
        <v>83.609959303474398</v>
      </c>
      <c r="L72" s="81">
        <v>82.230810325139899</v>
      </c>
      <c r="M72" s="81">
        <v>81.399708168697899</v>
      </c>
      <c r="N72" s="81">
        <v>77.077328401896096</v>
      </c>
      <c r="O72" s="81">
        <v>72.425361314183803</v>
      </c>
      <c r="P72" s="81">
        <v>77.127498681853197</v>
      </c>
      <c r="Q72" s="81">
        <v>75.918199281625505</v>
      </c>
      <c r="R72" s="81">
        <v>73.787455618105497</v>
      </c>
      <c r="S72" s="81">
        <v>76.710381587927998</v>
      </c>
      <c r="T72" s="81">
        <v>78.133968284031297</v>
      </c>
      <c r="U72" s="81">
        <v>80.1962087082631</v>
      </c>
      <c r="V72" s="81">
        <v>82.400112909092698</v>
      </c>
      <c r="W72" s="81">
        <v>84.020267940852605</v>
      </c>
      <c r="X72" s="81">
        <v>85.697273582724605</v>
      </c>
      <c r="Y72" s="81">
        <v>89.254289582473106</v>
      </c>
      <c r="Z72" s="81">
        <v>93.250847615759596</v>
      </c>
      <c r="AA72" s="81">
        <v>94.506249152033405</v>
      </c>
      <c r="AB72" s="81">
        <v>99.081153305130201</v>
      </c>
      <c r="AC72" s="81">
        <v>99.779323594216294</v>
      </c>
      <c r="AD72" s="81">
        <v>100.897860414398</v>
      </c>
      <c r="AE72" s="81">
        <v>101.583456732516</v>
      </c>
      <c r="AF72" s="81">
        <v>103.62640815217</v>
      </c>
      <c r="AG72" s="81">
        <v>106.154841316294</v>
      </c>
      <c r="AH72" s="81">
        <v>105.175995648921</v>
      </c>
      <c r="AI72" s="81">
        <v>105.80343992806399</v>
      </c>
      <c r="AJ72" s="81">
        <v>105.52530757063801</v>
      </c>
      <c r="AK72" s="81">
        <v>104.35849083992299</v>
      </c>
      <c r="AL72" s="81">
        <v>105.60734562816999</v>
      </c>
      <c r="AM72" s="81">
        <v>106.518921959222</v>
      </c>
      <c r="AN72" s="81">
        <v>109.11389532146001</v>
      </c>
      <c r="AO72" s="81">
        <v>108.542478930968</v>
      </c>
      <c r="AP72" s="81">
        <v>111.094935214285</v>
      </c>
      <c r="AQ72" s="440">
        <v>113.020517273973</v>
      </c>
      <c r="AR72" s="77">
        <v>1.7142359167339999E-2</v>
      </c>
      <c r="AS72" s="77">
        <v>0.35789811611175998</v>
      </c>
    </row>
    <row r="73" spans="1:45">
      <c r="A73" t="s">
        <v>615</v>
      </c>
      <c r="B73" s="81">
        <v>24.723505235980301</v>
      </c>
      <c r="C73" s="81">
        <v>26.761568736654802</v>
      </c>
      <c r="D73" s="81">
        <v>28.334236595327699</v>
      </c>
      <c r="E73" s="81">
        <v>30.920388863888199</v>
      </c>
      <c r="F73" s="81">
        <v>34.146427512557501</v>
      </c>
      <c r="G73" s="81">
        <v>37.708413377670297</v>
      </c>
      <c r="H73" s="81">
        <v>41.508322763816302</v>
      </c>
      <c r="I73" s="81">
        <v>45.157055399358498</v>
      </c>
      <c r="J73" s="81">
        <v>49.0103321067444</v>
      </c>
      <c r="K73" s="81">
        <v>54.482828049470399</v>
      </c>
      <c r="L73" s="81">
        <v>56.153990563339399</v>
      </c>
      <c r="M73" s="81">
        <v>59.575812540068199</v>
      </c>
      <c r="N73" s="81">
        <v>64.079397440407107</v>
      </c>
      <c r="O73" s="81">
        <v>69.2743311553089</v>
      </c>
      <c r="P73" s="81">
        <v>76.835529273816206</v>
      </c>
      <c r="Q73" s="81">
        <v>83.583240107415193</v>
      </c>
      <c r="R73" s="81">
        <v>90.366609189023904</v>
      </c>
      <c r="S73" s="81">
        <v>95.5177034473042</v>
      </c>
      <c r="T73" s="81">
        <v>101.661693436574</v>
      </c>
      <c r="U73" s="81">
        <v>105.83818045170101</v>
      </c>
      <c r="V73" s="81">
        <v>109.203933962449</v>
      </c>
      <c r="W73" s="81">
        <v>109.633249057206</v>
      </c>
      <c r="X73" s="81">
        <v>108.995396942019</v>
      </c>
      <c r="Y73" s="81">
        <v>109.77764488701</v>
      </c>
      <c r="Z73" s="81">
        <v>108.317728151251</v>
      </c>
      <c r="AA73" s="81">
        <v>110.15038999126701</v>
      </c>
      <c r="AB73" s="81">
        <v>114.616362162291</v>
      </c>
      <c r="AC73" s="81">
        <v>114.984552634869</v>
      </c>
      <c r="AD73" s="81">
        <v>118.600066597625</v>
      </c>
      <c r="AE73" s="81">
        <v>123.92200381777199</v>
      </c>
      <c r="AF73" s="81">
        <v>129.033166837507</v>
      </c>
      <c r="AG73" s="81">
        <v>133.52373125806301</v>
      </c>
      <c r="AH73" s="81">
        <v>138.53096934226801</v>
      </c>
      <c r="AI73" s="81">
        <v>147.356995686554</v>
      </c>
      <c r="AJ73" s="81">
        <v>153.87942192084199</v>
      </c>
      <c r="AK73" s="81">
        <v>163.68710837286</v>
      </c>
      <c r="AL73" s="81">
        <v>172.015135348385</v>
      </c>
      <c r="AM73" s="81">
        <v>177.867871751998</v>
      </c>
      <c r="AN73" s="81">
        <v>184.90896744847601</v>
      </c>
      <c r="AO73" s="81">
        <v>177.44554540563001</v>
      </c>
      <c r="AP73" s="81">
        <v>196.40619127615199</v>
      </c>
      <c r="AQ73" s="440">
        <v>203.961538033583</v>
      </c>
      <c r="AR73" s="77">
        <v>3.8467966020110003E-2</v>
      </c>
      <c r="AS73" s="77">
        <v>0.64210188388823997</v>
      </c>
    </row>
    <row r="74" spans="1:45">
      <c r="A74" t="s">
        <v>616</v>
      </c>
      <c r="B74" s="81">
        <v>9.84279385650904</v>
      </c>
      <c r="C74" s="81">
        <v>12.0031523914106</v>
      </c>
      <c r="D74" s="81">
        <v>14.352881927219199</v>
      </c>
      <c r="E74" s="81">
        <v>16.158817941623099</v>
      </c>
      <c r="F74" s="81">
        <v>17.938795183166501</v>
      </c>
      <c r="G74" s="81">
        <v>18.664323495703901</v>
      </c>
      <c r="H74" s="81">
        <v>19.800378543540099</v>
      </c>
      <c r="I74" s="81">
        <v>20.2326449918442</v>
      </c>
      <c r="J74" s="81">
        <v>19.703436640454601</v>
      </c>
      <c r="K74" s="81">
        <v>19.773412244362</v>
      </c>
      <c r="L74" s="81">
        <v>19.0260961327403</v>
      </c>
      <c r="M74" s="81">
        <v>18.772621821675902</v>
      </c>
      <c r="N74" s="81">
        <v>17.724777457845999</v>
      </c>
      <c r="O74" s="81">
        <v>18.095769050651299</v>
      </c>
      <c r="P74" s="81">
        <v>18.291665023576201</v>
      </c>
      <c r="Q74" s="81">
        <v>18.848951720965399</v>
      </c>
      <c r="R74" s="81">
        <v>18.446557531517499</v>
      </c>
      <c r="S74" s="81">
        <v>18.736279088790202</v>
      </c>
      <c r="T74" s="81">
        <v>17.546561021066999</v>
      </c>
      <c r="U74" s="81">
        <v>17.716568146419402</v>
      </c>
      <c r="V74" s="81">
        <v>17.909190877829602</v>
      </c>
      <c r="W74" s="81">
        <v>18.811498425071399</v>
      </c>
      <c r="X74" s="81">
        <v>18.6847012667013</v>
      </c>
      <c r="Y74" s="81">
        <v>19.844264854021301</v>
      </c>
      <c r="Z74" s="81">
        <v>19.8349228636473</v>
      </c>
      <c r="AA74" s="81">
        <v>20.524822926552101</v>
      </c>
      <c r="AB74" s="81">
        <v>22.7045415557822</v>
      </c>
      <c r="AC74" s="81">
        <v>21.789193518353301</v>
      </c>
      <c r="AD74" s="81">
        <v>21.6113902982529</v>
      </c>
      <c r="AE74" s="81">
        <v>21.9208778387918</v>
      </c>
      <c r="AF74" s="81">
        <v>22.377941496762801</v>
      </c>
      <c r="AG74" s="81">
        <v>22.528225431743898</v>
      </c>
      <c r="AH74" s="81">
        <v>22.024504681913999</v>
      </c>
      <c r="AI74" s="81">
        <v>21.629953194525498</v>
      </c>
      <c r="AJ74" s="81">
        <v>21.930555271263799</v>
      </c>
      <c r="AK74" s="81">
        <v>20.509596119683799</v>
      </c>
      <c r="AL74" s="81">
        <v>19.4745249204733</v>
      </c>
      <c r="AM74" s="81">
        <v>18.137670423680799</v>
      </c>
      <c r="AN74" s="81">
        <v>18.2774773252034</v>
      </c>
      <c r="AO74" s="81">
        <v>16.594803175123399</v>
      </c>
      <c r="AP74" s="81">
        <v>16.918600392537499</v>
      </c>
      <c r="AQ74" s="440">
        <v>14.9961106172483</v>
      </c>
      <c r="AR74" s="77">
        <v>-0.11363172531128</v>
      </c>
      <c r="AS74" s="77">
        <v>4.721003398299E-2</v>
      </c>
    </row>
    <row r="75" spans="1:45">
      <c r="A75" s="10" t="s">
        <v>283</v>
      </c>
      <c r="B75" s="89">
        <v>17.3318313511726</v>
      </c>
      <c r="C75" s="89">
        <v>18.5974941473089</v>
      </c>
      <c r="D75" s="89">
        <v>19.332557648963402</v>
      </c>
      <c r="E75" s="89">
        <v>20.690150032999501</v>
      </c>
      <c r="F75" s="89">
        <v>22.817829448157699</v>
      </c>
      <c r="G75" s="89">
        <v>25.327965805102401</v>
      </c>
      <c r="H75" s="89">
        <v>28.025484991151799</v>
      </c>
      <c r="I75" s="89">
        <v>30.295615674722601</v>
      </c>
      <c r="J75" s="89">
        <v>32.588868816683103</v>
      </c>
      <c r="K75" s="89">
        <v>35.601155018614001</v>
      </c>
      <c r="L75" s="89">
        <v>38.001486399407803</v>
      </c>
      <c r="M75" s="89">
        <v>40.7411206532148</v>
      </c>
      <c r="N75" s="89">
        <v>43.840703011099698</v>
      </c>
      <c r="O75" s="89">
        <v>46.905261839516903</v>
      </c>
      <c r="P75" s="89">
        <v>51.2915282881713</v>
      </c>
      <c r="Q75" s="89">
        <v>56.295070089787203</v>
      </c>
      <c r="R75" s="89">
        <v>60.079362448764002</v>
      </c>
      <c r="S75" s="89">
        <v>63.686785983929397</v>
      </c>
      <c r="T75" s="89">
        <v>67.242198142444806</v>
      </c>
      <c r="U75" s="89">
        <v>69.703828346467404</v>
      </c>
      <c r="V75" s="89">
        <v>72.346353644799706</v>
      </c>
      <c r="W75" s="89">
        <v>70.976986177909794</v>
      </c>
      <c r="X75" s="89">
        <v>68.496343245176405</v>
      </c>
      <c r="Y75" s="89">
        <v>66.701339774582905</v>
      </c>
      <c r="Z75" s="89">
        <v>63.013143142089298</v>
      </c>
      <c r="AA75" s="89">
        <v>61.327324613542402</v>
      </c>
      <c r="AB75" s="89">
        <v>62.383947714296902</v>
      </c>
      <c r="AC75" s="89">
        <v>58.627605197319397</v>
      </c>
      <c r="AD75" s="89">
        <v>60.061970410672401</v>
      </c>
      <c r="AE75" s="89">
        <v>61.472802314024598</v>
      </c>
      <c r="AF75" s="89">
        <v>62.910167757717701</v>
      </c>
      <c r="AG75" s="89">
        <v>63.441778255284099</v>
      </c>
      <c r="AH75" s="89">
        <v>64.843215725174403</v>
      </c>
      <c r="AI75" s="89">
        <v>67.862811588823106</v>
      </c>
      <c r="AJ75" s="89">
        <v>69.138676881409395</v>
      </c>
      <c r="AK75" s="89">
        <v>70.500851187940796</v>
      </c>
      <c r="AL75" s="89">
        <v>72.468629902929194</v>
      </c>
      <c r="AM75" s="89">
        <v>73.7274628375025</v>
      </c>
      <c r="AN75" s="89">
        <v>75.521539421625903</v>
      </c>
      <c r="AO75" s="89">
        <v>65.406870826128497</v>
      </c>
      <c r="AP75" s="89">
        <v>71.782237798635293</v>
      </c>
      <c r="AQ75" s="441">
        <v>75.092019467260897</v>
      </c>
      <c r="AR75" s="78">
        <v>4.6108644455669999E-2</v>
      </c>
      <c r="AS75" s="78">
        <v>0.23640108108520999</v>
      </c>
    </row>
    <row r="76" spans="1:45">
      <c r="A76" s="74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7"/>
      <c r="AQ76" s="138"/>
      <c r="AR76" s="138"/>
      <c r="AS76" s="429" t="s">
        <v>705</v>
      </c>
    </row>
    <row r="77" spans="1:45">
      <c r="A77" t="s">
        <v>366</v>
      </c>
    </row>
    <row r="78" spans="1:45">
      <c r="A78" t="s">
        <v>365</v>
      </c>
    </row>
    <row r="79" spans="1:45">
      <c r="A79" s="1" t="s">
        <v>461</v>
      </c>
    </row>
    <row r="80" spans="1:45">
      <c r="A80" t="s">
        <v>280</v>
      </c>
    </row>
    <row r="81" spans="1:1">
      <c r="A81" t="s">
        <v>377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8"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38" width="8.5" customWidth="1"/>
    <col min="39" max="39" width="10" customWidth="1"/>
  </cols>
  <sheetData>
    <row r="1" spans="1:45" ht="12.75">
      <c r="A1" s="544" t="s">
        <v>517</v>
      </c>
      <c r="AR1" s="8" t="s">
        <v>221</v>
      </c>
      <c r="AS1" s="8">
        <v>2011</v>
      </c>
    </row>
    <row r="2" spans="1:45">
      <c r="A2" s="32"/>
      <c r="AR2" s="8" t="s">
        <v>665</v>
      </c>
      <c r="AS2" s="8" t="s">
        <v>186</v>
      </c>
    </row>
    <row r="3" spans="1:45">
      <c r="A3" s="32" t="s">
        <v>282</v>
      </c>
      <c r="B3">
        <v>1970</v>
      </c>
      <c r="C3">
        <v>1971</v>
      </c>
      <c r="D3">
        <v>1972</v>
      </c>
      <c r="E3">
        <v>1973</v>
      </c>
      <c r="F3">
        <v>1974</v>
      </c>
      <c r="G3">
        <v>1975</v>
      </c>
      <c r="H3">
        <v>1976</v>
      </c>
      <c r="I3">
        <v>1977</v>
      </c>
      <c r="J3">
        <v>1978</v>
      </c>
      <c r="K3">
        <v>1979</v>
      </c>
      <c r="L3">
        <v>1980</v>
      </c>
      <c r="M3">
        <v>1981</v>
      </c>
      <c r="N3">
        <v>1982</v>
      </c>
      <c r="O3">
        <v>1983</v>
      </c>
      <c r="P3">
        <v>1984</v>
      </c>
      <c r="Q3">
        <v>1985</v>
      </c>
      <c r="R3">
        <v>1986</v>
      </c>
      <c r="S3">
        <v>1987</v>
      </c>
      <c r="T3">
        <v>1988</v>
      </c>
      <c r="U3">
        <v>1989</v>
      </c>
      <c r="V3">
        <v>1990</v>
      </c>
      <c r="W3">
        <v>1991</v>
      </c>
      <c r="X3">
        <v>1992</v>
      </c>
      <c r="Y3">
        <v>1993</v>
      </c>
      <c r="Z3">
        <v>1994</v>
      </c>
      <c r="AA3">
        <v>1995</v>
      </c>
      <c r="AB3">
        <v>1996</v>
      </c>
      <c r="AC3">
        <v>1997</v>
      </c>
      <c r="AD3">
        <v>1998</v>
      </c>
      <c r="AE3">
        <v>1999</v>
      </c>
      <c r="AF3">
        <v>2000</v>
      </c>
      <c r="AG3">
        <v>2001</v>
      </c>
      <c r="AH3">
        <v>2002</v>
      </c>
      <c r="AI3">
        <v>2003</v>
      </c>
      <c r="AJ3">
        <v>2004</v>
      </c>
      <c r="AK3">
        <v>2005</v>
      </c>
      <c r="AL3">
        <v>2006</v>
      </c>
      <c r="AM3">
        <v>2007</v>
      </c>
      <c r="AN3">
        <v>2008</v>
      </c>
      <c r="AO3">
        <v>2009</v>
      </c>
      <c r="AP3">
        <v>2010</v>
      </c>
      <c r="AQ3" s="200">
        <v>2011</v>
      </c>
      <c r="AR3" s="8">
        <v>2010</v>
      </c>
      <c r="AS3" s="8" t="s">
        <v>183</v>
      </c>
    </row>
    <row r="4" spans="1:45">
      <c r="A4" s="32"/>
      <c r="B4" s="32"/>
      <c r="C4" s="32"/>
      <c r="D4" s="32"/>
      <c r="AP4" s="1"/>
    </row>
    <row r="5" spans="1:45">
      <c r="A5" s="32" t="s">
        <v>67</v>
      </c>
      <c r="B5" s="81">
        <v>545.97401602330899</v>
      </c>
      <c r="C5" s="81">
        <v>561.44655575552997</v>
      </c>
      <c r="D5" s="81">
        <v>559.63218627552999</v>
      </c>
      <c r="E5" s="81">
        <v>559.10299517719704</v>
      </c>
      <c r="F5" s="81">
        <v>534.48300931664301</v>
      </c>
      <c r="G5" s="81">
        <v>494.91967482220002</v>
      </c>
      <c r="H5" s="81">
        <v>490.88774264442202</v>
      </c>
      <c r="I5" s="81">
        <v>493.02970661386701</v>
      </c>
      <c r="J5" s="81">
        <v>491.013740524978</v>
      </c>
      <c r="K5" s="81">
        <v>505.906690006644</v>
      </c>
      <c r="L5" s="81">
        <v>501.67316121997698</v>
      </c>
      <c r="M5" s="81">
        <v>496.406449812755</v>
      </c>
      <c r="N5" s="81">
        <v>461.631034779424</v>
      </c>
      <c r="O5" s="81">
        <v>418.136566411648</v>
      </c>
      <c r="P5" s="81">
        <v>453.793966608868</v>
      </c>
      <c r="Q5" s="81">
        <v>427.88880236664698</v>
      </c>
      <c r="R5" s="81">
        <v>416.82618845386997</v>
      </c>
      <c r="S5" s="81">
        <v>431.81993623998</v>
      </c>
      <c r="T5" s="81">
        <v>443.48733997942401</v>
      </c>
      <c r="U5" s="81">
        <v>449.73683485497997</v>
      </c>
      <c r="V5" s="81">
        <v>461.807431812201</v>
      </c>
      <c r="W5" s="81">
        <v>459.36307292942399</v>
      </c>
      <c r="X5" s="81">
        <v>463.042211041646</v>
      </c>
      <c r="Y5" s="81">
        <v>468.30892244886797</v>
      </c>
      <c r="Z5" s="81">
        <v>487.56139859775601</v>
      </c>
      <c r="AA5" s="81">
        <v>480.85831135220099</v>
      </c>
      <c r="AB5" s="81">
        <v>487.46060029331102</v>
      </c>
      <c r="AC5" s="81">
        <v>488.72057909886701</v>
      </c>
      <c r="AD5" s="81">
        <v>494.23928626719999</v>
      </c>
      <c r="AE5" s="81">
        <v>487.38500156497798</v>
      </c>
      <c r="AF5" s="81">
        <v>495.47406549664402</v>
      </c>
      <c r="AG5" s="81">
        <v>508.174651856644</v>
      </c>
      <c r="AH5" s="81">
        <v>489.85456002386701</v>
      </c>
      <c r="AI5" s="81">
        <v>494.743277789422</v>
      </c>
      <c r="AJ5" s="81">
        <v>480.65671474331202</v>
      </c>
      <c r="AK5" s="81">
        <v>467.603334317757</v>
      </c>
      <c r="AL5" s="81">
        <v>479.34633678553399</v>
      </c>
      <c r="AM5" s="81">
        <v>499.581596402755</v>
      </c>
      <c r="AN5" s="81">
        <v>521.70682422830998</v>
      </c>
      <c r="AO5" s="81">
        <v>532.70517922200395</v>
      </c>
      <c r="AP5" s="81">
        <v>549.93198744519998</v>
      </c>
      <c r="AQ5" s="440">
        <v>592.34579719102703</v>
      </c>
      <c r="AR5" s="77">
        <v>7.7125556766989997E-2</v>
      </c>
      <c r="AS5" s="77">
        <v>0.20047058165073001</v>
      </c>
    </row>
    <row r="6" spans="1:45">
      <c r="A6" s="32" t="s">
        <v>87</v>
      </c>
      <c r="B6" s="81">
        <v>51.039000000000001</v>
      </c>
      <c r="C6" s="81">
        <v>55.8</v>
      </c>
      <c r="D6" s="81">
        <v>63</v>
      </c>
      <c r="E6" s="81">
        <v>67.5</v>
      </c>
      <c r="F6" s="81">
        <v>66.099999999999895</v>
      </c>
      <c r="G6" s="81">
        <v>67.518000000000001</v>
      </c>
      <c r="H6" s="81">
        <v>68.111999999999995</v>
      </c>
      <c r="I6" s="81">
        <v>71.55</v>
      </c>
      <c r="J6" s="81">
        <v>69.048000000000002</v>
      </c>
      <c r="K6" s="81">
        <v>72.81</v>
      </c>
      <c r="L6" s="81">
        <v>67.302000000000007</v>
      </c>
      <c r="M6" s="81">
        <v>65.034000000000006</v>
      </c>
      <c r="N6" s="81">
        <v>68.265000000000001</v>
      </c>
      <c r="O6" s="81">
        <v>64.206000000000003</v>
      </c>
      <c r="P6" s="81">
        <v>70.370999999999995</v>
      </c>
      <c r="Q6" s="81">
        <v>75.795000000000002</v>
      </c>
      <c r="R6" s="81">
        <v>71.176000000000002</v>
      </c>
      <c r="S6" s="81">
        <v>77.344740000000002</v>
      </c>
      <c r="T6" s="81">
        <v>89.316719999999904</v>
      </c>
      <c r="U6" s="81">
        <v>94.891589999999994</v>
      </c>
      <c r="V6" s="81">
        <v>97.745940000000004</v>
      </c>
      <c r="W6" s="81">
        <v>102.87738</v>
      </c>
      <c r="X6" s="81">
        <v>113.35248</v>
      </c>
      <c r="Y6" s="81">
        <v>124.78491</v>
      </c>
      <c r="Z6" s="81">
        <v>135.06813</v>
      </c>
      <c r="AA6" s="81">
        <v>143.80524</v>
      </c>
      <c r="AB6" s="81">
        <v>149.11704</v>
      </c>
      <c r="AC6" s="81">
        <v>151.72676999999899</v>
      </c>
      <c r="AD6" s="81">
        <v>156.09348</v>
      </c>
      <c r="AE6" s="81">
        <v>159.12297000000001</v>
      </c>
      <c r="AF6" s="81">
        <v>164.01924</v>
      </c>
      <c r="AG6" s="81">
        <v>167.82659999999899</v>
      </c>
      <c r="AH6" s="81">
        <v>169.08002999999999</v>
      </c>
      <c r="AI6" s="81">
        <v>166.18779000000001</v>
      </c>
      <c r="AJ6" s="81">
        <v>165.34035</v>
      </c>
      <c r="AK6" s="81">
        <v>168.40286999999901</v>
      </c>
      <c r="AL6" s="81">
        <v>169.56009</v>
      </c>
      <c r="AM6" s="81">
        <v>164.44404</v>
      </c>
      <c r="AN6" s="81">
        <v>158.902379999999</v>
      </c>
      <c r="AO6" s="81">
        <v>147.59145000000001</v>
      </c>
      <c r="AP6" s="81">
        <v>143.93556000000001</v>
      </c>
      <c r="AQ6" s="440">
        <v>144.43145999999999</v>
      </c>
      <c r="AR6" s="77">
        <v>3.44529165886E-3</v>
      </c>
      <c r="AS6" s="77">
        <v>4.888067021966E-2</v>
      </c>
    </row>
    <row r="7" spans="1:45">
      <c r="A7" s="32" t="s">
        <v>73</v>
      </c>
      <c r="B7" s="81">
        <v>10.1226473679182</v>
      </c>
      <c r="C7" s="81">
        <v>10.020134709085699</v>
      </c>
      <c r="D7" s="81">
        <v>10.4388315658737</v>
      </c>
      <c r="E7" s="81">
        <v>11.350267507404199</v>
      </c>
      <c r="F7" s="81">
        <v>11.9034823731728</v>
      </c>
      <c r="G7" s="81">
        <v>12.0889700964937</v>
      </c>
      <c r="H7" s="81">
        <v>11.878212477309599</v>
      </c>
      <c r="I7" s="81">
        <v>12.5863189070411</v>
      </c>
      <c r="J7" s="81">
        <v>15.757380338205699</v>
      </c>
      <c r="K7" s="81">
        <v>19.141372886213802</v>
      </c>
      <c r="L7" s="81">
        <v>23.136667622050201</v>
      </c>
      <c r="M7" s="81">
        <v>24.907494984236099</v>
      </c>
      <c r="N7" s="81">
        <v>26.6190169102894</v>
      </c>
      <c r="O7" s="81">
        <v>26.803453711665199</v>
      </c>
      <c r="P7" s="81">
        <v>26.368539218496199</v>
      </c>
      <c r="Q7" s="81">
        <v>25.618849718161801</v>
      </c>
      <c r="R7" s="81">
        <v>22.779091430209199</v>
      </c>
      <c r="S7" s="81">
        <v>23.1512133371548</v>
      </c>
      <c r="T7" s="81">
        <v>23.457987006783199</v>
      </c>
      <c r="U7" s="81">
        <v>22.515190599025502</v>
      </c>
      <c r="V7" s="81">
        <v>24.407924906850099</v>
      </c>
      <c r="W7" s="81">
        <v>24.7491879239514</v>
      </c>
      <c r="X7" s="81">
        <v>23.962859463074398</v>
      </c>
      <c r="Y7" s="81">
        <v>25.658736982898599</v>
      </c>
      <c r="Z7" s="81">
        <v>27.336151714913498</v>
      </c>
      <c r="AA7" s="81">
        <v>26.9929301614598</v>
      </c>
      <c r="AB7" s="81">
        <v>29.428680615267002</v>
      </c>
      <c r="AC7" s="81">
        <v>31.105617655488601</v>
      </c>
      <c r="AD7" s="81">
        <v>33.687541798031901</v>
      </c>
      <c r="AE7" s="81">
        <v>33.823206267316301</v>
      </c>
      <c r="AF7" s="81">
        <v>34.547427438616602</v>
      </c>
      <c r="AG7" s="81">
        <v>34.489129502245099</v>
      </c>
      <c r="AH7" s="81">
        <v>35.681995820196803</v>
      </c>
      <c r="AI7" s="81">
        <v>37.273281790388801</v>
      </c>
      <c r="AJ7" s="81">
        <v>40.467723703066703</v>
      </c>
      <c r="AK7" s="81">
        <v>42.515500955383501</v>
      </c>
      <c r="AL7" s="81">
        <v>46.344374199866202</v>
      </c>
      <c r="AM7" s="81">
        <v>48.579064631699602</v>
      </c>
      <c r="AN7" s="81">
        <v>48.545518462787797</v>
      </c>
      <c r="AO7" s="81">
        <v>49.103641993885503</v>
      </c>
      <c r="AP7" s="81">
        <v>49.572158139868101</v>
      </c>
      <c r="AQ7" s="440">
        <v>47.2270156261728</v>
      </c>
      <c r="AR7" s="77">
        <v>-4.7307655215260001E-2</v>
      </c>
      <c r="AS7" s="77">
        <v>1.5983277931810001E-2</v>
      </c>
    </row>
    <row r="8" spans="1:45">
      <c r="A8" s="339" t="s">
        <v>103</v>
      </c>
      <c r="B8" s="441">
        <v>607.13566339122701</v>
      </c>
      <c r="C8" s="441">
        <v>627.26669046461598</v>
      </c>
      <c r="D8" s="441">
        <v>633.071017841404</v>
      </c>
      <c r="E8" s="441">
        <v>637.95326268460099</v>
      </c>
      <c r="F8" s="441">
        <v>612.48649168981501</v>
      </c>
      <c r="G8" s="441">
        <v>574.52664491869405</v>
      </c>
      <c r="H8" s="441">
        <v>570.87795512173204</v>
      </c>
      <c r="I8" s="441">
        <v>577.16602552090797</v>
      </c>
      <c r="J8" s="441">
        <v>575.81912086318403</v>
      </c>
      <c r="K8" s="441">
        <v>597.85806289285802</v>
      </c>
      <c r="L8" s="441">
        <v>592.11182884202799</v>
      </c>
      <c r="M8" s="441">
        <v>586.34794479699201</v>
      </c>
      <c r="N8" s="441">
        <v>556.515051689713</v>
      </c>
      <c r="O8" s="441">
        <v>509.14602012331301</v>
      </c>
      <c r="P8" s="441">
        <v>550.53350582736505</v>
      </c>
      <c r="Q8" s="441">
        <v>529.30265208480898</v>
      </c>
      <c r="R8" s="441">
        <v>510.78127988407903</v>
      </c>
      <c r="S8" s="441">
        <v>532.31588957713495</v>
      </c>
      <c r="T8" s="441">
        <v>556.26204698620802</v>
      </c>
      <c r="U8" s="441">
        <v>567.14361545400504</v>
      </c>
      <c r="V8" s="441">
        <v>583.96129671905203</v>
      </c>
      <c r="W8" s="441">
        <v>586.98964085337502</v>
      </c>
      <c r="X8" s="441">
        <v>600.35755050472005</v>
      </c>
      <c r="Y8" s="441">
        <v>618.75256943176601</v>
      </c>
      <c r="Z8" s="441">
        <v>649.96568031266895</v>
      </c>
      <c r="AA8" s="441">
        <v>651.65648151365997</v>
      </c>
      <c r="AB8" s="441">
        <v>666.00632090857903</v>
      </c>
      <c r="AC8" s="441">
        <v>671.55296675435602</v>
      </c>
      <c r="AD8" s="441">
        <v>684.02030806523203</v>
      </c>
      <c r="AE8" s="441">
        <v>680.33117783229397</v>
      </c>
      <c r="AF8" s="441">
        <v>694.04073293526096</v>
      </c>
      <c r="AG8" s="441">
        <v>710.49038135888895</v>
      </c>
      <c r="AH8" s="441">
        <v>694.61658584406405</v>
      </c>
      <c r="AI8" s="441">
        <v>698.20434957981104</v>
      </c>
      <c r="AJ8" s="441">
        <v>686.46478844637795</v>
      </c>
      <c r="AK8" s="441">
        <v>678.52170527314001</v>
      </c>
      <c r="AL8" s="441">
        <v>695.25080098540002</v>
      </c>
      <c r="AM8" s="441">
        <v>712.60470103445505</v>
      </c>
      <c r="AN8" s="441">
        <v>729.15472269109796</v>
      </c>
      <c r="AO8" s="441">
        <v>729.40027121588901</v>
      </c>
      <c r="AP8" s="441">
        <v>743.43970558506805</v>
      </c>
      <c r="AQ8" s="441">
        <v>784.00427281719999</v>
      </c>
      <c r="AR8" s="442">
        <v>5.4563358426090003E-2</v>
      </c>
      <c r="AS8" s="442">
        <v>0.26533454656601002</v>
      </c>
    </row>
    <row r="9" spans="1:45">
      <c r="A9" s="32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440"/>
      <c r="AR9" s="77"/>
      <c r="AS9" s="77"/>
    </row>
    <row r="10" spans="1:45">
      <c r="A10" s="32" t="s">
        <v>104</v>
      </c>
      <c r="B10" s="81">
        <v>5.4180000000000001</v>
      </c>
      <c r="C10" s="81">
        <v>5.8550000000000004</v>
      </c>
      <c r="D10" s="81">
        <v>5.5659999999999998</v>
      </c>
      <c r="E10" s="81">
        <v>6.0609999999999999</v>
      </c>
      <c r="F10" s="81">
        <v>6.5229999999999997</v>
      </c>
      <c r="G10" s="81">
        <v>6.923</v>
      </c>
      <c r="H10" s="81">
        <v>6.601</v>
      </c>
      <c r="I10" s="81">
        <v>6.8129999999999997</v>
      </c>
      <c r="J10" s="81">
        <v>7.0289999999999999</v>
      </c>
      <c r="K10" s="81">
        <v>6.5069999999999997</v>
      </c>
      <c r="L10" s="81">
        <v>7.556</v>
      </c>
      <c r="M10" s="81">
        <v>7.8620000000000001</v>
      </c>
      <c r="N10" s="81">
        <v>8.8109999999999999</v>
      </c>
      <c r="O10" s="81">
        <v>11.826000000000001</v>
      </c>
      <c r="P10" s="81">
        <v>12.132</v>
      </c>
      <c r="Q10" s="81">
        <v>12.500999999999999</v>
      </c>
      <c r="R10" s="81">
        <v>13.959</v>
      </c>
      <c r="S10" s="81">
        <v>13.635</v>
      </c>
      <c r="T10" s="81">
        <v>16.164000000000001</v>
      </c>
      <c r="U10" s="81">
        <v>17.091000000000001</v>
      </c>
      <c r="V10" s="81">
        <v>16.056000000000001</v>
      </c>
      <c r="W10" s="81">
        <v>17.937000000000001</v>
      </c>
      <c r="X10" s="81">
        <v>18.081</v>
      </c>
      <c r="Y10" s="81">
        <v>19.367999999999999</v>
      </c>
      <c r="Z10" s="81">
        <v>20.042999999999999</v>
      </c>
      <c r="AA10" s="81">
        <v>22.509</v>
      </c>
      <c r="AB10" s="81">
        <v>26.036999999999999</v>
      </c>
      <c r="AC10" s="81">
        <v>24.641999999999999</v>
      </c>
      <c r="AD10" s="81">
        <v>26.631</v>
      </c>
      <c r="AE10" s="81">
        <v>31.113</v>
      </c>
      <c r="AF10" s="81">
        <v>33.668999999999997</v>
      </c>
      <c r="AG10" s="81">
        <v>33.426000000000002</v>
      </c>
      <c r="AH10" s="81">
        <v>32.499000000000002</v>
      </c>
      <c r="AI10" s="81">
        <v>36.936</v>
      </c>
      <c r="AJ10" s="81">
        <v>40.392000000000003</v>
      </c>
      <c r="AK10" s="81">
        <v>41.067</v>
      </c>
      <c r="AL10" s="81">
        <v>41.49</v>
      </c>
      <c r="AM10" s="81">
        <v>40.347000000000001</v>
      </c>
      <c r="AN10" s="81">
        <v>39.654000000000003</v>
      </c>
      <c r="AO10" s="81">
        <v>37.242013067999999</v>
      </c>
      <c r="AP10" s="81">
        <v>36.086111594999998</v>
      </c>
      <c r="AQ10" s="440">
        <v>34.907686515000002</v>
      </c>
      <c r="AR10" s="77">
        <v>-3.2655917108059998E-2</v>
      </c>
      <c r="AS10" s="77">
        <v>1.181398518384E-2</v>
      </c>
    </row>
    <row r="11" spans="1:45">
      <c r="A11" s="32" t="s">
        <v>275</v>
      </c>
      <c r="B11" s="91" t="s">
        <v>146</v>
      </c>
      <c r="C11" s="91" t="s">
        <v>146</v>
      </c>
      <c r="D11" s="81">
        <v>0.96</v>
      </c>
      <c r="E11" s="81">
        <v>1.48</v>
      </c>
      <c r="F11" s="81">
        <v>1.5489999999999999</v>
      </c>
      <c r="G11" s="81">
        <v>1.5269999999999999</v>
      </c>
      <c r="H11" s="81">
        <v>1.5740000000000001</v>
      </c>
      <c r="I11" s="81">
        <v>1.661</v>
      </c>
      <c r="J11" s="81">
        <v>1.637</v>
      </c>
      <c r="K11" s="81">
        <v>1.79</v>
      </c>
      <c r="L11" s="81">
        <v>2.1949999999999998</v>
      </c>
      <c r="M11" s="81">
        <v>2.3410000000000002</v>
      </c>
      <c r="N11" s="81">
        <v>2.4279999999999999</v>
      </c>
      <c r="O11" s="81">
        <v>2.331</v>
      </c>
      <c r="P11" s="81">
        <v>2.242</v>
      </c>
      <c r="Q11" s="81">
        <v>2.222</v>
      </c>
      <c r="R11" s="81">
        <v>2.2629999999999999</v>
      </c>
      <c r="S11" s="81">
        <v>2.367</v>
      </c>
      <c r="T11" s="81">
        <v>2.5019999999999998</v>
      </c>
      <c r="U11" s="81">
        <v>2.6389999999999998</v>
      </c>
      <c r="V11" s="81">
        <v>2.6970000000000001</v>
      </c>
      <c r="W11" s="81">
        <v>2.681</v>
      </c>
      <c r="X11" s="81">
        <v>2.6404259442043498</v>
      </c>
      <c r="Y11" s="81">
        <v>2.6344201102204501</v>
      </c>
      <c r="Z11" s="81">
        <v>2.8406616113510998</v>
      </c>
      <c r="AA11" s="81">
        <v>2.8383732983857501</v>
      </c>
      <c r="AB11" s="81">
        <v>2.8663009615993502</v>
      </c>
      <c r="AC11" s="81">
        <v>2.4159589821755998</v>
      </c>
      <c r="AD11" s="81">
        <v>2.5373081244329998</v>
      </c>
      <c r="AE11" s="81">
        <v>2.0305993313205</v>
      </c>
      <c r="AF11" s="81">
        <v>2.9073093954524998</v>
      </c>
      <c r="AG11" s="81">
        <v>4.2408275350720501</v>
      </c>
      <c r="AH11" s="81">
        <v>4.4173224967630498</v>
      </c>
      <c r="AI11" s="81">
        <v>5.7276412358314497</v>
      </c>
      <c r="AJ11" s="81">
        <v>8.7855080662962006</v>
      </c>
      <c r="AK11" s="81">
        <v>10.7104882089006</v>
      </c>
      <c r="AL11" s="81">
        <v>11.607110851853699</v>
      </c>
      <c r="AM11" s="81">
        <v>12.432482325351399</v>
      </c>
      <c r="AN11" s="81">
        <v>12.8632012374285</v>
      </c>
      <c r="AO11" s="81">
        <v>11.081321315705701</v>
      </c>
      <c r="AP11" s="81">
        <v>12.790702059443101</v>
      </c>
      <c r="AQ11" s="440">
        <v>13.8210797681239</v>
      </c>
      <c r="AR11" s="77">
        <v>8.0556772649289995E-2</v>
      </c>
      <c r="AS11" s="77">
        <v>4.6775378286800003E-3</v>
      </c>
    </row>
    <row r="12" spans="1:45">
      <c r="A12" t="s">
        <v>72</v>
      </c>
      <c r="B12" s="81">
        <v>7.0919999999999997E-2</v>
      </c>
      <c r="C12" s="81">
        <v>0.11258550000000001</v>
      </c>
      <c r="D12" s="81">
        <v>0.15336449999999999</v>
      </c>
      <c r="E12" s="81">
        <v>0.17552699999999999</v>
      </c>
      <c r="F12" s="81">
        <v>0.33775650000000002</v>
      </c>
      <c r="G12" s="81">
        <v>0.36789749999999999</v>
      </c>
      <c r="H12" s="81">
        <v>0.42374699999999998</v>
      </c>
      <c r="I12" s="81">
        <v>0.52746749999999998</v>
      </c>
      <c r="J12" s="81">
        <v>0.69412949999999995</v>
      </c>
      <c r="K12" s="81">
        <v>0.76061699999999999</v>
      </c>
      <c r="L12" s="81">
        <v>0.88915949999999999</v>
      </c>
      <c r="M12" s="81">
        <v>0.79784999999999995</v>
      </c>
      <c r="N12" s="81">
        <v>1.140039</v>
      </c>
      <c r="O12" s="81">
        <v>1.5416235</v>
      </c>
      <c r="P12" s="81">
        <v>1.794276</v>
      </c>
      <c r="Q12" s="81">
        <v>2.2508235000000001</v>
      </c>
      <c r="R12" s="81">
        <v>2.6213804999999999</v>
      </c>
      <c r="S12" s="81">
        <v>2.9281095000000001</v>
      </c>
      <c r="T12" s="81">
        <v>2.946726</v>
      </c>
      <c r="U12" s="81">
        <v>3.0211920000000001</v>
      </c>
      <c r="V12" s="81">
        <v>2.7506339729999998</v>
      </c>
      <c r="W12" s="81">
        <v>2.8595458169999999</v>
      </c>
      <c r="X12" s="81">
        <v>3.2393587634999998</v>
      </c>
      <c r="Y12" s="81">
        <v>3.7946978235</v>
      </c>
      <c r="Z12" s="81">
        <v>4.1442270434999999</v>
      </c>
      <c r="AA12" s="81">
        <v>4.573871928</v>
      </c>
      <c r="AB12" s="81">
        <v>4.9982137695000004</v>
      </c>
      <c r="AC12" s="81">
        <v>5.4406118430000001</v>
      </c>
      <c r="AD12" s="81">
        <v>5.6991569085</v>
      </c>
      <c r="AE12" s="81">
        <v>6.6918454245000003</v>
      </c>
      <c r="AF12" s="81">
        <v>6.7418557475760004</v>
      </c>
      <c r="AG12" s="81">
        <v>6.8853418876530004</v>
      </c>
      <c r="AH12" s="81">
        <v>8.3183916840074996</v>
      </c>
      <c r="AI12" s="81">
        <v>9.0367938155249998</v>
      </c>
      <c r="AJ12" s="81">
        <v>9.9389475527400002</v>
      </c>
      <c r="AK12" s="81">
        <v>9.94440105252</v>
      </c>
      <c r="AL12" s="81">
        <v>10.211020891920001</v>
      </c>
      <c r="AM12" s="81">
        <v>10.06655511438</v>
      </c>
      <c r="AN12" s="81">
        <v>12.355939059480001</v>
      </c>
      <c r="AO12" s="81">
        <v>10.497077039924999</v>
      </c>
      <c r="AP12" s="81">
        <v>12.937888402740001</v>
      </c>
      <c r="AQ12" s="440">
        <v>15.032532543615</v>
      </c>
      <c r="AR12" s="77">
        <v>0.16189999878406999</v>
      </c>
      <c r="AS12" s="77">
        <v>5.0875362940099996E-3</v>
      </c>
    </row>
    <row r="13" spans="1:45">
      <c r="A13" t="s">
        <v>21</v>
      </c>
      <c r="B13" s="81">
        <v>1.1679999999999999</v>
      </c>
      <c r="C13" s="81">
        <v>1.244</v>
      </c>
      <c r="D13" s="81">
        <v>1.5049999999999999</v>
      </c>
      <c r="E13" s="81">
        <v>1.496</v>
      </c>
      <c r="F13" s="81">
        <v>1.518</v>
      </c>
      <c r="G13" s="81">
        <v>1.4610000000000001</v>
      </c>
      <c r="H13" s="81">
        <v>1.534</v>
      </c>
      <c r="I13" s="81">
        <v>1.772</v>
      </c>
      <c r="J13" s="81">
        <v>2.2559999999999998</v>
      </c>
      <c r="K13" s="81">
        <v>2.573</v>
      </c>
      <c r="L13" s="81">
        <v>2.85</v>
      </c>
      <c r="M13" s="81">
        <v>3.0550000000000002</v>
      </c>
      <c r="N13" s="81">
        <v>3.2210000000000001</v>
      </c>
      <c r="O13" s="81">
        <v>3.4569999999999999</v>
      </c>
      <c r="P13" s="81">
        <v>3.4929999999999999</v>
      </c>
      <c r="Q13" s="81">
        <v>3.6179999999999999</v>
      </c>
      <c r="R13" s="81">
        <v>3.7080000000000002</v>
      </c>
      <c r="S13" s="81">
        <v>3.7690000000000001</v>
      </c>
      <c r="T13" s="81">
        <v>3.8679999999999999</v>
      </c>
      <c r="U13" s="81">
        <v>3.57</v>
      </c>
      <c r="V13" s="81">
        <v>3.7149999999999999</v>
      </c>
      <c r="W13" s="81">
        <v>3.6930000000000001</v>
      </c>
      <c r="X13" s="81">
        <v>3.6360000000000001</v>
      </c>
      <c r="Y13" s="81">
        <v>3.8149999999999999</v>
      </c>
      <c r="Z13" s="81">
        <v>3.7389999999999999</v>
      </c>
      <c r="AA13" s="81">
        <v>3.9660000000000002</v>
      </c>
      <c r="AB13" s="81">
        <v>4.234</v>
      </c>
      <c r="AC13" s="81">
        <v>5.335</v>
      </c>
      <c r="AD13" s="81">
        <v>5.6369999999999996</v>
      </c>
      <c r="AE13" s="81">
        <v>4.6630000000000003</v>
      </c>
      <c r="AF13" s="81">
        <v>5.3319999999999999</v>
      </c>
      <c r="AG13" s="81">
        <v>5.492</v>
      </c>
      <c r="AH13" s="81">
        <v>5.548</v>
      </c>
      <c r="AI13" s="81">
        <v>5.4649999999999999</v>
      </c>
      <c r="AJ13" s="81">
        <v>5.7150136297304401</v>
      </c>
      <c r="AK13" s="81">
        <v>6.0277512258000003</v>
      </c>
      <c r="AL13" s="81">
        <v>6.3254179529999996</v>
      </c>
      <c r="AM13" s="81">
        <v>6.7865938618011299</v>
      </c>
      <c r="AN13" s="81">
        <v>8.1523984618767908</v>
      </c>
      <c r="AO13" s="81">
        <v>9.4552091661079505</v>
      </c>
      <c r="AP13" s="81">
        <v>10.136450800728101</v>
      </c>
      <c r="AQ13" s="440">
        <v>9.8610524135022004</v>
      </c>
      <c r="AR13" s="77">
        <v>-2.716911397874E-2</v>
      </c>
      <c r="AS13" s="77">
        <v>3.3373259939299999E-3</v>
      </c>
    </row>
    <row r="14" spans="1:45">
      <c r="A14" t="s">
        <v>106</v>
      </c>
      <c r="B14" s="81">
        <v>0.372</v>
      </c>
      <c r="C14" s="81">
        <v>0.44400000000000001</v>
      </c>
      <c r="D14" s="81">
        <v>0.42699999999999999</v>
      </c>
      <c r="E14" s="81">
        <v>0.41799999999999998</v>
      </c>
      <c r="F14" s="81">
        <v>0.43</v>
      </c>
      <c r="G14" s="81">
        <v>0.53100000000000003</v>
      </c>
      <c r="H14" s="81">
        <v>0.57599999999999996</v>
      </c>
      <c r="I14" s="81">
        <v>0.57199999999999995</v>
      </c>
      <c r="J14" s="81">
        <v>0.59799999999999998</v>
      </c>
      <c r="K14" s="81">
        <v>0.55300000000000005</v>
      </c>
      <c r="L14" s="81">
        <v>0.59399999999999997</v>
      </c>
      <c r="M14" s="81">
        <v>0.68200000000000005</v>
      </c>
      <c r="N14" s="81">
        <v>0.71599999999999997</v>
      </c>
      <c r="O14" s="81">
        <v>0.47199999999999998</v>
      </c>
      <c r="P14" s="81">
        <v>0.63700000000000001</v>
      </c>
      <c r="Q14" s="81">
        <v>0.497</v>
      </c>
      <c r="R14" s="81">
        <v>0.52700000000000002</v>
      </c>
      <c r="S14" s="81">
        <v>0.52400000000000002</v>
      </c>
      <c r="T14" s="81">
        <v>0.49399999999999999</v>
      </c>
      <c r="U14" s="81">
        <v>0.41899999999999998</v>
      </c>
      <c r="V14" s="81">
        <v>0.40100000000000002</v>
      </c>
      <c r="W14" s="81">
        <v>0.376</v>
      </c>
      <c r="X14" s="81">
        <v>0.33900000000000002</v>
      </c>
      <c r="Y14" s="81">
        <v>0.35699999999999998</v>
      </c>
      <c r="Z14" s="81">
        <v>0.373</v>
      </c>
      <c r="AA14" s="81">
        <v>0.36099999999999999</v>
      </c>
      <c r="AB14" s="81">
        <v>0.36599999999999999</v>
      </c>
      <c r="AC14" s="81">
        <v>0.217</v>
      </c>
      <c r="AD14" s="81">
        <v>0.36799999999999999</v>
      </c>
      <c r="AE14" s="81">
        <v>0.37</v>
      </c>
      <c r="AF14" s="81">
        <v>0.311</v>
      </c>
      <c r="AG14" s="81">
        <v>0.33300000000000002</v>
      </c>
      <c r="AH14" s="81">
        <v>0.39800000000000002</v>
      </c>
      <c r="AI14" s="81">
        <v>0.47099999999999997</v>
      </c>
      <c r="AJ14" s="81">
        <v>0.77400000000000002</v>
      </c>
      <c r="AK14" s="81">
        <v>1.3651668662896299</v>
      </c>
      <c r="AL14" s="81">
        <v>1.59769333404158</v>
      </c>
      <c r="AM14" s="81">
        <v>2.4079785847237201</v>
      </c>
      <c r="AN14" s="81">
        <v>3.0570920780286399</v>
      </c>
      <c r="AO14" s="81">
        <v>3.1265448086833501</v>
      </c>
      <c r="AP14" s="81">
        <v>6.5142433256174597</v>
      </c>
      <c r="AQ14" s="440">
        <v>10.223868938109799</v>
      </c>
      <c r="AR14" s="77">
        <v>0.56946378946303999</v>
      </c>
      <c r="AS14" s="77">
        <v>3.4601157531099999E-3</v>
      </c>
    </row>
    <row r="15" spans="1:45">
      <c r="A15" t="s">
        <v>64</v>
      </c>
      <c r="B15" s="81">
        <v>1.6439999999999999</v>
      </c>
      <c r="C15" s="81">
        <v>1.6023215821152199</v>
      </c>
      <c r="D15" s="81">
        <v>1.6561263972484901</v>
      </c>
      <c r="E15" s="81">
        <v>1.59054170249355</v>
      </c>
      <c r="F15" s="81">
        <v>1.4531169389509899</v>
      </c>
      <c r="G15" s="81">
        <v>1.3207007738607</v>
      </c>
      <c r="H15" s="81">
        <v>1.48652192605331</v>
      </c>
      <c r="I15" s="81">
        <v>1.7473344797936301</v>
      </c>
      <c r="J15" s="81">
        <v>2.0860060189165899</v>
      </c>
      <c r="K15" s="81">
        <v>2.2770000000000001</v>
      </c>
      <c r="L15" s="81">
        <v>2.4830000000000001</v>
      </c>
      <c r="M15" s="81">
        <v>2.6040000000000001</v>
      </c>
      <c r="N15" s="81">
        <v>3.1869999999999998</v>
      </c>
      <c r="O15" s="81">
        <v>3.5569999999999999</v>
      </c>
      <c r="P15" s="81">
        <v>3.71</v>
      </c>
      <c r="Q15" s="81">
        <v>3.706</v>
      </c>
      <c r="R15" s="81">
        <v>3.91</v>
      </c>
      <c r="S15" s="81">
        <v>4.0519999999999996</v>
      </c>
      <c r="T15" s="81">
        <v>4.5609999999999999</v>
      </c>
      <c r="U15" s="81">
        <v>4.6040000000000001</v>
      </c>
      <c r="V15" s="81">
        <v>4.7439999999999998</v>
      </c>
      <c r="W15" s="81">
        <v>5.13</v>
      </c>
      <c r="X15" s="81">
        <v>4.95</v>
      </c>
      <c r="Y15" s="81">
        <v>5.5529999999999999</v>
      </c>
      <c r="Z15" s="81">
        <v>6.3630000000000004</v>
      </c>
      <c r="AA15" s="81">
        <v>6.8310000000000004</v>
      </c>
      <c r="AB15" s="81">
        <v>7.7130000000000001</v>
      </c>
      <c r="AC15" s="81">
        <v>8.3699999999999992</v>
      </c>
      <c r="AD15" s="81">
        <v>8.3699999999999992</v>
      </c>
      <c r="AE15" s="81">
        <v>10.557</v>
      </c>
      <c r="AF15" s="81">
        <v>13.086</v>
      </c>
      <c r="AG15" s="81">
        <v>13.904999999999999</v>
      </c>
      <c r="AH15" s="81">
        <v>16.218</v>
      </c>
      <c r="AI15" s="81">
        <v>23.706</v>
      </c>
      <c r="AJ15" s="81">
        <v>24.57</v>
      </c>
      <c r="AK15" s="81">
        <v>27.882000000000001</v>
      </c>
      <c r="AL15" s="81">
        <v>32.795999999999999</v>
      </c>
      <c r="AM15" s="81">
        <v>35.109000000000002</v>
      </c>
      <c r="AN15" s="81">
        <v>35.369999999999997</v>
      </c>
      <c r="AO15" s="81">
        <v>36.54</v>
      </c>
      <c r="AP15" s="81">
        <v>38.213999999999999</v>
      </c>
      <c r="AQ15" s="440">
        <v>36.612000000000002</v>
      </c>
      <c r="AR15" s="77">
        <v>-4.192180931568E-2</v>
      </c>
      <c r="AS15" s="77">
        <v>1.239078491926E-2</v>
      </c>
    </row>
    <row r="16" spans="1:45">
      <c r="A16" t="s">
        <v>22</v>
      </c>
      <c r="B16" s="81">
        <v>6.9390000000000001</v>
      </c>
      <c r="C16" s="81">
        <v>6.7249999999999996</v>
      </c>
      <c r="D16" s="81">
        <v>6.6840000000000002</v>
      </c>
      <c r="E16" s="81">
        <v>8.234</v>
      </c>
      <c r="F16" s="81">
        <v>8.702</v>
      </c>
      <c r="G16" s="81">
        <v>8.4640000000000004</v>
      </c>
      <c r="H16" s="81">
        <v>10.492000000000001</v>
      </c>
      <c r="I16" s="81">
        <v>11.452999999999999</v>
      </c>
      <c r="J16" s="81">
        <v>11.557</v>
      </c>
      <c r="K16" s="81">
        <v>12.944000000000001</v>
      </c>
      <c r="L16" s="81">
        <v>13.324999999999999</v>
      </c>
      <c r="M16" s="81">
        <v>13.397</v>
      </c>
      <c r="N16" s="81">
        <v>14.295</v>
      </c>
      <c r="O16" s="81">
        <v>14.076000000000001</v>
      </c>
      <c r="P16" s="81">
        <v>15.57</v>
      </c>
      <c r="Q16" s="81">
        <v>15.593</v>
      </c>
      <c r="R16" s="81">
        <v>17.167000000000002</v>
      </c>
      <c r="S16" s="81">
        <v>16.728000000000002</v>
      </c>
      <c r="T16" s="81">
        <v>17.125</v>
      </c>
      <c r="U16" s="81">
        <v>17.584</v>
      </c>
      <c r="V16" s="81">
        <v>19.768999999999998</v>
      </c>
      <c r="W16" s="81">
        <v>19.712</v>
      </c>
      <c r="X16" s="81">
        <v>19.456</v>
      </c>
      <c r="Y16" s="81">
        <v>20.995999999999999</v>
      </c>
      <c r="Z16" s="81">
        <v>22.207999999999998</v>
      </c>
      <c r="AA16" s="81">
        <v>24.751000000000001</v>
      </c>
      <c r="AB16" s="81">
        <v>26.757999999999999</v>
      </c>
      <c r="AC16" s="81">
        <v>27.747</v>
      </c>
      <c r="AD16" s="81">
        <v>29.102</v>
      </c>
      <c r="AE16" s="81">
        <v>24.669</v>
      </c>
      <c r="AF16" s="81">
        <v>25.132000000000001</v>
      </c>
      <c r="AG16" s="81">
        <v>26.634</v>
      </c>
      <c r="AH16" s="81">
        <v>25.574000000000002</v>
      </c>
      <c r="AI16" s="81">
        <v>22.701599999999999</v>
      </c>
      <c r="AJ16" s="81">
        <v>25.564499999999999</v>
      </c>
      <c r="AK16" s="81">
        <v>24.677099999999999</v>
      </c>
      <c r="AL16" s="81">
        <v>28.334700000000002</v>
      </c>
      <c r="AM16" s="81">
        <v>26.5581</v>
      </c>
      <c r="AN16" s="81">
        <v>26.999099999999999</v>
      </c>
      <c r="AO16" s="81">
        <v>25.833993606</v>
      </c>
      <c r="AP16" s="81">
        <v>27.18955008</v>
      </c>
      <c r="AQ16" s="440">
        <v>28.059615900000001</v>
      </c>
      <c r="AR16" s="77">
        <v>3.2000008970500003E-2</v>
      </c>
      <c r="AS16" s="77">
        <v>9.4963582232600006E-3</v>
      </c>
    </row>
    <row r="17" spans="1:45">
      <c r="A17" t="s">
        <v>71</v>
      </c>
      <c r="B17" s="81">
        <v>0.63700000000000001</v>
      </c>
      <c r="C17" s="81">
        <v>0.67100000000000004</v>
      </c>
      <c r="D17" s="81">
        <v>0.64500000000000002</v>
      </c>
      <c r="E17" s="81">
        <v>0.498</v>
      </c>
      <c r="F17" s="81">
        <v>0.56799999999999995</v>
      </c>
      <c r="G17" s="81">
        <v>0.65200000000000002</v>
      </c>
      <c r="H17" s="81">
        <v>1.014</v>
      </c>
      <c r="I17" s="81">
        <v>1.095</v>
      </c>
      <c r="J17" s="81">
        <v>1.2490000000000001</v>
      </c>
      <c r="K17" s="81">
        <v>0.80400000000000005</v>
      </c>
      <c r="L17" s="81">
        <v>0.72</v>
      </c>
      <c r="M17" s="81">
        <v>0.72699999999999998</v>
      </c>
      <c r="N17" s="81">
        <v>0.76800000000000002</v>
      </c>
      <c r="O17" s="81">
        <v>0.84799999999999998</v>
      </c>
      <c r="P17" s="81">
        <v>0.89400000000000002</v>
      </c>
      <c r="Q17" s="81">
        <v>0.92400000000000004</v>
      </c>
      <c r="R17" s="81">
        <v>0.85899999999999999</v>
      </c>
      <c r="S17" s="81">
        <v>0.84599999999999997</v>
      </c>
      <c r="T17" s="81">
        <v>1.131</v>
      </c>
      <c r="U17" s="81">
        <v>1.5980000000000001</v>
      </c>
      <c r="V17" s="81">
        <v>2.1909999999999998</v>
      </c>
      <c r="W17" s="81">
        <v>1.9218</v>
      </c>
      <c r="X17" s="81">
        <v>2.1200999999999999</v>
      </c>
      <c r="Y17" s="81">
        <v>2.1189</v>
      </c>
      <c r="Z17" s="81">
        <v>2.2965</v>
      </c>
      <c r="AA17" s="81">
        <v>2.2107000000000001</v>
      </c>
      <c r="AB17" s="81">
        <v>2.2378</v>
      </c>
      <c r="AC17" s="81">
        <v>2.3313000000000001</v>
      </c>
      <c r="AD17" s="81">
        <v>2.2128000000000001</v>
      </c>
      <c r="AE17" s="81">
        <v>2.7353999999999998</v>
      </c>
      <c r="AF17" s="81">
        <v>3.0244</v>
      </c>
      <c r="AG17" s="81">
        <v>3.1758000000000002</v>
      </c>
      <c r="AH17" s="81">
        <v>3.0451000000000001</v>
      </c>
      <c r="AI17" s="81">
        <v>2.7988972557652798</v>
      </c>
      <c r="AJ17" s="81">
        <v>2.8339189151400102</v>
      </c>
      <c r="AK17" s="81">
        <v>3.0856715802465202</v>
      </c>
      <c r="AL17" s="81">
        <v>3.65146516311317</v>
      </c>
      <c r="AM17" s="81">
        <v>3.5294424097427002</v>
      </c>
      <c r="AN17" s="81">
        <v>3.3692999721269801</v>
      </c>
      <c r="AO17" s="81">
        <v>2.9179165615532701</v>
      </c>
      <c r="AP17" s="81">
        <v>2.62049561605376</v>
      </c>
      <c r="AQ17" s="440">
        <v>2.4034001360537598</v>
      </c>
      <c r="AR17" s="77">
        <v>-8.284519612789E-2</v>
      </c>
      <c r="AS17" s="77">
        <v>8.1339490133999998E-4</v>
      </c>
    </row>
    <row r="18" spans="1:45">
      <c r="A18" s="201" t="s">
        <v>109</v>
      </c>
      <c r="B18" s="441">
        <v>16.28492</v>
      </c>
      <c r="C18" s="441">
        <v>16.689907082115202</v>
      </c>
      <c r="D18" s="441">
        <v>17.596490897248401</v>
      </c>
      <c r="E18" s="441">
        <v>19.9530687024935</v>
      </c>
      <c r="F18" s="441">
        <v>21.080873438950899</v>
      </c>
      <c r="G18" s="441">
        <v>21.246598273860702</v>
      </c>
      <c r="H18" s="441">
        <v>23.701268926053299</v>
      </c>
      <c r="I18" s="441">
        <v>25.640801979793601</v>
      </c>
      <c r="J18" s="441">
        <v>27.106135518916599</v>
      </c>
      <c r="K18" s="441">
        <v>28.208617</v>
      </c>
      <c r="L18" s="441">
        <v>30.612159500000001</v>
      </c>
      <c r="M18" s="441">
        <v>31.46585</v>
      </c>
      <c r="N18" s="441">
        <v>34.566039000000004</v>
      </c>
      <c r="O18" s="441">
        <v>38.1086235</v>
      </c>
      <c r="P18" s="441">
        <v>40.472276000000001</v>
      </c>
      <c r="Q18" s="441">
        <v>41.311823500000003</v>
      </c>
      <c r="R18" s="441">
        <v>45.014380500000001</v>
      </c>
      <c r="S18" s="441">
        <v>44.849109499999997</v>
      </c>
      <c r="T18" s="441">
        <v>48.791725999999997</v>
      </c>
      <c r="U18" s="441">
        <v>50.526192000000002</v>
      </c>
      <c r="V18" s="441">
        <v>52.323633973</v>
      </c>
      <c r="W18" s="441">
        <v>54.310345816999998</v>
      </c>
      <c r="X18" s="441">
        <v>54.4618847077043</v>
      </c>
      <c r="Y18" s="441">
        <v>58.637017933720401</v>
      </c>
      <c r="Z18" s="441">
        <v>62.007388654851098</v>
      </c>
      <c r="AA18" s="441">
        <v>68.040945226385702</v>
      </c>
      <c r="AB18" s="441">
        <v>75.210314731099302</v>
      </c>
      <c r="AC18" s="441">
        <v>76.498870825175601</v>
      </c>
      <c r="AD18" s="441">
        <v>80.557265032933003</v>
      </c>
      <c r="AE18" s="441">
        <v>82.829844755820503</v>
      </c>
      <c r="AF18" s="441">
        <v>90.203565143028499</v>
      </c>
      <c r="AG18" s="441">
        <v>94.091969422725001</v>
      </c>
      <c r="AH18" s="441">
        <v>96.0178141807705</v>
      </c>
      <c r="AI18" s="441">
        <v>106.842932307121</v>
      </c>
      <c r="AJ18" s="441">
        <v>118.57388816390601</v>
      </c>
      <c r="AK18" s="441">
        <v>124.759578933756</v>
      </c>
      <c r="AL18" s="441">
        <v>136.013408193928</v>
      </c>
      <c r="AM18" s="441">
        <v>137.23715229599799</v>
      </c>
      <c r="AN18" s="441">
        <v>141.82103080894001</v>
      </c>
      <c r="AO18" s="441">
        <v>136.694075565975</v>
      </c>
      <c r="AP18" s="441">
        <v>146.48944187958199</v>
      </c>
      <c r="AQ18" s="441">
        <v>150.92123621440399</v>
      </c>
      <c r="AR18" s="442">
        <v>3.0253335833549999E-2</v>
      </c>
      <c r="AS18" s="442">
        <v>5.1077038049699999E-2</v>
      </c>
    </row>
    <row r="19" spans="1:45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440"/>
      <c r="AR19" s="77"/>
      <c r="AS19" s="77"/>
    </row>
    <row r="20" spans="1:45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81">
        <v>11.4597285348</v>
      </c>
      <c r="R20" s="81">
        <v>11.076923104</v>
      </c>
      <c r="S20" s="81">
        <v>10.1809955</v>
      </c>
      <c r="T20" s="81">
        <v>9.6923077160000002</v>
      </c>
      <c r="U20" s="81">
        <v>9.0407240039999994</v>
      </c>
      <c r="V20" s="81">
        <v>8.0633484360000001</v>
      </c>
      <c r="W20" s="81">
        <v>7.0045249040000002</v>
      </c>
      <c r="X20" s="81">
        <v>6.4343891559999999</v>
      </c>
      <c r="Y20" s="81">
        <v>5.5384615520000002</v>
      </c>
      <c r="Z20" s="81">
        <v>5.2126696959999999</v>
      </c>
      <c r="AA20" s="81">
        <v>5.375565624</v>
      </c>
      <c r="AB20" s="81">
        <v>5.1310494361624803</v>
      </c>
      <c r="AC20" s="81">
        <v>4.8865751573748204</v>
      </c>
      <c r="AD20" s="81">
        <v>4.5606094531391097</v>
      </c>
      <c r="AE20" s="81">
        <v>4.8865751573748204</v>
      </c>
      <c r="AF20" s="81">
        <v>4.6071759826646996</v>
      </c>
      <c r="AG20" s="81">
        <v>4.5169533322179101</v>
      </c>
      <c r="AH20" s="81">
        <v>4.1890473558507502</v>
      </c>
      <c r="AI20" s="81">
        <v>4.1764355874036303</v>
      </c>
      <c r="AJ20" s="81">
        <v>4.0687504885883703</v>
      </c>
      <c r="AK20" s="81">
        <v>4.6686787444439997</v>
      </c>
      <c r="AL20" s="81">
        <v>5.5086515971759997</v>
      </c>
      <c r="AM20" s="81">
        <v>8.8225249084440005</v>
      </c>
      <c r="AN20" s="81">
        <v>13.305746638860001</v>
      </c>
      <c r="AO20" s="81">
        <v>13.294506819827999</v>
      </c>
      <c r="AP20" s="81">
        <v>13.579574693828</v>
      </c>
      <c r="AQ20" s="440">
        <v>13.328714964708</v>
      </c>
      <c r="AR20" s="77">
        <v>-1.8473312258719999E-2</v>
      </c>
      <c r="AS20" s="77">
        <v>4.5109046623099999E-3</v>
      </c>
    </row>
    <row r="21" spans="1:45">
      <c r="A21" t="s">
        <v>110</v>
      </c>
      <c r="B21" s="91" t="s">
        <v>184</v>
      </c>
      <c r="C21" s="91" t="s">
        <v>184</v>
      </c>
      <c r="D21" s="91" t="s">
        <v>184</v>
      </c>
      <c r="E21" s="91" t="s">
        <v>184</v>
      </c>
      <c r="F21" s="91" t="s">
        <v>184</v>
      </c>
      <c r="G21" s="91" t="s">
        <v>184</v>
      </c>
      <c r="H21" s="91" t="s">
        <v>184</v>
      </c>
      <c r="I21" s="91" t="s">
        <v>184</v>
      </c>
      <c r="J21" s="91" t="s">
        <v>184</v>
      </c>
      <c r="K21" s="91" t="s">
        <v>184</v>
      </c>
      <c r="L21" s="91" t="s">
        <v>184</v>
      </c>
      <c r="M21" s="91" t="s">
        <v>184</v>
      </c>
      <c r="N21" s="91" t="s">
        <v>184</v>
      </c>
      <c r="O21" s="91" t="s">
        <v>184</v>
      </c>
      <c r="P21" s="81">
        <v>0.20899999999999999</v>
      </c>
      <c r="Q21" s="81">
        <v>1.01</v>
      </c>
      <c r="R21" s="81">
        <v>1.7130000000000001</v>
      </c>
      <c r="S21" s="81">
        <v>2.1829999999999998</v>
      </c>
      <c r="T21" s="81">
        <v>2.1560000000000001</v>
      </c>
      <c r="U21" s="81">
        <v>2.7650000000000001</v>
      </c>
      <c r="V21" s="81">
        <v>2.823</v>
      </c>
      <c r="W21" s="81">
        <v>3.5471856420000001</v>
      </c>
      <c r="X21" s="81">
        <v>3.6948773223</v>
      </c>
      <c r="Y21" s="81">
        <v>4.0534878762000002</v>
      </c>
      <c r="Z21" s="81">
        <v>4.3919706600000001</v>
      </c>
      <c r="AA21" s="81">
        <v>4.7555439578999996</v>
      </c>
      <c r="AB21" s="81">
        <v>5.7785803415999997</v>
      </c>
      <c r="AC21" s="81">
        <v>7.0738812900000001</v>
      </c>
      <c r="AD21" s="81">
        <v>6.8086616922000003</v>
      </c>
      <c r="AE21" s="81">
        <v>6.9798581972999996</v>
      </c>
      <c r="AF21" s="81">
        <v>7.3376860310999996</v>
      </c>
      <c r="AG21" s="81">
        <v>7.5438993267000001</v>
      </c>
      <c r="AH21" s="81">
        <v>7.5441631877999997</v>
      </c>
      <c r="AI21" s="81">
        <v>7.1682579125999997</v>
      </c>
      <c r="AJ21" s="81">
        <v>8.4873938030999998</v>
      </c>
      <c r="AK21" s="81">
        <v>9.4023980009999999</v>
      </c>
      <c r="AL21" s="81">
        <v>9.3727590840000001</v>
      </c>
      <c r="AM21" s="81">
        <v>8.3009499183000006</v>
      </c>
      <c r="AN21" s="81">
        <v>9.0815386050000004</v>
      </c>
      <c r="AO21" s="81">
        <v>7.5849409116000004</v>
      </c>
      <c r="AP21" s="81">
        <v>7.3935072000000002</v>
      </c>
      <c r="AQ21" s="440">
        <v>6.3564056999999998</v>
      </c>
      <c r="AR21" s="77">
        <v>-0.14027193188667</v>
      </c>
      <c r="AS21" s="77">
        <v>2.15123058297E-3</v>
      </c>
    </row>
    <row r="22" spans="1:45">
      <c r="A22" t="s">
        <v>196</v>
      </c>
      <c r="B22" s="81">
        <v>9.9440000000000008</v>
      </c>
      <c r="C22" s="81">
        <v>12.417999999999999</v>
      </c>
      <c r="D22" s="81">
        <v>14.831</v>
      </c>
      <c r="E22" s="81">
        <v>16.667000000000002</v>
      </c>
      <c r="F22" s="81">
        <v>17.494</v>
      </c>
      <c r="G22" s="81">
        <v>15.92</v>
      </c>
      <c r="H22" s="81">
        <v>16.765999999999998</v>
      </c>
      <c r="I22" s="81">
        <v>17.006</v>
      </c>
      <c r="J22" s="81">
        <v>18.186</v>
      </c>
      <c r="K22" s="81">
        <v>18.242999999999999</v>
      </c>
      <c r="L22" s="81">
        <v>16.670000000000002</v>
      </c>
      <c r="M22" s="81">
        <v>17.228999999999999</v>
      </c>
      <c r="N22" s="81">
        <v>15.458</v>
      </c>
      <c r="O22" s="81">
        <v>16.53</v>
      </c>
      <c r="P22" s="81">
        <v>17.382999999999999</v>
      </c>
      <c r="Q22" s="81">
        <v>15.682</v>
      </c>
      <c r="R22" s="81">
        <v>15.021000000000001</v>
      </c>
      <c r="S22" s="81">
        <v>16.658000000000001</v>
      </c>
      <c r="T22" s="81">
        <v>15.025</v>
      </c>
      <c r="U22" s="81">
        <v>14.16</v>
      </c>
      <c r="V22" s="81">
        <v>14.333</v>
      </c>
      <c r="W22" s="81">
        <v>13.23</v>
      </c>
      <c r="X22" s="81">
        <v>13.426</v>
      </c>
      <c r="Y22" s="81">
        <v>13.365</v>
      </c>
      <c r="Z22" s="81">
        <v>14.012</v>
      </c>
      <c r="AA22" s="81">
        <v>14.456</v>
      </c>
      <c r="AB22" s="81">
        <v>15.656000000000001</v>
      </c>
      <c r="AC22" s="81">
        <v>15.393000000000001</v>
      </c>
      <c r="AD22" s="81">
        <v>15.037000000000001</v>
      </c>
      <c r="AE22" s="81">
        <v>16.061</v>
      </c>
      <c r="AF22" s="81">
        <v>15.19</v>
      </c>
      <c r="AG22" s="81">
        <v>15.334</v>
      </c>
      <c r="AH22" s="81">
        <v>15.294</v>
      </c>
      <c r="AI22" s="81">
        <v>15.920999999999999</v>
      </c>
      <c r="AJ22" s="81">
        <v>14.732172</v>
      </c>
      <c r="AK22" s="81">
        <v>14.22414</v>
      </c>
      <c r="AL22" s="81">
        <v>14.051772</v>
      </c>
      <c r="AM22" s="81">
        <v>12.871656</v>
      </c>
      <c r="AN22" s="81">
        <v>11.724048</v>
      </c>
      <c r="AO22" s="81">
        <v>10.959732000000001</v>
      </c>
      <c r="AP22" s="81">
        <v>9.5649119999999996</v>
      </c>
      <c r="AQ22" s="440">
        <v>8.9986680000000003</v>
      </c>
      <c r="AR22" s="77">
        <v>-5.9200126677750001E-2</v>
      </c>
      <c r="AS22" s="77">
        <v>3.0454648658599999E-3</v>
      </c>
    </row>
    <row r="23" spans="1:45">
      <c r="A23" t="s">
        <v>111</v>
      </c>
      <c r="B23" s="81">
        <v>10.818185726569199</v>
      </c>
      <c r="C23" s="81">
        <v>11.023387790197701</v>
      </c>
      <c r="D23" s="81">
        <v>11.682996560618999</v>
      </c>
      <c r="E23" s="81">
        <v>12.618443680137499</v>
      </c>
      <c r="F23" s="81">
        <v>12.595399828030899</v>
      </c>
      <c r="G23" s="81">
        <v>12.0050085984522</v>
      </c>
      <c r="H23" s="81">
        <v>12.900150472914801</v>
      </c>
      <c r="I23" s="81">
        <v>11.316595012897601</v>
      </c>
      <c r="J23" s="81">
        <v>11.303095442820201</v>
      </c>
      <c r="K23" s="81">
        <v>11.0282459157351</v>
      </c>
      <c r="L23" s="81">
        <v>10.2627901977643</v>
      </c>
      <c r="M23" s="81">
        <v>11.5011822871882</v>
      </c>
      <c r="N23" s="81">
        <v>11.809178847807299</v>
      </c>
      <c r="O23" s="81">
        <v>10.588950988822001</v>
      </c>
      <c r="P23" s="81">
        <v>11.2071582115219</v>
      </c>
      <c r="Q23" s="81">
        <v>11.5384565778159</v>
      </c>
      <c r="R23" s="81">
        <v>12.9300300945829</v>
      </c>
      <c r="S23" s="81">
        <v>13.2517841788477</v>
      </c>
      <c r="T23" s="81">
        <v>13.4686801375752</v>
      </c>
      <c r="U23" s="81">
        <v>13.767218400687799</v>
      </c>
      <c r="V23" s="81">
        <v>14.029750644883899</v>
      </c>
      <c r="W23" s="81">
        <v>14.110984522785801</v>
      </c>
      <c r="X23" s="81">
        <v>14.7335124677557</v>
      </c>
      <c r="Y23" s="81">
        <v>15.6816423043851</v>
      </c>
      <c r="Z23" s="81">
        <v>16.545679277729899</v>
      </c>
      <c r="AA23" s="81">
        <v>16.3466895958727</v>
      </c>
      <c r="AB23" s="81">
        <v>16.363607050730799</v>
      </c>
      <c r="AC23" s="81">
        <v>15.895</v>
      </c>
      <c r="AD23" s="81">
        <v>15.682</v>
      </c>
      <c r="AE23" s="81">
        <v>14.417999999999999</v>
      </c>
      <c r="AF23" s="81">
        <v>13.722</v>
      </c>
      <c r="AG23" s="81">
        <v>12.574999999999999</v>
      </c>
      <c r="AH23" s="81">
        <v>12.064</v>
      </c>
      <c r="AI23" s="81">
        <v>11.455</v>
      </c>
      <c r="AJ23" s="81">
        <v>10.693</v>
      </c>
      <c r="AK23" s="81">
        <v>9.9589999999999996</v>
      </c>
      <c r="AL23" s="81">
        <v>9.0579999999999998</v>
      </c>
      <c r="AM23" s="81">
        <v>8.0074500000000004</v>
      </c>
      <c r="AN23" s="81">
        <v>7.6353749999999998</v>
      </c>
      <c r="AO23" s="81">
        <v>6.6107250000000004</v>
      </c>
      <c r="AP23" s="81">
        <v>6.8491499999999998</v>
      </c>
      <c r="AQ23" s="440">
        <v>6.8994749999999998</v>
      </c>
      <c r="AR23" s="77">
        <v>7.3476270772499996E-3</v>
      </c>
      <c r="AS23" s="77">
        <v>2.3350242991000002E-3</v>
      </c>
    </row>
    <row r="24" spans="1:45">
      <c r="A24" t="s">
        <v>89</v>
      </c>
      <c r="B24" s="91" t="s">
        <v>28</v>
      </c>
      <c r="C24" s="91" t="s">
        <v>28</v>
      </c>
      <c r="D24" s="91" t="s">
        <v>28</v>
      </c>
      <c r="E24" s="91" t="s">
        <v>28</v>
      </c>
      <c r="F24" s="91" t="s">
        <v>28</v>
      </c>
      <c r="G24" s="91" t="s">
        <v>28</v>
      </c>
      <c r="H24" s="91" t="s">
        <v>28</v>
      </c>
      <c r="I24" s="91" t="s">
        <v>28</v>
      </c>
      <c r="J24" s="91" t="s">
        <v>28</v>
      </c>
      <c r="K24" s="91" t="s">
        <v>28</v>
      </c>
      <c r="L24" s="91" t="s">
        <v>28</v>
      </c>
      <c r="M24" s="91" t="s">
        <v>28</v>
      </c>
      <c r="N24" s="91" t="s">
        <v>28</v>
      </c>
      <c r="O24" s="91" t="s">
        <v>28</v>
      </c>
      <c r="P24" s="91" t="s">
        <v>28</v>
      </c>
      <c r="Q24" s="81">
        <v>4.4470588343999999</v>
      </c>
      <c r="R24" s="81">
        <v>4.7239819120000002</v>
      </c>
      <c r="S24" s="81">
        <v>5.1312217320000002</v>
      </c>
      <c r="T24" s="81">
        <v>5.7828054440000001</v>
      </c>
      <c r="U24" s="81">
        <v>5.4570135879999997</v>
      </c>
      <c r="V24" s="81">
        <v>5.7828054440000001</v>
      </c>
      <c r="W24" s="81">
        <v>6.4343891559999999</v>
      </c>
      <c r="X24" s="81">
        <v>6.5972850840000001</v>
      </c>
      <c r="Y24" s="81">
        <v>5.4570135879999997</v>
      </c>
      <c r="Z24" s="81">
        <v>3.6651583799999998</v>
      </c>
      <c r="AA24" s="81">
        <v>4.8054298759999998</v>
      </c>
      <c r="AB24" s="81">
        <v>3.76834414846918</v>
      </c>
      <c r="AC24" s="81">
        <v>5.4926070506064004</v>
      </c>
      <c r="AD24" s="81">
        <v>4.3922689667194401</v>
      </c>
      <c r="AE24" s="81">
        <v>5.9219289253490501</v>
      </c>
      <c r="AF24" s="81">
        <v>7.4082002537805103</v>
      </c>
      <c r="AG24" s="81">
        <v>8.2438319448027499</v>
      </c>
      <c r="AH24" s="81">
        <v>8.1665772122059899</v>
      </c>
      <c r="AI24" s="81">
        <v>10.686430781802001</v>
      </c>
      <c r="AJ24" s="81">
        <v>11.816064456573899</v>
      </c>
      <c r="AK24" s="81">
        <v>12.1905716946707</v>
      </c>
      <c r="AL24" s="81">
        <v>12.5098103558012</v>
      </c>
      <c r="AM24" s="81">
        <v>15.0021000366718</v>
      </c>
      <c r="AN24" s="81">
        <v>16.837353623206599</v>
      </c>
      <c r="AO24" s="81">
        <v>16.020603398807399</v>
      </c>
      <c r="AP24" s="81">
        <v>15.8301000386958</v>
      </c>
      <c r="AQ24" s="440">
        <v>17.342592754910701</v>
      </c>
      <c r="AR24" s="77">
        <v>9.5545366406439999E-2</v>
      </c>
      <c r="AS24" s="77">
        <v>5.8693415485300002E-3</v>
      </c>
    </row>
    <row r="25" spans="1:45">
      <c r="A25" t="s">
        <v>202</v>
      </c>
      <c r="B25" s="81">
        <v>24.0119088564058</v>
      </c>
      <c r="C25" s="81">
        <v>33.183061049011101</v>
      </c>
      <c r="D25" s="81">
        <v>44.235010031527601</v>
      </c>
      <c r="E25" s="81">
        <v>53.784135855545998</v>
      </c>
      <c r="F25" s="81">
        <v>63.764907566638001</v>
      </c>
      <c r="G25" s="81">
        <v>69.067877615362505</v>
      </c>
      <c r="H25" s="81">
        <v>73.803887216967595</v>
      </c>
      <c r="I25" s="81">
        <v>74.047302235597598</v>
      </c>
      <c r="J25" s="81">
        <v>67.783523215821106</v>
      </c>
      <c r="K25" s="81">
        <v>71.089280596159298</v>
      </c>
      <c r="L25" s="81">
        <v>68.737528661507596</v>
      </c>
      <c r="M25" s="81">
        <v>63.8268952421897</v>
      </c>
      <c r="N25" s="81">
        <v>54.565029378045303</v>
      </c>
      <c r="O25" s="81">
        <v>58.114957724276302</v>
      </c>
      <c r="P25" s="81">
        <v>58.833863571223802</v>
      </c>
      <c r="Q25" s="81">
        <v>61.602898394955503</v>
      </c>
      <c r="R25" s="81">
        <v>56.3089997133849</v>
      </c>
      <c r="S25" s="81">
        <v>56.4269274863858</v>
      </c>
      <c r="T25" s="81">
        <v>49.804829464029801</v>
      </c>
      <c r="U25" s="81">
        <v>54.442565921467398</v>
      </c>
      <c r="V25" s="81">
        <v>54.929395958727397</v>
      </c>
      <c r="W25" s="81">
        <v>62.061758383490996</v>
      </c>
      <c r="X25" s="81">
        <v>62.470725852679799</v>
      </c>
      <c r="Y25" s="81">
        <v>63.724086414445402</v>
      </c>
      <c r="Z25" s="81">
        <v>60.194568644310699</v>
      </c>
      <c r="AA25" s="81">
        <v>61.012503582688403</v>
      </c>
      <c r="AB25" s="81">
        <v>69.0557824591573</v>
      </c>
      <c r="AC25" s="81">
        <v>61.109264832330197</v>
      </c>
      <c r="AD25" s="81">
        <v>58.287313700200599</v>
      </c>
      <c r="AE25" s="81">
        <v>54.202930639151603</v>
      </c>
      <c r="AF25" s="81">
        <v>52.296431642304398</v>
      </c>
      <c r="AG25" s="81">
        <v>56.1842684150186</v>
      </c>
      <c r="AH25" s="81">
        <v>54.266430209229</v>
      </c>
      <c r="AI25" s="81">
        <v>52.246539122957799</v>
      </c>
      <c r="AJ25" s="81">
        <v>61.608945973058198</v>
      </c>
      <c r="AK25" s="81">
        <v>56.288589137288596</v>
      </c>
      <c r="AL25" s="81">
        <v>55.410934365147597</v>
      </c>
      <c r="AM25" s="81">
        <v>54.491702493551102</v>
      </c>
      <c r="AN25" s="81">
        <v>59.965510652527001</v>
      </c>
      <c r="AO25" s="81">
        <v>56.438258335721798</v>
      </c>
      <c r="AP25" s="81">
        <v>63.4572465845037</v>
      </c>
      <c r="AQ25" s="440">
        <v>57.7768223941912</v>
      </c>
      <c r="AR25" s="77">
        <v>-8.9515767991539999E-2</v>
      </c>
      <c r="AS25" s="77">
        <v>1.9553702324629999E-2</v>
      </c>
    </row>
    <row r="26" spans="1:45">
      <c r="A26" t="s">
        <v>112</v>
      </c>
      <c r="B26" s="91" t="s">
        <v>184</v>
      </c>
      <c r="C26" s="91" t="s">
        <v>184</v>
      </c>
      <c r="D26" s="91" t="s">
        <v>184</v>
      </c>
      <c r="E26" s="91" t="s">
        <v>184</v>
      </c>
      <c r="F26" s="91" t="s">
        <v>184</v>
      </c>
      <c r="G26" s="91" t="s">
        <v>184</v>
      </c>
      <c r="H26" s="91" t="s">
        <v>184</v>
      </c>
      <c r="I26" s="81">
        <v>2.39</v>
      </c>
      <c r="J26" s="81">
        <v>12.781000000000001</v>
      </c>
      <c r="K26" s="81">
        <v>18.603000000000002</v>
      </c>
      <c r="L26" s="81">
        <v>22.579000000000001</v>
      </c>
      <c r="M26" s="81">
        <v>22.456</v>
      </c>
      <c r="N26" s="81">
        <v>21.564</v>
      </c>
      <c r="O26" s="81">
        <v>21.251999999999999</v>
      </c>
      <c r="P26" s="81">
        <v>23.367000000000001</v>
      </c>
      <c r="Q26" s="81">
        <v>23.567</v>
      </c>
      <c r="R26" s="81">
        <v>23.481000000000002</v>
      </c>
      <c r="S26" s="81">
        <v>25.335999999999999</v>
      </c>
      <c r="T26" s="81">
        <v>25.497</v>
      </c>
      <c r="U26" s="81">
        <v>25.864000000000001</v>
      </c>
      <c r="V26" s="81">
        <v>22.931000000000001</v>
      </c>
      <c r="W26" s="81">
        <v>22.524000000000001</v>
      </c>
      <c r="X26" s="81">
        <v>23.251000000000001</v>
      </c>
      <c r="Y26" s="81">
        <v>22.324000000000002</v>
      </c>
      <c r="Z26" s="81">
        <v>24.158000000000001</v>
      </c>
      <c r="AA26" s="81">
        <v>25.033000000000001</v>
      </c>
      <c r="AB26" s="81">
        <v>33.665999999999997</v>
      </c>
      <c r="AC26" s="81">
        <v>38.655000000000001</v>
      </c>
      <c r="AD26" s="81">
        <v>39.771000000000001</v>
      </c>
      <c r="AE26" s="81">
        <v>43.631</v>
      </c>
      <c r="AF26" s="81">
        <v>44.773000000000003</v>
      </c>
      <c r="AG26" s="81">
        <v>48.506</v>
      </c>
      <c r="AH26" s="81">
        <v>58.951000000000001</v>
      </c>
      <c r="AI26" s="81">
        <v>65.811999999999998</v>
      </c>
      <c r="AJ26" s="81">
        <v>70.618499999999997</v>
      </c>
      <c r="AK26" s="81">
        <v>76.466700000000003</v>
      </c>
      <c r="AL26" s="81">
        <v>78.851699999999994</v>
      </c>
      <c r="AM26" s="81">
        <v>80.695800000000006</v>
      </c>
      <c r="AN26" s="81">
        <v>89.401499999999999</v>
      </c>
      <c r="AO26" s="81">
        <v>93.373199999999997</v>
      </c>
      <c r="AP26" s="81">
        <v>95.716800000000006</v>
      </c>
      <c r="AQ26" s="440">
        <v>91.280699999999996</v>
      </c>
      <c r="AR26" s="77">
        <v>-4.6346094459299998E-2</v>
      </c>
      <c r="AS26" s="77">
        <v>3.0892590060829998E-2</v>
      </c>
    </row>
    <row r="27" spans="1:45">
      <c r="A27" t="s">
        <v>203</v>
      </c>
      <c r="B27" s="81">
        <v>4.4020000000000001</v>
      </c>
      <c r="C27" s="81">
        <v>4.54</v>
      </c>
      <c r="D27" s="81">
        <v>4.8029999999999999</v>
      </c>
      <c r="E27" s="81">
        <v>4.87</v>
      </c>
      <c r="F27" s="81">
        <v>4.7149999999999999</v>
      </c>
      <c r="G27" s="81">
        <v>4.851</v>
      </c>
      <c r="H27" s="81">
        <v>5.2830000000000004</v>
      </c>
      <c r="I27" s="81">
        <v>5.56</v>
      </c>
      <c r="J27" s="81">
        <v>5.9640000000000004</v>
      </c>
      <c r="K27" s="81">
        <v>5.3479999999999999</v>
      </c>
      <c r="L27" s="81">
        <v>4.5430000000000001</v>
      </c>
      <c r="M27" s="81">
        <v>4.0369999999999999</v>
      </c>
      <c r="N27" s="81">
        <v>3.7240000000000002</v>
      </c>
      <c r="O27" s="81">
        <v>3.6379999999999999</v>
      </c>
      <c r="P27" s="81">
        <v>3.996</v>
      </c>
      <c r="Q27" s="81">
        <v>4.1340000000000003</v>
      </c>
      <c r="R27" s="81">
        <v>3.7519999999999998</v>
      </c>
      <c r="S27" s="81">
        <v>3.7690000000000001</v>
      </c>
      <c r="T27" s="81">
        <v>3.74</v>
      </c>
      <c r="U27" s="81">
        <v>3.4630000000000001</v>
      </c>
      <c r="V27" s="81">
        <v>2.3769999999999998</v>
      </c>
      <c r="W27" s="81">
        <v>2.6579999999999999</v>
      </c>
      <c r="X27" s="81">
        <v>2.5369999999999999</v>
      </c>
      <c r="Y27" s="81">
        <v>3.2709999999999999</v>
      </c>
      <c r="Z27" s="81">
        <v>3.0680000000000001</v>
      </c>
      <c r="AA27" s="81">
        <v>3.1379999999999999</v>
      </c>
      <c r="AB27" s="81">
        <v>3.2429999999999999</v>
      </c>
      <c r="AC27" s="81">
        <v>3.2040000000000002</v>
      </c>
      <c r="AD27" s="81">
        <v>3.2480000000000002</v>
      </c>
      <c r="AE27" s="81">
        <v>3.1019999999999999</v>
      </c>
      <c r="AF27" s="81">
        <v>3.306</v>
      </c>
      <c r="AG27" s="81">
        <v>3.4910000000000001</v>
      </c>
      <c r="AH27" s="81">
        <v>3.5680000000000001</v>
      </c>
      <c r="AI27" s="81">
        <v>3.6110000000000002</v>
      </c>
      <c r="AJ27" s="81">
        <v>3.9255803955288</v>
      </c>
      <c r="AK27" s="81">
        <v>3.8843508168529599</v>
      </c>
      <c r="AL27" s="81">
        <v>3.8803525365434202</v>
      </c>
      <c r="AM27" s="81">
        <v>3.8966991487532199</v>
      </c>
      <c r="AN27" s="81">
        <v>3.6898586032292</v>
      </c>
      <c r="AO27" s="81">
        <v>3.67989872933983</v>
      </c>
      <c r="AP27" s="81">
        <v>3.6929635998853501</v>
      </c>
      <c r="AQ27" s="440">
        <v>3.8502177610797301</v>
      </c>
      <c r="AR27" s="77">
        <v>4.2582105845210001E-2</v>
      </c>
      <c r="AS27" s="77">
        <v>1.30304868799E-3</v>
      </c>
    </row>
    <row r="28" spans="1:45">
      <c r="A28" t="s">
        <v>113</v>
      </c>
      <c r="B28" s="81">
        <v>21</v>
      </c>
      <c r="C28" s="81">
        <v>22.442</v>
      </c>
      <c r="D28" s="81">
        <v>22.956</v>
      </c>
      <c r="E28" s="81">
        <v>24.303999999999998</v>
      </c>
      <c r="F28" s="81">
        <v>25.084</v>
      </c>
      <c r="G28" s="81">
        <v>27.248000000000001</v>
      </c>
      <c r="H28" s="81">
        <v>29.722000000000001</v>
      </c>
      <c r="I28" s="81">
        <v>31.475999999999999</v>
      </c>
      <c r="J28" s="81">
        <v>31.690999999999999</v>
      </c>
      <c r="K28" s="81">
        <v>30.280999999999999</v>
      </c>
      <c r="L28" s="81">
        <v>31.266999999999999</v>
      </c>
      <c r="M28" s="81">
        <v>32.909999999999997</v>
      </c>
      <c r="N28" s="81">
        <v>33.274999999999999</v>
      </c>
      <c r="O28" s="81">
        <v>33.020000000000003</v>
      </c>
      <c r="P28" s="81">
        <v>32.783999999999999</v>
      </c>
      <c r="Q28" s="81">
        <v>31.335999999999999</v>
      </c>
      <c r="R28" s="81">
        <v>31.712</v>
      </c>
      <c r="S28" s="81">
        <v>30.138999999999999</v>
      </c>
      <c r="T28" s="81">
        <v>29.515000000000001</v>
      </c>
      <c r="U28" s="81">
        <v>26.457999999999998</v>
      </c>
      <c r="V28" s="81">
        <v>25.501999999999999</v>
      </c>
      <c r="W28" s="81">
        <v>22.013999999999999</v>
      </c>
      <c r="X28" s="81">
        <v>19.603999999999999</v>
      </c>
      <c r="Y28" s="81">
        <v>18.532</v>
      </c>
      <c r="Z28" s="81">
        <v>16.812000000000001</v>
      </c>
      <c r="AA28" s="81">
        <v>16.239000000000001</v>
      </c>
      <c r="AB28" s="81">
        <v>15.523999999999999</v>
      </c>
      <c r="AC28" s="81">
        <v>13.468999999999999</v>
      </c>
      <c r="AD28" s="81">
        <v>12.629</v>
      </c>
      <c r="AE28" s="81">
        <v>12.624000000000001</v>
      </c>
      <c r="AF28" s="81">
        <v>12.375</v>
      </c>
      <c r="AG28" s="81">
        <v>12.211</v>
      </c>
      <c r="AH28" s="81">
        <v>11.904</v>
      </c>
      <c r="AI28" s="81">
        <v>11.726000000000001</v>
      </c>
      <c r="AJ28" s="81">
        <v>11.513</v>
      </c>
      <c r="AK28" s="81">
        <v>11.16</v>
      </c>
      <c r="AL28" s="81">
        <v>10.7478</v>
      </c>
      <c r="AM28" s="81">
        <v>10.370699999999999</v>
      </c>
      <c r="AN28" s="81">
        <v>10.27989</v>
      </c>
      <c r="AO28" s="81">
        <v>10.126799999999999</v>
      </c>
      <c r="AP28" s="81">
        <v>9.7695000000000007</v>
      </c>
      <c r="AQ28" s="440">
        <v>9.9045000000000005</v>
      </c>
      <c r="AR28" s="77">
        <v>1.3818516395990001E-2</v>
      </c>
      <c r="AS28" s="77">
        <v>3.35203018039E-3</v>
      </c>
    </row>
    <row r="29" spans="1:45">
      <c r="A29" t="s">
        <v>90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81">
        <v>376.30588327279901</v>
      </c>
      <c r="R29" s="81">
        <v>409.68325891999899</v>
      </c>
      <c r="S29" s="81">
        <v>443.32126805199903</v>
      </c>
      <c r="T29" s="81">
        <v>480.38009167199999</v>
      </c>
      <c r="U29" s="81">
        <v>501.55656231199998</v>
      </c>
      <c r="V29" s="81">
        <v>531.04072527999904</v>
      </c>
      <c r="W29" s="81">
        <v>523.71040851999896</v>
      </c>
      <c r="X29" s="81">
        <v>524.52488815999902</v>
      </c>
      <c r="Y29" s="81">
        <v>503.59276141199899</v>
      </c>
      <c r="Z29" s="81">
        <v>494.63348537199897</v>
      </c>
      <c r="AA29" s="81">
        <v>479.32126813999901</v>
      </c>
      <c r="AB29" s="81">
        <v>489.176471784</v>
      </c>
      <c r="AC29" s="81">
        <v>463.68325905199902</v>
      </c>
      <c r="AD29" s="81">
        <v>479.40271610399901</v>
      </c>
      <c r="AE29" s="81">
        <v>482.17194687999898</v>
      </c>
      <c r="AF29" s="81">
        <v>475.65610975999903</v>
      </c>
      <c r="AG29" s="81">
        <v>473.61991065999899</v>
      </c>
      <c r="AH29" s="81">
        <v>484.94117765599901</v>
      </c>
      <c r="AI29" s="81">
        <v>505.38461661999901</v>
      </c>
      <c r="AJ29" s="81">
        <v>515.97285193999903</v>
      </c>
      <c r="AK29" s="81">
        <v>522.08144923999896</v>
      </c>
      <c r="AL29" s="81">
        <v>535.63846284779902</v>
      </c>
      <c r="AM29" s="81">
        <v>532.83258048799905</v>
      </c>
      <c r="AN29" s="81">
        <v>541.54751263599906</v>
      </c>
      <c r="AO29" s="81">
        <v>474.88886993911899</v>
      </c>
      <c r="AP29" s="81">
        <v>529.97506011902306</v>
      </c>
      <c r="AQ29" s="440">
        <v>546.30773889197906</v>
      </c>
      <c r="AR29" s="77">
        <v>3.0817825347189999E-2</v>
      </c>
      <c r="AS29" s="77">
        <v>0.18488968908787001</v>
      </c>
    </row>
    <row r="30" spans="1:45">
      <c r="A30" t="s">
        <v>91</v>
      </c>
      <c r="B30" s="91" t="s">
        <v>28</v>
      </c>
      <c r="C30" s="91" t="s">
        <v>28</v>
      </c>
      <c r="D30" s="91" t="s">
        <v>28</v>
      </c>
      <c r="E30" s="91" t="s">
        <v>28</v>
      </c>
      <c r="F30" s="91" t="s">
        <v>28</v>
      </c>
      <c r="G30" s="91" t="s">
        <v>28</v>
      </c>
      <c r="H30" s="91" t="s">
        <v>28</v>
      </c>
      <c r="I30" s="91" t="s">
        <v>28</v>
      </c>
      <c r="J30" s="91" t="s">
        <v>28</v>
      </c>
      <c r="K30" s="91" t="s">
        <v>28</v>
      </c>
      <c r="L30" s="91" t="s">
        <v>28</v>
      </c>
      <c r="M30" s="91" t="s">
        <v>28</v>
      </c>
      <c r="N30" s="91" t="s">
        <v>28</v>
      </c>
      <c r="O30" s="91" t="s">
        <v>28</v>
      </c>
      <c r="P30" s="91" t="s">
        <v>28</v>
      </c>
      <c r="Q30" s="81">
        <v>67.756561251599905</v>
      </c>
      <c r="R30" s="81">
        <v>68.986425507999996</v>
      </c>
      <c r="S30" s="81">
        <v>71.755656283999997</v>
      </c>
      <c r="T30" s="81">
        <v>71.918552211999895</v>
      </c>
      <c r="U30" s="81">
        <v>73.221719636000003</v>
      </c>
      <c r="V30" s="81">
        <v>71.511312391999894</v>
      </c>
      <c r="W30" s="81">
        <v>68.660633651999902</v>
      </c>
      <c r="X30" s="81">
        <v>48.950226364000002</v>
      </c>
      <c r="Y30" s="81">
        <v>53.185520492000002</v>
      </c>
      <c r="Z30" s="81">
        <v>29.0769169416651</v>
      </c>
      <c r="AA30" s="81">
        <v>26.307692372000002</v>
      </c>
      <c r="AB30" s="81">
        <v>28.6694598103524</v>
      </c>
      <c r="AC30" s="81">
        <v>14.090255627203</v>
      </c>
      <c r="AD30" s="81">
        <v>10.8325388545338</v>
      </c>
      <c r="AE30" s="81">
        <v>18.5703437856656</v>
      </c>
      <c r="AF30" s="81">
        <v>38.280597405791902</v>
      </c>
      <c r="AG30" s="81">
        <v>41.782788460506701</v>
      </c>
      <c r="AH30" s="81">
        <v>43.574629692036098</v>
      </c>
      <c r="AI30" s="81">
        <v>48.124344009039902</v>
      </c>
      <c r="AJ30" s="81">
        <v>47.484163012000003</v>
      </c>
      <c r="AK30" s="81">
        <v>51.312217320000002</v>
      </c>
      <c r="AL30" s="81">
        <v>54.325791987999999</v>
      </c>
      <c r="AM30" s="81">
        <v>58.886877971999901</v>
      </c>
      <c r="AN30" s="81">
        <v>59.457013719999999</v>
      </c>
      <c r="AO30" s="81">
        <v>32.742081528</v>
      </c>
      <c r="AP30" s="81">
        <v>38.117647152000004</v>
      </c>
      <c r="AQ30" s="440">
        <v>53.593574791640002</v>
      </c>
      <c r="AR30" s="77">
        <v>0.40600427985191001</v>
      </c>
      <c r="AS30" s="77">
        <v>1.813794486225E-2</v>
      </c>
    </row>
    <row r="31" spans="1:45">
      <c r="A31" t="s">
        <v>210</v>
      </c>
      <c r="B31" s="91" t="s">
        <v>28</v>
      </c>
      <c r="C31" s="91" t="s">
        <v>28</v>
      </c>
      <c r="D31" s="91" t="s">
        <v>28</v>
      </c>
      <c r="E31" s="91" t="s">
        <v>28</v>
      </c>
      <c r="F31" s="91" t="s">
        <v>28</v>
      </c>
      <c r="G31" s="91" t="s">
        <v>28</v>
      </c>
      <c r="H31" s="91" t="s">
        <v>28</v>
      </c>
      <c r="I31" s="91" t="s">
        <v>28</v>
      </c>
      <c r="J31" s="91" t="s">
        <v>28</v>
      </c>
      <c r="K31" s="91" t="s">
        <v>28</v>
      </c>
      <c r="L31" s="91" t="s">
        <v>28</v>
      </c>
      <c r="M31" s="91" t="s">
        <v>28</v>
      </c>
      <c r="N31" s="91" t="s">
        <v>28</v>
      </c>
      <c r="O31" s="91" t="s">
        <v>28</v>
      </c>
      <c r="P31" s="91" t="s">
        <v>28</v>
      </c>
      <c r="Q31" s="81">
        <v>34.924886963200002</v>
      </c>
      <c r="R31" s="81">
        <v>32.334841707999999</v>
      </c>
      <c r="S31" s="81">
        <v>28.995475184</v>
      </c>
      <c r="T31" s="81">
        <v>26.389140336000001</v>
      </c>
      <c r="U31" s="81">
        <v>25.085972911999999</v>
      </c>
      <c r="V31" s="81">
        <v>22.886877884</v>
      </c>
      <c r="W31" s="81">
        <v>19.873303216</v>
      </c>
      <c r="X31" s="81">
        <v>17.104072439999999</v>
      </c>
      <c r="Y31" s="81">
        <v>15.638009088</v>
      </c>
      <c r="Z31" s="81">
        <v>14.823529448</v>
      </c>
      <c r="AA31" s="81">
        <v>14.8236784570501</v>
      </c>
      <c r="AB31" s="81">
        <v>14.986661314462101</v>
      </c>
      <c r="AC31" s="81">
        <v>15.2088224625164</v>
      </c>
      <c r="AD31" s="81">
        <v>14.6354720692597</v>
      </c>
      <c r="AE31" s="81">
        <v>14.7518883971461</v>
      </c>
      <c r="AF31" s="81">
        <v>14.5656222790437</v>
      </c>
      <c r="AG31" s="81">
        <v>14.9051698898285</v>
      </c>
      <c r="AH31" s="81">
        <v>15.312217232</v>
      </c>
      <c r="AI31" s="81">
        <v>15.800905016</v>
      </c>
      <c r="AJ31" s="81">
        <v>16.533936692000001</v>
      </c>
      <c r="AK31" s="81">
        <v>16.696832619999999</v>
      </c>
      <c r="AL31" s="81">
        <v>16.859728548</v>
      </c>
      <c r="AM31" s="81">
        <v>16.859728548</v>
      </c>
      <c r="AN31" s="81">
        <v>17.104072439999999</v>
      </c>
      <c r="AO31" s="81">
        <v>17.250678775200001</v>
      </c>
      <c r="AP31" s="81">
        <v>16.330316782000001</v>
      </c>
      <c r="AQ31" s="440">
        <v>16.403619949599999</v>
      </c>
      <c r="AR31" s="77">
        <v>4.4887778349199997E-3</v>
      </c>
      <c r="AS31" s="77">
        <v>5.5515603162300002E-3</v>
      </c>
    </row>
    <row r="32" spans="1:45">
      <c r="A32" t="s">
        <v>114</v>
      </c>
      <c r="B32" s="81">
        <v>9.4149999999999991</v>
      </c>
      <c r="C32" s="81">
        <v>15.646000000000001</v>
      </c>
      <c r="D32" s="81">
        <v>22.576000000000001</v>
      </c>
      <c r="E32" s="81">
        <v>24.512</v>
      </c>
      <c r="F32" s="81">
        <v>29.562000000000001</v>
      </c>
      <c r="G32" s="81">
        <v>30.783000000000001</v>
      </c>
      <c r="H32" s="81">
        <v>32.598999999999997</v>
      </c>
      <c r="I32" s="81">
        <v>34.061</v>
      </c>
      <c r="J32" s="81">
        <v>32.616999999999997</v>
      </c>
      <c r="K32" s="81">
        <v>32.936</v>
      </c>
      <c r="L32" s="81">
        <v>31.311</v>
      </c>
      <c r="M32" s="81">
        <v>31.241</v>
      </c>
      <c r="N32" s="81">
        <v>31.753</v>
      </c>
      <c r="O32" s="81">
        <v>32.741</v>
      </c>
      <c r="P32" s="81">
        <v>32.006999999999998</v>
      </c>
      <c r="Q32" s="81">
        <v>35.710999999999999</v>
      </c>
      <c r="R32" s="81">
        <v>37.545000000000002</v>
      </c>
      <c r="S32" s="81">
        <v>39.307000000000002</v>
      </c>
      <c r="T32" s="81">
        <v>37.853000000000002</v>
      </c>
      <c r="U32" s="81">
        <v>37.069000000000003</v>
      </c>
      <c r="V32" s="81">
        <v>40.932000000000002</v>
      </c>
      <c r="W32" s="81">
        <v>45.573999999999998</v>
      </c>
      <c r="X32" s="81">
        <v>46.344999999999999</v>
      </c>
      <c r="Y32" s="81">
        <v>54.488</v>
      </c>
      <c r="Z32" s="81">
        <v>58.171999999999997</v>
      </c>
      <c r="AA32" s="81">
        <v>63.725999999999999</v>
      </c>
      <c r="AB32" s="81">
        <v>75.762</v>
      </c>
      <c r="AC32" s="81">
        <v>77.298000000000002</v>
      </c>
      <c r="AD32" s="81">
        <v>81.144998999999999</v>
      </c>
      <c r="AE32" s="81">
        <v>89.176719599999998</v>
      </c>
      <c r="AF32" s="81">
        <v>97.537003200000001</v>
      </c>
      <c r="AG32" s="81">
        <v>95.243254199999996</v>
      </c>
      <c r="AH32" s="81">
        <v>93.244786199999893</v>
      </c>
      <c r="AI32" s="81">
        <v>92.579301000000001</v>
      </c>
      <c r="AJ32" s="81">
        <v>86.722597800000003</v>
      </c>
      <c r="AK32" s="81">
        <v>79.352956800000001</v>
      </c>
      <c r="AL32" s="81">
        <v>71.965281599999997</v>
      </c>
      <c r="AM32" s="81">
        <v>64.868320799999907</v>
      </c>
      <c r="AN32" s="81">
        <v>62.666832599999999</v>
      </c>
      <c r="AO32" s="81">
        <v>53.712928158429698</v>
      </c>
      <c r="AP32" s="81">
        <v>51.4209222</v>
      </c>
      <c r="AQ32" s="440">
        <v>40.714722000000002</v>
      </c>
      <c r="AR32" s="77">
        <v>-0.20820708572864999</v>
      </c>
      <c r="AS32" s="77">
        <v>1.3779289089139999E-2</v>
      </c>
    </row>
    <row r="33" spans="1:45">
      <c r="A33" t="s">
        <v>92</v>
      </c>
      <c r="B33" s="91" t="s">
        <v>28</v>
      </c>
      <c r="C33" s="91" t="s">
        <v>28</v>
      </c>
      <c r="D33" s="91" t="s">
        <v>28</v>
      </c>
      <c r="E33" s="91" t="s">
        <v>28</v>
      </c>
      <c r="F33" s="91" t="s">
        <v>28</v>
      </c>
      <c r="G33" s="91" t="s">
        <v>28</v>
      </c>
      <c r="H33" s="91" t="s">
        <v>28</v>
      </c>
      <c r="I33" s="91" t="s">
        <v>28</v>
      </c>
      <c r="J33" s="91" t="s">
        <v>28</v>
      </c>
      <c r="K33" s="91" t="s">
        <v>28</v>
      </c>
      <c r="L33" s="91" t="s">
        <v>28</v>
      </c>
      <c r="M33" s="91" t="s">
        <v>28</v>
      </c>
      <c r="N33" s="91" t="s">
        <v>28</v>
      </c>
      <c r="O33" s="91" t="s">
        <v>28</v>
      </c>
      <c r="P33" s="91" t="s">
        <v>28</v>
      </c>
      <c r="Q33" s="81">
        <v>28.172850747599998</v>
      </c>
      <c r="R33" s="81">
        <v>31.438914103999998</v>
      </c>
      <c r="S33" s="81">
        <v>32.416289671999998</v>
      </c>
      <c r="T33" s="81">
        <v>32.497737635999997</v>
      </c>
      <c r="U33" s="81">
        <v>33.475113204000003</v>
      </c>
      <c r="V33" s="81">
        <v>33.230769312</v>
      </c>
      <c r="W33" s="81">
        <v>34.111954834515998</v>
      </c>
      <c r="X33" s="81">
        <v>34.86217203092</v>
      </c>
      <c r="Y33" s="81">
        <v>36.679764795544003</v>
      </c>
      <c r="Z33" s="81">
        <v>38.427963894839998</v>
      </c>
      <c r="AA33" s="81">
        <v>39.549502359119998</v>
      </c>
      <c r="AB33" s="81">
        <v>39.890769328280001</v>
      </c>
      <c r="AC33" s="81">
        <v>41.737194672159902</v>
      </c>
      <c r="AD33" s="81">
        <v>44.625339475599901</v>
      </c>
      <c r="AE33" s="81">
        <v>45.26959287084</v>
      </c>
      <c r="AF33" s="81">
        <v>45.948868890599996</v>
      </c>
      <c r="AG33" s="81">
        <v>46.762534050959999</v>
      </c>
      <c r="AH33" s="81">
        <v>46.729140385720001</v>
      </c>
      <c r="AI33" s="81">
        <v>46.821991064679999</v>
      </c>
      <c r="AJ33" s="81">
        <v>48.7588236486</v>
      </c>
      <c r="AK33" s="81">
        <v>48.613031793039902</v>
      </c>
      <c r="AL33" s="81">
        <v>49.031674328000001</v>
      </c>
      <c r="AM33" s="81">
        <v>53.185520492000002</v>
      </c>
      <c r="AN33" s="81">
        <v>55.954751268000003</v>
      </c>
      <c r="AO33" s="81">
        <v>54.000000131999997</v>
      </c>
      <c r="AP33" s="81">
        <v>53.674208276000002</v>
      </c>
      <c r="AQ33" s="440">
        <v>51.312217320000002</v>
      </c>
      <c r="AR33" s="77">
        <v>-4.4006068259480002E-2</v>
      </c>
      <c r="AS33" s="77">
        <v>1.7365854233500001E-2</v>
      </c>
    </row>
    <row r="34" spans="1:45">
      <c r="A34" t="s">
        <v>176</v>
      </c>
      <c r="B34" s="81">
        <v>174.12158506550901</v>
      </c>
      <c r="C34" s="81">
        <v>186.503373214417</v>
      </c>
      <c r="D34" s="81">
        <v>194.47630218422</v>
      </c>
      <c r="E34" s="81">
        <v>207.56266103002201</v>
      </c>
      <c r="F34" s="81">
        <v>227.581288423036</v>
      </c>
      <c r="G34" s="81">
        <v>251.00613812002899</v>
      </c>
      <c r="H34" s="81">
        <v>276.96207090872002</v>
      </c>
      <c r="I34" s="81">
        <v>298.636289760024</v>
      </c>
      <c r="J34" s="81">
        <v>321.006863333083</v>
      </c>
      <c r="K34" s="81">
        <v>348.23641748454298</v>
      </c>
      <c r="L34" s="81">
        <v>371.265471400227</v>
      </c>
      <c r="M34" s="81">
        <v>394.879827050899</v>
      </c>
      <c r="N34" s="81">
        <v>424.22113803518801</v>
      </c>
      <c r="O34" s="81">
        <v>452.070220362101</v>
      </c>
      <c r="P34" s="81">
        <v>494.55611181716898</v>
      </c>
      <c r="Q34" s="81">
        <v>17.304770481138</v>
      </c>
      <c r="R34" s="81">
        <v>15.970424990716401</v>
      </c>
      <c r="S34" s="81">
        <v>16.0427577508196</v>
      </c>
      <c r="T34" s="81">
        <v>15.564974789582401</v>
      </c>
      <c r="U34" s="81">
        <v>15.981088631554201</v>
      </c>
      <c r="V34" s="81">
        <v>14.6877818572134</v>
      </c>
      <c r="W34" s="81">
        <v>14.861993200124701</v>
      </c>
      <c r="X34" s="81">
        <v>14.5641805101919</v>
      </c>
      <c r="Y34" s="81">
        <v>14.8228426111458</v>
      </c>
      <c r="Z34" s="81">
        <v>14.2028284252786</v>
      </c>
      <c r="AA34" s="81">
        <v>14.3107783303026</v>
      </c>
      <c r="AB34" s="81">
        <v>13.078147401083401</v>
      </c>
      <c r="AC34" s="81">
        <v>11.912055057881901</v>
      </c>
      <c r="AD34" s="81">
        <v>11.039642638576799</v>
      </c>
      <c r="AE34" s="81">
        <v>10.292335583283601</v>
      </c>
      <c r="AF34" s="81">
        <v>10.033147084834599</v>
      </c>
      <c r="AG34" s="81">
        <v>9.8386908393587102</v>
      </c>
      <c r="AH34" s="81">
        <v>10.053769426763701</v>
      </c>
      <c r="AI34" s="81">
        <v>9.5525039513907899</v>
      </c>
      <c r="AJ34" s="81">
        <v>9.9096830887661298</v>
      </c>
      <c r="AK34" s="81">
        <v>9.7827810843991507</v>
      </c>
      <c r="AL34" s="81">
        <v>10.338792803307101</v>
      </c>
      <c r="AM34" s="81">
        <v>9.7201780268787008</v>
      </c>
      <c r="AN34" s="81">
        <v>9.2325274467367695</v>
      </c>
      <c r="AO34" s="81">
        <v>8.7510963834005704</v>
      </c>
      <c r="AP34" s="81">
        <v>8.8544887303325108</v>
      </c>
      <c r="AQ34" s="440">
        <v>8.6788857281131904</v>
      </c>
      <c r="AR34" s="77">
        <v>-1.9832087680700002E-2</v>
      </c>
      <c r="AS34" s="77">
        <v>2.9372391291000001E-3</v>
      </c>
    </row>
    <row r="35" spans="1:45">
      <c r="A35" s="201" t="s">
        <v>177</v>
      </c>
      <c r="B35" s="441">
        <v>253.712679648484</v>
      </c>
      <c r="C35" s="441">
        <v>285.75582205362599</v>
      </c>
      <c r="D35" s="441">
        <v>315.56030877636601</v>
      </c>
      <c r="E35" s="441">
        <v>344.31824056570503</v>
      </c>
      <c r="F35" s="441">
        <v>380.796595817705</v>
      </c>
      <c r="G35" s="441">
        <v>410.88102433384302</v>
      </c>
      <c r="H35" s="441">
        <v>448.03610859860299</v>
      </c>
      <c r="I35" s="441">
        <v>474.49318700851899</v>
      </c>
      <c r="J35" s="441">
        <v>501.33248199172402</v>
      </c>
      <c r="K35" s="441">
        <v>535.76494399643798</v>
      </c>
      <c r="L35" s="441">
        <v>556.63579025949798</v>
      </c>
      <c r="M35" s="441">
        <v>578.08090458027698</v>
      </c>
      <c r="N35" s="441">
        <v>596.36934626104005</v>
      </c>
      <c r="O35" s="441">
        <v>627.95512907519901</v>
      </c>
      <c r="P35" s="441">
        <v>674.34313359991495</v>
      </c>
      <c r="Q35" s="441">
        <v>724.95309505830903</v>
      </c>
      <c r="R35" s="441">
        <v>756.67780005468296</v>
      </c>
      <c r="S35" s="441">
        <v>794.91437584005303</v>
      </c>
      <c r="T35" s="441">
        <v>819.28511940718704</v>
      </c>
      <c r="U35" s="441">
        <v>841.80697860970895</v>
      </c>
      <c r="V35" s="441">
        <v>865.06076720882402</v>
      </c>
      <c r="W35" s="441">
        <v>860.37713603091697</v>
      </c>
      <c r="X35" s="441">
        <v>839.09932938784698</v>
      </c>
      <c r="Y35" s="441">
        <v>830.35359013371999</v>
      </c>
      <c r="Z35" s="441">
        <v>797.39677073982398</v>
      </c>
      <c r="AA35" s="441">
        <v>789.200652294934</v>
      </c>
      <c r="AB35" s="441">
        <v>829.74987307429706</v>
      </c>
      <c r="AC35" s="441">
        <v>789.10791520207204</v>
      </c>
      <c r="AD35" s="441">
        <v>802.09656195422895</v>
      </c>
      <c r="AE35" s="441">
        <v>822.06012003610999</v>
      </c>
      <c r="AF35" s="441">
        <v>843.03684253012</v>
      </c>
      <c r="AG35" s="441">
        <v>850.75830111939194</v>
      </c>
      <c r="AH35" s="441">
        <v>869.80293855760499</v>
      </c>
      <c r="AI35" s="441">
        <v>901.06632506587403</v>
      </c>
      <c r="AJ35" s="441">
        <v>922.84546329821501</v>
      </c>
      <c r="AK35" s="441">
        <v>926.08369725169496</v>
      </c>
      <c r="AL35" s="441">
        <v>937.55151205377501</v>
      </c>
      <c r="AM35" s="441">
        <v>938.81278883259904</v>
      </c>
      <c r="AN35" s="441">
        <v>967.88353123355898</v>
      </c>
      <c r="AO35" s="441">
        <v>859.43432011144705</v>
      </c>
      <c r="AP35" s="441">
        <v>924.22639737626901</v>
      </c>
      <c r="AQ35" s="441">
        <v>932.74885525622199</v>
      </c>
      <c r="AR35" s="442">
        <v>9.2211803421399993E-3</v>
      </c>
      <c r="AS35" s="442">
        <v>0.31567493081093001</v>
      </c>
    </row>
    <row r="36" spans="1:45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440"/>
      <c r="AR36" s="77"/>
      <c r="AS36" s="77"/>
    </row>
    <row r="37" spans="1:45">
      <c r="A37" t="s">
        <v>276</v>
      </c>
      <c r="B37" s="81">
        <v>0.55900000000000005</v>
      </c>
      <c r="C37" s="81">
        <v>0.81499999999999995</v>
      </c>
      <c r="D37" s="81">
        <v>1.0169999999999999</v>
      </c>
      <c r="E37" s="81">
        <v>1.4419999999999999</v>
      </c>
      <c r="F37" s="81">
        <v>1.778</v>
      </c>
      <c r="G37" s="81">
        <v>1.871</v>
      </c>
      <c r="H37" s="81">
        <v>1.9610000000000001</v>
      </c>
      <c r="I37" s="81">
        <v>2.1269999999999998</v>
      </c>
      <c r="J37" s="81">
        <v>2.3370000000000002</v>
      </c>
      <c r="K37" s="81">
        <v>2.5910000000000002</v>
      </c>
      <c r="L37" s="81">
        <v>2.1030000000000002</v>
      </c>
      <c r="M37" s="81">
        <v>1.95</v>
      </c>
      <c r="N37" s="81">
        <v>3.0790000000000002</v>
      </c>
      <c r="O37" s="81">
        <v>3.2269999999999999</v>
      </c>
      <c r="P37" s="81">
        <v>3.3250000000000002</v>
      </c>
      <c r="Q37" s="81">
        <v>4.0590000000000002</v>
      </c>
      <c r="R37" s="81">
        <v>4.6470000000000002</v>
      </c>
      <c r="S37" s="81">
        <v>4.5149999999999997</v>
      </c>
      <c r="T37" s="81">
        <v>4.7960000000000003</v>
      </c>
      <c r="U37" s="81">
        <v>4.9889999999999999</v>
      </c>
      <c r="V37" s="81">
        <v>5.2249999999999996</v>
      </c>
      <c r="W37" s="81">
        <v>4.9809999999999999</v>
      </c>
      <c r="X37" s="81">
        <v>5.82</v>
      </c>
      <c r="Y37" s="81">
        <v>6.234</v>
      </c>
      <c r="Z37" s="81">
        <v>6.3819999999999997</v>
      </c>
      <c r="AA37" s="81">
        <v>6.4880000000000004</v>
      </c>
      <c r="AB37" s="81">
        <v>6.681</v>
      </c>
      <c r="AC37" s="81">
        <v>7.173</v>
      </c>
      <c r="AD37" s="81">
        <v>7.5419999999999998</v>
      </c>
      <c r="AE37" s="81">
        <v>7.8040000000000003</v>
      </c>
      <c r="AF37" s="81">
        <v>7.8890000000000002</v>
      </c>
      <c r="AG37" s="81">
        <v>8.2149999999999999</v>
      </c>
      <c r="AH37" s="81">
        <v>8.5120000000000005</v>
      </c>
      <c r="AI37" s="81">
        <v>8.6649999999999991</v>
      </c>
      <c r="AJ37" s="81">
        <v>8.782</v>
      </c>
      <c r="AK37" s="81">
        <v>9.63879649923825</v>
      </c>
      <c r="AL37" s="81">
        <v>10.196722573599599</v>
      </c>
      <c r="AM37" s="81">
        <v>10.6092249445863</v>
      </c>
      <c r="AN37" s="81">
        <v>11.3850741551593</v>
      </c>
      <c r="AO37" s="81">
        <v>11.4948989058037</v>
      </c>
      <c r="AP37" s="81">
        <v>11.774516274595801</v>
      </c>
      <c r="AQ37" s="440">
        <v>11.6787792134601</v>
      </c>
      <c r="AR37" s="77">
        <v>-8.1308698281599995E-3</v>
      </c>
      <c r="AS37" s="77">
        <v>3.9525083266199997E-3</v>
      </c>
    </row>
    <row r="38" spans="1:45">
      <c r="A38" t="s">
        <v>93</v>
      </c>
      <c r="B38" s="81">
        <v>11.593</v>
      </c>
      <c r="C38" s="81">
        <v>12.85</v>
      </c>
      <c r="D38" s="81">
        <v>14.708</v>
      </c>
      <c r="E38" s="81">
        <v>16.010000000000002</v>
      </c>
      <c r="F38" s="81">
        <v>18.594999999999999</v>
      </c>
      <c r="G38" s="81">
        <v>18.254000000000001</v>
      </c>
      <c r="H38" s="81">
        <v>17.997</v>
      </c>
      <c r="I38" s="81">
        <v>16.966999999999999</v>
      </c>
      <c r="J38" s="81">
        <v>15.253</v>
      </c>
      <c r="K38" s="81">
        <v>16.122</v>
      </c>
      <c r="L38" s="81">
        <v>6.4240000000000004</v>
      </c>
      <c r="M38" s="81">
        <v>5.3550000000000004</v>
      </c>
      <c r="N38" s="81">
        <v>6.48</v>
      </c>
      <c r="O38" s="81">
        <v>9.9</v>
      </c>
      <c r="P38" s="81">
        <v>12.15</v>
      </c>
      <c r="Q38" s="81">
        <v>13.14</v>
      </c>
      <c r="R38" s="81">
        <v>13.68</v>
      </c>
      <c r="S38" s="81">
        <v>14.4</v>
      </c>
      <c r="T38" s="81">
        <v>18</v>
      </c>
      <c r="U38" s="81">
        <v>19.98</v>
      </c>
      <c r="V38" s="81">
        <v>20.835000000000001</v>
      </c>
      <c r="W38" s="81">
        <v>23.175000000000001</v>
      </c>
      <c r="X38" s="81">
        <v>22.5</v>
      </c>
      <c r="Y38" s="81">
        <v>24.363</v>
      </c>
      <c r="Z38" s="81">
        <v>28.62</v>
      </c>
      <c r="AA38" s="81">
        <v>31.77</v>
      </c>
      <c r="AB38" s="81">
        <v>35.1</v>
      </c>
      <c r="AC38" s="81">
        <v>42.3</v>
      </c>
      <c r="AD38" s="81">
        <v>45</v>
      </c>
      <c r="AE38" s="81">
        <v>50.723999999999997</v>
      </c>
      <c r="AF38" s="81">
        <v>54.216000000000001</v>
      </c>
      <c r="AG38" s="81">
        <v>59.4</v>
      </c>
      <c r="AH38" s="81">
        <v>67.5</v>
      </c>
      <c r="AI38" s="81">
        <v>73.349999999999994</v>
      </c>
      <c r="AJ38" s="81">
        <v>76.41</v>
      </c>
      <c r="AK38" s="81">
        <v>93.15</v>
      </c>
      <c r="AL38" s="81">
        <v>97.74</v>
      </c>
      <c r="AM38" s="81">
        <v>100.71</v>
      </c>
      <c r="AN38" s="81">
        <v>104.67</v>
      </c>
      <c r="AO38" s="81">
        <v>118.044</v>
      </c>
      <c r="AP38" s="81">
        <v>131.535</v>
      </c>
      <c r="AQ38" s="440">
        <v>136.62</v>
      </c>
      <c r="AR38" s="77">
        <v>3.865891322494E-2</v>
      </c>
      <c r="AS38" s="77">
        <v>4.62369993329E-2</v>
      </c>
    </row>
    <row r="39" spans="1:45">
      <c r="A39" t="s">
        <v>94</v>
      </c>
      <c r="B39" s="81">
        <v>0.70599999999999996</v>
      </c>
      <c r="C39" s="81">
        <v>0.83299999999999996</v>
      </c>
      <c r="D39" s="81">
        <v>0.84199999999999997</v>
      </c>
      <c r="E39" s="81">
        <v>0.81899999999999995</v>
      </c>
      <c r="F39" s="81">
        <v>0.752</v>
      </c>
      <c r="G39" s="81">
        <v>1.169</v>
      </c>
      <c r="H39" s="81">
        <v>1.6220000000000001</v>
      </c>
      <c r="I39" s="81">
        <v>1.06</v>
      </c>
      <c r="J39" s="81">
        <v>1.099</v>
      </c>
      <c r="K39" s="81">
        <v>1.5760000000000001</v>
      </c>
      <c r="L39" s="81">
        <v>1.153</v>
      </c>
      <c r="M39" s="81">
        <v>0.55800000000000005</v>
      </c>
      <c r="N39" s="81">
        <v>0.61199999999999999</v>
      </c>
      <c r="O39" s="81">
        <v>0.42299999999999999</v>
      </c>
      <c r="P39" s="81">
        <v>0.53100000000000003</v>
      </c>
      <c r="Q39" s="81">
        <v>0.76500000000000001</v>
      </c>
      <c r="R39" s="81">
        <v>1.395</v>
      </c>
      <c r="S39" s="81">
        <v>3.375</v>
      </c>
      <c r="T39" s="81">
        <v>5.04</v>
      </c>
      <c r="U39" s="81">
        <v>5.8049999999999997</v>
      </c>
      <c r="V39" s="81">
        <v>3.5819999999999999</v>
      </c>
      <c r="W39" s="81">
        <v>1.5660000000000001</v>
      </c>
      <c r="X39" s="81">
        <v>2.0430000000000001</v>
      </c>
      <c r="Y39" s="81">
        <v>2.2949999999999999</v>
      </c>
      <c r="Z39" s="81">
        <v>2.8530000000000002</v>
      </c>
      <c r="AA39" s="81">
        <v>2.8530000000000002</v>
      </c>
      <c r="AB39" s="81">
        <v>2.9159999999999999</v>
      </c>
      <c r="AC39" s="81">
        <v>2.7450000000000001</v>
      </c>
      <c r="AD39" s="81">
        <v>2.6549999999999998</v>
      </c>
      <c r="AE39" s="81">
        <v>2.8620000000000001</v>
      </c>
      <c r="AF39" s="81">
        <v>2.835</v>
      </c>
      <c r="AG39" s="81">
        <v>2.484</v>
      </c>
      <c r="AH39" s="81">
        <v>2.1240000000000001</v>
      </c>
      <c r="AI39" s="81">
        <v>1.4039999999999999</v>
      </c>
      <c r="AJ39" s="81">
        <v>0.9</v>
      </c>
      <c r="AK39" s="81">
        <v>1.3049999999999999</v>
      </c>
      <c r="AL39" s="81">
        <v>1.3049999999999999</v>
      </c>
      <c r="AM39" s="81">
        <v>1.3140000000000001</v>
      </c>
      <c r="AN39" s="81">
        <v>1.6974</v>
      </c>
      <c r="AO39" s="81">
        <v>1.0349999999999999</v>
      </c>
      <c r="AP39" s="81">
        <v>1.1727000000000001</v>
      </c>
      <c r="AQ39" s="440">
        <v>1.665</v>
      </c>
      <c r="AR39" s="77">
        <v>0.41980046033858998</v>
      </c>
      <c r="AS39" s="77">
        <v>5.6349439546000003E-4</v>
      </c>
    </row>
    <row r="40" spans="1:45">
      <c r="A40" t="s">
        <v>95</v>
      </c>
      <c r="B40" s="81">
        <v>1.833</v>
      </c>
      <c r="C40" s="81">
        <v>1.8939999999999999</v>
      </c>
      <c r="D40" s="81">
        <v>2.238</v>
      </c>
      <c r="E40" s="81">
        <v>2.5070000000000001</v>
      </c>
      <c r="F40" s="81">
        <v>2.6379999999999999</v>
      </c>
      <c r="G40" s="81">
        <v>2.891</v>
      </c>
      <c r="H40" s="81">
        <v>3.4780000000000002</v>
      </c>
      <c r="I40" s="81">
        <v>3.7919999999999998</v>
      </c>
      <c r="J40" s="81">
        <v>4.2489999999999997</v>
      </c>
      <c r="K40" s="81">
        <v>5.6260000000000003</v>
      </c>
      <c r="L40" s="81">
        <v>3.6640000000000001</v>
      </c>
      <c r="M40" s="81">
        <v>4.2160000000000002</v>
      </c>
      <c r="N40" s="81">
        <v>3.3079999999999998</v>
      </c>
      <c r="O40" s="81">
        <v>3.6320000000000001</v>
      </c>
      <c r="P40" s="81">
        <v>3.9380000000000002</v>
      </c>
      <c r="Q40" s="81">
        <v>3.78</v>
      </c>
      <c r="R40" s="81">
        <v>5.157</v>
      </c>
      <c r="S40" s="81">
        <v>4.3019999999999996</v>
      </c>
      <c r="T40" s="81">
        <v>6.1559999999999997</v>
      </c>
      <c r="U40" s="81">
        <v>7.3440000000000003</v>
      </c>
      <c r="V40" s="81">
        <v>3.7709999999999999</v>
      </c>
      <c r="W40" s="81">
        <v>0.45</v>
      </c>
      <c r="X40" s="81">
        <v>2.3580000000000001</v>
      </c>
      <c r="Y40" s="81">
        <v>4.8780000000000001</v>
      </c>
      <c r="Z40" s="81">
        <v>5.3730000000000002</v>
      </c>
      <c r="AA40" s="81">
        <v>8.35</v>
      </c>
      <c r="AB40" s="81">
        <v>8.3719999999999999</v>
      </c>
      <c r="AC40" s="81">
        <v>8.343</v>
      </c>
      <c r="AD40" s="81">
        <v>8.5419999999999998</v>
      </c>
      <c r="AE40" s="81">
        <v>7.7759999999999998</v>
      </c>
      <c r="AF40" s="81">
        <v>8.64</v>
      </c>
      <c r="AG40" s="81">
        <v>9.4499999999999993</v>
      </c>
      <c r="AH40" s="81">
        <v>8.5139999999999993</v>
      </c>
      <c r="AI40" s="81">
        <v>9.9179999999999993</v>
      </c>
      <c r="AJ40" s="81">
        <v>10.71</v>
      </c>
      <c r="AK40" s="81">
        <v>10.98</v>
      </c>
      <c r="AL40" s="81">
        <v>11.25</v>
      </c>
      <c r="AM40" s="81">
        <v>10.89</v>
      </c>
      <c r="AN40" s="81">
        <v>11.475</v>
      </c>
      <c r="AO40" s="81">
        <v>10.071</v>
      </c>
      <c r="AP40" s="81">
        <v>10.557</v>
      </c>
      <c r="AQ40" s="440">
        <v>11.654999999999999</v>
      </c>
      <c r="AR40" s="77">
        <v>0.10400681942701</v>
      </c>
      <c r="AS40" s="77">
        <v>3.9444607682500004E-3</v>
      </c>
    </row>
    <row r="41" spans="1:45">
      <c r="A41" t="s">
        <v>142</v>
      </c>
      <c r="B41" s="91" t="s">
        <v>184</v>
      </c>
      <c r="C41" s="91" t="s">
        <v>184</v>
      </c>
      <c r="D41" s="91" t="s">
        <v>184</v>
      </c>
      <c r="E41" s="91" t="s">
        <v>184</v>
      </c>
      <c r="F41" s="91" t="s">
        <v>184</v>
      </c>
      <c r="G41" s="91" t="s">
        <v>184</v>
      </c>
      <c r="H41" s="91" t="s">
        <v>184</v>
      </c>
      <c r="I41" s="91" t="s">
        <v>184</v>
      </c>
      <c r="J41" s="81">
        <v>0.28899999999999998</v>
      </c>
      <c r="K41" s="81">
        <v>0.48599999999999999</v>
      </c>
      <c r="L41" s="81">
        <v>0.61699999999999999</v>
      </c>
      <c r="M41" s="81">
        <v>0.72699999999999998</v>
      </c>
      <c r="N41" s="81">
        <v>0.79600000000000004</v>
      </c>
      <c r="O41" s="81">
        <v>0.98799999999999999</v>
      </c>
      <c r="P41" s="81">
        <v>1.242</v>
      </c>
      <c r="Q41" s="81">
        <v>1.581</v>
      </c>
      <c r="R41" s="81">
        <v>1.849</v>
      </c>
      <c r="S41" s="81">
        <v>2.0710000000000002</v>
      </c>
      <c r="T41" s="81">
        <v>2.0840000000000001</v>
      </c>
      <c r="U41" s="81">
        <v>2.1629999999999998</v>
      </c>
      <c r="V41" s="81">
        <v>2.3370000000000002</v>
      </c>
      <c r="W41" s="81">
        <v>2.37</v>
      </c>
      <c r="X41" s="81">
        <v>2.59</v>
      </c>
      <c r="Y41" s="81">
        <v>2.4860000000000002</v>
      </c>
      <c r="Z41" s="81">
        <v>2.6030000000000002</v>
      </c>
      <c r="AA41" s="81">
        <v>3.6459999999999999</v>
      </c>
      <c r="AB41" s="81">
        <v>3.9420000000000002</v>
      </c>
      <c r="AC41" s="81">
        <v>4.484</v>
      </c>
      <c r="AD41" s="81">
        <v>4.6559999999999997</v>
      </c>
      <c r="AE41" s="81">
        <v>4.907</v>
      </c>
      <c r="AF41" s="81">
        <v>7.8029999999999999</v>
      </c>
      <c r="AG41" s="81">
        <v>12.573</v>
      </c>
      <c r="AH41" s="81">
        <v>13.5</v>
      </c>
      <c r="AI41" s="81">
        <v>14.85</v>
      </c>
      <c r="AJ41" s="81">
        <v>16.649999999999999</v>
      </c>
      <c r="AK41" s="81">
        <v>17.811</v>
      </c>
      <c r="AL41" s="81">
        <v>21.33</v>
      </c>
      <c r="AM41" s="81">
        <v>21.635999999999999</v>
      </c>
      <c r="AN41" s="81">
        <v>21.650400000000001</v>
      </c>
      <c r="AO41" s="81">
        <v>22.288499999999999</v>
      </c>
      <c r="AP41" s="81">
        <v>24.395399999999999</v>
      </c>
      <c r="AQ41" s="440">
        <v>23.867999999999999</v>
      </c>
      <c r="AR41" s="77">
        <v>-2.1618830040099998E-2</v>
      </c>
      <c r="AS41" s="77">
        <v>8.0777676776100007E-3</v>
      </c>
    </row>
    <row r="42" spans="1:45">
      <c r="A42" t="s">
        <v>143</v>
      </c>
      <c r="B42" s="81">
        <v>0.90500000000000003</v>
      </c>
      <c r="C42" s="81">
        <v>0.90500000000000003</v>
      </c>
      <c r="D42" s="81">
        <v>0.99299999999999999</v>
      </c>
      <c r="E42" s="81">
        <v>1.4219999999999999</v>
      </c>
      <c r="F42" s="81">
        <v>1.1679999999999999</v>
      </c>
      <c r="G42" s="81">
        <v>1.8029999999999999</v>
      </c>
      <c r="H42" s="81">
        <v>0.98499999999999999</v>
      </c>
      <c r="I42" s="81">
        <v>1.3959999999999999</v>
      </c>
      <c r="J42" s="81">
        <v>1.331</v>
      </c>
      <c r="K42" s="81">
        <v>3.9260000000000002</v>
      </c>
      <c r="L42" s="81">
        <v>4.2670000000000003</v>
      </c>
      <c r="M42" s="81">
        <v>3.891</v>
      </c>
      <c r="N42" s="81">
        <v>4.55</v>
      </c>
      <c r="O42" s="81">
        <v>4.7119999999999997</v>
      </c>
      <c r="P42" s="81">
        <v>5.3369999999999997</v>
      </c>
      <c r="Q42" s="81">
        <v>4.9139999999999997</v>
      </c>
      <c r="R42" s="81">
        <v>5.22</v>
      </c>
      <c r="S42" s="81">
        <v>5.0490000000000004</v>
      </c>
      <c r="T42" s="81">
        <v>5.274</v>
      </c>
      <c r="U42" s="81">
        <v>5.58</v>
      </c>
      <c r="V42" s="81">
        <v>5.67</v>
      </c>
      <c r="W42" s="81">
        <v>6.867</v>
      </c>
      <c r="X42" s="81">
        <v>11.358000000000001</v>
      </c>
      <c r="Y42" s="81">
        <v>12.15</v>
      </c>
      <c r="Z42" s="81">
        <v>12.15</v>
      </c>
      <c r="AA42" s="81">
        <v>12.15</v>
      </c>
      <c r="AB42" s="81">
        <v>12.33</v>
      </c>
      <c r="AC42" s="81">
        <v>15.66</v>
      </c>
      <c r="AD42" s="81">
        <v>17.622</v>
      </c>
      <c r="AE42" s="81">
        <v>19.844999999999999</v>
      </c>
      <c r="AF42" s="81">
        <v>21.33</v>
      </c>
      <c r="AG42" s="81">
        <v>24.3</v>
      </c>
      <c r="AH42" s="81">
        <v>26.55</v>
      </c>
      <c r="AI42" s="81">
        <v>28.26</v>
      </c>
      <c r="AJ42" s="81">
        <v>35.253</v>
      </c>
      <c r="AK42" s="81">
        <v>41.22</v>
      </c>
      <c r="AL42" s="81">
        <v>45.63</v>
      </c>
      <c r="AM42" s="81">
        <v>56.88</v>
      </c>
      <c r="AN42" s="81">
        <v>69.276600000000002</v>
      </c>
      <c r="AO42" s="81">
        <v>80.361000000000004</v>
      </c>
      <c r="AP42" s="81">
        <v>105.03</v>
      </c>
      <c r="AQ42" s="440">
        <v>132.164999999999</v>
      </c>
      <c r="AR42" s="77">
        <v>0.25835475325584001</v>
      </c>
      <c r="AS42" s="77">
        <v>4.4729270040989998E-2</v>
      </c>
    </row>
    <row r="43" spans="1:45">
      <c r="A43" t="s">
        <v>96</v>
      </c>
      <c r="B43" s="81">
        <v>1.4550000000000001</v>
      </c>
      <c r="C43" s="81">
        <v>1.214</v>
      </c>
      <c r="D43" s="81">
        <v>1.3759999999999999</v>
      </c>
      <c r="E43" s="81">
        <v>1.62</v>
      </c>
      <c r="F43" s="81">
        <v>2.0499999999999998</v>
      </c>
      <c r="G43" s="81">
        <v>2.4390000000000001</v>
      </c>
      <c r="H43" s="81">
        <v>2.633</v>
      </c>
      <c r="I43" s="81">
        <v>3.7050000000000001</v>
      </c>
      <c r="J43" s="81">
        <v>5.109</v>
      </c>
      <c r="K43" s="81">
        <v>6.2729999999999997</v>
      </c>
      <c r="L43" s="81">
        <v>8.7520000000000007</v>
      </c>
      <c r="M43" s="81">
        <v>10.204000000000001</v>
      </c>
      <c r="N43" s="81">
        <v>10.815</v>
      </c>
      <c r="O43" s="81">
        <v>10.561</v>
      </c>
      <c r="P43" s="81">
        <v>16.38</v>
      </c>
      <c r="Q43" s="81">
        <v>16.920000000000002</v>
      </c>
      <c r="R43" s="81">
        <v>22.68</v>
      </c>
      <c r="S43" s="81">
        <v>24.12</v>
      </c>
      <c r="T43" s="81">
        <v>26.19</v>
      </c>
      <c r="U43" s="81">
        <v>26.82</v>
      </c>
      <c r="V43" s="81">
        <v>30.167999999999999</v>
      </c>
      <c r="W43" s="81">
        <v>31.652999999999999</v>
      </c>
      <c r="X43" s="81">
        <v>34.424999999999997</v>
      </c>
      <c r="Y43" s="81">
        <v>36.036000000000001</v>
      </c>
      <c r="Z43" s="81">
        <v>38.493000000000002</v>
      </c>
      <c r="AA43" s="81">
        <v>38.637</v>
      </c>
      <c r="AB43" s="81">
        <v>39.969000000000001</v>
      </c>
      <c r="AC43" s="81">
        <v>40.805999999999997</v>
      </c>
      <c r="AD43" s="81">
        <v>42.137999999999998</v>
      </c>
      <c r="AE43" s="81">
        <v>41.58</v>
      </c>
      <c r="AF43" s="81">
        <v>44.829000000000001</v>
      </c>
      <c r="AG43" s="81">
        <v>48.320999999999998</v>
      </c>
      <c r="AH43" s="81">
        <v>51.03</v>
      </c>
      <c r="AI43" s="81">
        <v>54.054000000000002</v>
      </c>
      <c r="AJ43" s="81">
        <v>59.112000000000002</v>
      </c>
      <c r="AK43" s="81">
        <v>64.116</v>
      </c>
      <c r="AL43" s="81">
        <v>66.150000000000006</v>
      </c>
      <c r="AM43" s="81">
        <v>66.977999999999994</v>
      </c>
      <c r="AN43" s="81">
        <v>72.396000000000001</v>
      </c>
      <c r="AO43" s="81">
        <v>70.605000000000004</v>
      </c>
      <c r="AP43" s="81">
        <v>78.894000000000005</v>
      </c>
      <c r="AQ43" s="440">
        <v>89.308007999999901</v>
      </c>
      <c r="AR43" s="77">
        <v>0.13199999928473999</v>
      </c>
      <c r="AS43" s="77">
        <v>3.0224962159990001E-2</v>
      </c>
    </row>
    <row r="44" spans="1:45">
      <c r="A44" t="s">
        <v>97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91" t="s">
        <v>184</v>
      </c>
      <c r="G44" s="91" t="s">
        <v>184</v>
      </c>
      <c r="H44" s="91" t="s">
        <v>146</v>
      </c>
      <c r="I44" s="91" t="s">
        <v>146</v>
      </c>
      <c r="J44" s="91" t="s">
        <v>146</v>
      </c>
      <c r="K44" s="91" t="s">
        <v>146</v>
      </c>
      <c r="L44" s="91" t="s">
        <v>146</v>
      </c>
      <c r="M44" s="91" t="s">
        <v>146</v>
      </c>
      <c r="N44" s="91" t="s">
        <v>146</v>
      </c>
      <c r="O44" s="81">
        <v>6.4000000000000001E-2</v>
      </c>
      <c r="P44" s="81">
        <v>0.109</v>
      </c>
      <c r="Q44" s="81">
        <v>0.129</v>
      </c>
      <c r="R44" s="81">
        <v>0.32600000000000001</v>
      </c>
      <c r="S44" s="81">
        <v>0.32100000000000001</v>
      </c>
      <c r="T44" s="81">
        <v>0.75900000000000001</v>
      </c>
      <c r="U44" s="81">
        <v>1.2430000000000001</v>
      </c>
      <c r="V44" s="81">
        <v>1.369</v>
      </c>
      <c r="W44" s="81">
        <v>1.597</v>
      </c>
      <c r="X44" s="81">
        <v>1.6519999999999999</v>
      </c>
      <c r="Y44" s="81">
        <v>1.635</v>
      </c>
      <c r="Z44" s="81">
        <v>1.7729999999999999</v>
      </c>
      <c r="AA44" s="81">
        <v>2.2349999999999999</v>
      </c>
      <c r="AB44" s="81">
        <v>2.3820000000000001</v>
      </c>
      <c r="AC44" s="81">
        <v>3.694</v>
      </c>
      <c r="AD44" s="81">
        <v>4.78</v>
      </c>
      <c r="AE44" s="81">
        <v>4.8929999999999998</v>
      </c>
      <c r="AF44" s="81">
        <v>4.9420000000000002</v>
      </c>
      <c r="AG44" s="81">
        <v>4.5289999999999999</v>
      </c>
      <c r="AH44" s="81">
        <v>5.5090000000000003</v>
      </c>
      <c r="AI44" s="81">
        <v>5.55</v>
      </c>
      <c r="AJ44" s="81">
        <v>5.7519999999999998</v>
      </c>
      <c r="AK44" s="81">
        <v>4.9420000000000002</v>
      </c>
      <c r="AL44" s="81">
        <v>5.0640000000000001</v>
      </c>
      <c r="AM44" s="81">
        <v>5.0229999999999997</v>
      </c>
      <c r="AN44" s="81">
        <v>4.78</v>
      </c>
      <c r="AO44" s="81">
        <v>5.0149999999999997</v>
      </c>
      <c r="AP44" s="81">
        <v>6.8869999999999996</v>
      </c>
      <c r="AQ44" s="440">
        <v>7.4878999999999998</v>
      </c>
      <c r="AR44" s="77">
        <v>8.7251342833039994E-2</v>
      </c>
      <c r="AS44" s="77">
        <v>2.5341678410799998E-3</v>
      </c>
    </row>
    <row r="45" spans="1:45">
      <c r="A45" t="s">
        <v>144</v>
      </c>
      <c r="B45" s="81">
        <v>0.75</v>
      </c>
      <c r="C45" s="81">
        <v>1.3240000000000001</v>
      </c>
      <c r="D45" s="81">
        <v>1.3440000000000001</v>
      </c>
      <c r="E45" s="81">
        <v>1.5620000000000001</v>
      </c>
      <c r="F45" s="81">
        <v>1.5640000000000001</v>
      </c>
      <c r="G45" s="81">
        <v>1.494</v>
      </c>
      <c r="H45" s="81">
        <v>1.746</v>
      </c>
      <c r="I45" s="81">
        <v>3.51</v>
      </c>
      <c r="J45" s="81">
        <v>5.1390000000000002</v>
      </c>
      <c r="K45" s="81">
        <v>5.4989999999999997</v>
      </c>
      <c r="L45" s="81">
        <v>6.7679999999999998</v>
      </c>
      <c r="M45" s="81">
        <v>7.9740000000000002</v>
      </c>
      <c r="N45" s="81">
        <v>8.5500000000000007</v>
      </c>
      <c r="O45" s="81">
        <v>7.524</v>
      </c>
      <c r="P45" s="81">
        <v>9.9</v>
      </c>
      <c r="Q45" s="81">
        <v>11.907</v>
      </c>
      <c r="R45" s="81">
        <v>13.698</v>
      </c>
      <c r="S45" s="81">
        <v>15.201000000000001</v>
      </c>
      <c r="T45" s="81">
        <v>15.624000000000001</v>
      </c>
      <c r="U45" s="81">
        <v>18.341999999999999</v>
      </c>
      <c r="V45" s="81">
        <v>18.099</v>
      </c>
      <c r="W45" s="81">
        <v>21.428999999999998</v>
      </c>
      <c r="X45" s="81">
        <v>19.952999999999999</v>
      </c>
      <c r="Y45" s="81">
        <v>20.690999999999999</v>
      </c>
      <c r="Z45" s="81">
        <v>24.173999999999999</v>
      </c>
      <c r="AA45" s="81">
        <v>28.187999999999999</v>
      </c>
      <c r="AB45" s="81">
        <v>30.42</v>
      </c>
      <c r="AC45" s="81">
        <v>32.679000000000002</v>
      </c>
      <c r="AD45" s="81">
        <v>33.363</v>
      </c>
      <c r="AE45" s="81">
        <v>34.640999999999998</v>
      </c>
      <c r="AF45" s="81">
        <v>34.542000000000002</v>
      </c>
      <c r="AG45" s="81">
        <v>40.445999999999998</v>
      </c>
      <c r="AH45" s="81">
        <v>39.051000000000002</v>
      </c>
      <c r="AI45" s="81">
        <v>40.311</v>
      </c>
      <c r="AJ45" s="81">
        <v>41.661000000000001</v>
      </c>
      <c r="AK45" s="81">
        <v>43.011000000000003</v>
      </c>
      <c r="AL45" s="81">
        <v>44.136000000000003</v>
      </c>
      <c r="AM45" s="81">
        <v>45.305999999999997</v>
      </c>
      <c r="AN45" s="81">
        <v>45.211500000000001</v>
      </c>
      <c r="AO45" s="81">
        <v>43.938000000000002</v>
      </c>
      <c r="AP45" s="81">
        <v>46.152000000000001</v>
      </c>
      <c r="AQ45" s="440">
        <v>46.557000000000002</v>
      </c>
      <c r="AR45" s="77">
        <v>8.7753506377300002E-3</v>
      </c>
      <c r="AS45" s="77">
        <v>1.5756521373990001E-2</v>
      </c>
    </row>
    <row r="46" spans="1:45">
      <c r="A46" t="s">
        <v>98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184</v>
      </c>
      <c r="H46" s="91" t="s">
        <v>184</v>
      </c>
      <c r="I46" s="91" t="s">
        <v>184</v>
      </c>
      <c r="J46" s="91" t="s">
        <v>184</v>
      </c>
      <c r="K46" s="91" t="s">
        <v>184</v>
      </c>
      <c r="L46" s="91" t="s">
        <v>184</v>
      </c>
      <c r="M46" s="91" t="s">
        <v>184</v>
      </c>
      <c r="N46" s="91" t="s">
        <v>184</v>
      </c>
      <c r="O46" s="91" t="s">
        <v>184</v>
      </c>
      <c r="P46" s="91" t="s">
        <v>184</v>
      </c>
      <c r="Q46" s="91" t="s">
        <v>184</v>
      </c>
      <c r="R46" s="91" t="s">
        <v>184</v>
      </c>
      <c r="S46" s="91" t="s">
        <v>184</v>
      </c>
      <c r="T46" s="91" t="s">
        <v>184</v>
      </c>
      <c r="U46" s="91" t="s">
        <v>184</v>
      </c>
      <c r="V46" s="91" t="s">
        <v>184</v>
      </c>
      <c r="W46" s="91" t="s">
        <v>184</v>
      </c>
      <c r="X46" s="91" t="s">
        <v>184</v>
      </c>
      <c r="Y46" s="91" t="s">
        <v>184</v>
      </c>
      <c r="Z46" s="91" t="s">
        <v>184</v>
      </c>
      <c r="AA46" s="91" t="s">
        <v>184</v>
      </c>
      <c r="AB46" s="91" t="s">
        <v>184</v>
      </c>
      <c r="AC46" s="91" t="s">
        <v>184</v>
      </c>
      <c r="AD46" s="91" t="s">
        <v>184</v>
      </c>
      <c r="AE46" s="91" t="s">
        <v>184</v>
      </c>
      <c r="AF46" s="91" t="s">
        <v>184</v>
      </c>
      <c r="AG46" s="91" t="s">
        <v>184</v>
      </c>
      <c r="AH46" s="91" t="s">
        <v>184</v>
      </c>
      <c r="AI46" s="91" t="s">
        <v>184</v>
      </c>
      <c r="AJ46" s="91" t="s">
        <v>184</v>
      </c>
      <c r="AK46" s="91" t="s">
        <v>184</v>
      </c>
      <c r="AL46" s="91" t="s">
        <v>184</v>
      </c>
      <c r="AM46" s="91" t="s">
        <v>184</v>
      </c>
      <c r="AN46" s="91" t="s">
        <v>184</v>
      </c>
      <c r="AO46" s="81">
        <v>0.69795104490000004</v>
      </c>
      <c r="AP46" s="81">
        <v>5.6159999999999997</v>
      </c>
      <c r="AQ46" s="440">
        <v>8.4960000000000004</v>
      </c>
      <c r="AR46" s="77">
        <v>0.51282054185866999</v>
      </c>
      <c r="AS46" s="77">
        <v>2.8753443621100001E-3</v>
      </c>
    </row>
    <row r="47" spans="1:45">
      <c r="A47" t="s">
        <v>99</v>
      </c>
      <c r="B47" s="81">
        <v>0.121130989245</v>
      </c>
      <c r="C47" s="81">
        <v>0.11338349908500001</v>
      </c>
      <c r="D47" s="81">
        <v>0.11208375566999999</v>
      </c>
      <c r="E47" s="91" t="s">
        <v>146</v>
      </c>
      <c r="F47" s="81">
        <v>5.9456889945000001E-2</v>
      </c>
      <c r="G47" s="81">
        <v>5.4334371780000001E-2</v>
      </c>
      <c r="H47" s="81">
        <v>5.2346528910000002E-2</v>
      </c>
      <c r="I47" s="81">
        <v>5.2015221765000001E-2</v>
      </c>
      <c r="J47" s="81">
        <v>5.1174211320000003E-2</v>
      </c>
      <c r="K47" s="91" t="s">
        <v>146</v>
      </c>
      <c r="L47" s="91" t="s">
        <v>146</v>
      </c>
      <c r="M47" s="91" t="s">
        <v>146</v>
      </c>
      <c r="N47" s="91" t="s">
        <v>146</v>
      </c>
      <c r="O47" s="81">
        <v>5.7876809714999998E-2</v>
      </c>
      <c r="P47" s="81">
        <v>5.0537082194999999E-2</v>
      </c>
      <c r="Q47" s="91" t="s">
        <v>146</v>
      </c>
      <c r="R47" s="91" t="s">
        <v>146</v>
      </c>
      <c r="S47" s="91" t="s">
        <v>146</v>
      </c>
      <c r="T47" s="91" t="s">
        <v>146</v>
      </c>
      <c r="U47" s="81">
        <v>0.112226576595</v>
      </c>
      <c r="V47" s="81">
        <v>0.15461376172999999</v>
      </c>
      <c r="W47" s="81">
        <v>0.14764415455499999</v>
      </c>
      <c r="X47" s="81">
        <v>0.15807623145499999</v>
      </c>
      <c r="Y47" s="81">
        <v>0.17899977596</v>
      </c>
      <c r="Z47" s="81">
        <v>0.24539421056499999</v>
      </c>
      <c r="AA47" s="81">
        <v>0.24560534135500001</v>
      </c>
      <c r="AB47" s="81">
        <v>0.23419523690499999</v>
      </c>
      <c r="AC47" s="81">
        <v>0.24894763472500001</v>
      </c>
      <c r="AD47" s="81">
        <v>0.22165279897000001</v>
      </c>
      <c r="AE47" s="81">
        <v>0.23458242203999999</v>
      </c>
      <c r="AF47" s="81">
        <v>0.23761398577000001</v>
      </c>
      <c r="AG47" s="81">
        <v>0.23202174841000001</v>
      </c>
      <c r="AH47" s="81">
        <v>0.23405331214</v>
      </c>
      <c r="AI47" s="81">
        <v>0.23731424235500001</v>
      </c>
      <c r="AJ47" s="81">
        <v>1.35248612013</v>
      </c>
      <c r="AK47" s="81">
        <v>1.74181177557</v>
      </c>
      <c r="AL47" s="81">
        <v>2.3517302178600001</v>
      </c>
      <c r="AM47" s="81">
        <v>2.7071786155050002</v>
      </c>
      <c r="AN47" s="81">
        <v>3.3178286540699999</v>
      </c>
      <c r="AO47" s="81">
        <v>2.7571078632624602</v>
      </c>
      <c r="AP47" s="81">
        <v>3.08018213901273</v>
      </c>
      <c r="AQ47" s="440">
        <v>4.0335173324999998</v>
      </c>
      <c r="AR47" s="77">
        <v>0.30950611829758001</v>
      </c>
      <c r="AS47" s="77">
        <v>1.3650837354399999E-3</v>
      </c>
    </row>
    <row r="48" spans="1:45">
      <c r="A48" s="201" t="s">
        <v>100</v>
      </c>
      <c r="B48" s="441">
        <v>17.922130989245002</v>
      </c>
      <c r="C48" s="441">
        <v>19.948383499085001</v>
      </c>
      <c r="D48" s="441">
        <v>22.63008375567</v>
      </c>
      <c r="E48" s="441">
        <v>25.430651179984999</v>
      </c>
      <c r="F48" s="441">
        <v>28.604456889944998</v>
      </c>
      <c r="G48" s="441">
        <v>29.975334371780001</v>
      </c>
      <c r="H48" s="441">
        <v>30.501346528909998</v>
      </c>
      <c r="I48" s="441">
        <v>32.639015221765</v>
      </c>
      <c r="J48" s="441">
        <v>34.886174211319997</v>
      </c>
      <c r="K48" s="441">
        <v>42.165443785950004</v>
      </c>
      <c r="L48" s="441">
        <v>33.789732991219999</v>
      </c>
      <c r="M48" s="441">
        <v>34.917834931880002</v>
      </c>
      <c r="N48" s="441">
        <v>38.272852719494999</v>
      </c>
      <c r="O48" s="441">
        <v>41.088876809715003</v>
      </c>
      <c r="P48" s="441">
        <v>52.962537082194999</v>
      </c>
      <c r="Q48" s="441">
        <v>57.242555317890002</v>
      </c>
      <c r="R48" s="441">
        <v>68.687653745834893</v>
      </c>
      <c r="S48" s="441">
        <v>73.394623353010005</v>
      </c>
      <c r="T48" s="441">
        <v>83.960284796395001</v>
      </c>
      <c r="U48" s="441">
        <v>92.378226576594898</v>
      </c>
      <c r="V48" s="441">
        <v>91.210613761730002</v>
      </c>
      <c r="W48" s="441">
        <v>94.235644154555004</v>
      </c>
      <c r="X48" s="441">
        <v>102.857076231455</v>
      </c>
      <c r="Y48" s="441">
        <v>110.946999775959</v>
      </c>
      <c r="Z48" s="441">
        <v>122.666394210565</v>
      </c>
      <c r="AA48" s="441">
        <v>134.56260534135501</v>
      </c>
      <c r="AB48" s="441">
        <v>142.34619523690401</v>
      </c>
      <c r="AC48" s="441">
        <v>158.13294763472399</v>
      </c>
      <c r="AD48" s="441">
        <v>166.51965279896999</v>
      </c>
      <c r="AE48" s="441">
        <v>175.26658242203899</v>
      </c>
      <c r="AF48" s="441">
        <v>187.26361398577001</v>
      </c>
      <c r="AG48" s="441">
        <v>209.950021748409</v>
      </c>
      <c r="AH48" s="441">
        <v>222.52405331213899</v>
      </c>
      <c r="AI48" s="441">
        <v>236.59931424235501</v>
      </c>
      <c r="AJ48" s="441">
        <v>256.58248612013</v>
      </c>
      <c r="AK48" s="441">
        <v>287.91560827480799</v>
      </c>
      <c r="AL48" s="441">
        <v>305.15345279145902</v>
      </c>
      <c r="AM48" s="441">
        <v>322.053403560091</v>
      </c>
      <c r="AN48" s="441">
        <v>345.859802809229</v>
      </c>
      <c r="AO48" s="441">
        <v>366.30745781396598</v>
      </c>
      <c r="AP48" s="441">
        <v>425.093798413608</v>
      </c>
      <c r="AQ48" s="441">
        <v>473.53420454595999</v>
      </c>
      <c r="AR48" s="442">
        <v>0.11395227909088</v>
      </c>
      <c r="AS48" s="442">
        <v>0.16026057302951999</v>
      </c>
    </row>
    <row r="49" spans="1:45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440"/>
      <c r="AR49" s="77"/>
      <c r="AS49" s="77"/>
    </row>
    <row r="50" spans="1:45">
      <c r="A50" t="s">
        <v>125</v>
      </c>
      <c r="B50" s="81">
        <v>2.2799999999999998</v>
      </c>
      <c r="C50" s="81">
        <v>2.403</v>
      </c>
      <c r="D50" s="81">
        <v>3.0449999999999999</v>
      </c>
      <c r="E50" s="81">
        <v>4.0410000000000004</v>
      </c>
      <c r="F50" s="81">
        <v>4.6719999999999997</v>
      </c>
      <c r="G50" s="81">
        <v>5.7530000000000001</v>
      </c>
      <c r="H50" s="81">
        <v>7.2460000000000004</v>
      </c>
      <c r="I50" s="81">
        <v>6.9349999999999996</v>
      </c>
      <c r="J50" s="81">
        <v>10.755000000000001</v>
      </c>
      <c r="K50" s="81">
        <v>17.629000000000001</v>
      </c>
      <c r="L50" s="81">
        <v>12.757</v>
      </c>
      <c r="M50" s="81">
        <v>15.189</v>
      </c>
      <c r="N50" s="81">
        <v>19.742000000000001</v>
      </c>
      <c r="O50" s="81">
        <v>28.454999999999998</v>
      </c>
      <c r="P50" s="81">
        <v>28.318000000000001</v>
      </c>
      <c r="Q50" s="81">
        <v>30.841999999999999</v>
      </c>
      <c r="R50" s="81">
        <v>32.828000000000003</v>
      </c>
      <c r="S50" s="81">
        <v>37.048999999999999</v>
      </c>
      <c r="T50" s="81">
        <v>38.731999999999999</v>
      </c>
      <c r="U50" s="81">
        <v>41.762</v>
      </c>
      <c r="V50" s="81">
        <v>44.343000000000004</v>
      </c>
      <c r="W50" s="81">
        <v>47.88</v>
      </c>
      <c r="X50" s="81">
        <v>49.81</v>
      </c>
      <c r="Y50" s="81">
        <v>50.487000000000002</v>
      </c>
      <c r="Z50" s="81">
        <v>46.457999999999998</v>
      </c>
      <c r="AA50" s="81">
        <v>52.834000000000003</v>
      </c>
      <c r="AB50" s="81">
        <v>56.109000000000002</v>
      </c>
      <c r="AC50" s="81">
        <v>64.629000000000005</v>
      </c>
      <c r="AD50" s="81">
        <v>68.927999999999997</v>
      </c>
      <c r="AE50" s="81">
        <v>77.406999999999996</v>
      </c>
      <c r="AF50" s="81">
        <v>75.971000000000004</v>
      </c>
      <c r="AG50" s="81">
        <v>70.415999999999997</v>
      </c>
      <c r="AH50" s="81">
        <v>72.33</v>
      </c>
      <c r="AI50" s="81">
        <v>74.546000000000006</v>
      </c>
      <c r="AJ50" s="81">
        <v>73.808000000000007</v>
      </c>
      <c r="AK50" s="81">
        <v>79.397999999999996</v>
      </c>
      <c r="AL50" s="81">
        <v>76.020300000000006</v>
      </c>
      <c r="AM50" s="81">
        <v>76.344300000000004</v>
      </c>
      <c r="AN50" s="81">
        <v>77.237099999999998</v>
      </c>
      <c r="AO50" s="81">
        <v>71.594999999999999</v>
      </c>
      <c r="AP50" s="81">
        <v>72.370800000000003</v>
      </c>
      <c r="AQ50" s="440">
        <v>70.195499999999996</v>
      </c>
      <c r="AR50" s="77">
        <v>-3.0057702213530001E-2</v>
      </c>
      <c r="AS50" s="77">
        <v>2.3756617680189999E-2</v>
      </c>
    </row>
    <row r="51" spans="1:45">
      <c r="A51" t="s">
        <v>102</v>
      </c>
      <c r="B51" s="81">
        <v>7.6499999999999999E-2</v>
      </c>
      <c r="C51" s="81">
        <v>7.6499999999999999E-2</v>
      </c>
      <c r="D51" s="81">
        <v>6.3899999999999998E-2</v>
      </c>
      <c r="E51" s="81">
        <v>5.1299999999999998E-2</v>
      </c>
      <c r="F51" s="81">
        <v>5.3999999999999999E-2</v>
      </c>
      <c r="G51" s="91" t="s">
        <v>146</v>
      </c>
      <c r="H51" s="81">
        <v>0.34200000000000003</v>
      </c>
      <c r="I51" s="81">
        <v>0.41399999999999998</v>
      </c>
      <c r="J51" s="81">
        <v>0.66600000000000004</v>
      </c>
      <c r="K51" s="81">
        <v>1.008</v>
      </c>
      <c r="L51" s="81">
        <v>1.962</v>
      </c>
      <c r="M51" s="81">
        <v>2.1960000000000002</v>
      </c>
      <c r="N51" s="81">
        <v>2.403</v>
      </c>
      <c r="O51" s="81">
        <v>2.8170000000000002</v>
      </c>
      <c r="P51" s="81">
        <v>3.6179999999999999</v>
      </c>
      <c r="Q51" s="81">
        <v>4.4370000000000003</v>
      </c>
      <c r="R51" s="81">
        <v>5.1120000000000001</v>
      </c>
      <c r="S51" s="81">
        <v>5.6520000000000001</v>
      </c>
      <c r="T51" s="81">
        <v>6.2279999999999998</v>
      </c>
      <c r="U51" s="81">
        <v>6.9660000000000002</v>
      </c>
      <c r="V51" s="81">
        <v>7.2629999999999999</v>
      </c>
      <c r="W51" s="81">
        <v>8.1720000000000006</v>
      </c>
      <c r="X51" s="81">
        <v>8.8379999999999992</v>
      </c>
      <c r="Y51" s="81">
        <v>10.161</v>
      </c>
      <c r="Z51" s="81">
        <v>10.89</v>
      </c>
      <c r="AA51" s="81">
        <v>11.25</v>
      </c>
      <c r="AB51" s="81">
        <v>11.97</v>
      </c>
      <c r="AC51" s="81">
        <v>12.24</v>
      </c>
      <c r="AD51" s="81">
        <v>12.6</v>
      </c>
      <c r="AE51" s="81">
        <v>15.12</v>
      </c>
      <c r="AF51" s="81">
        <v>18.899999999999999</v>
      </c>
      <c r="AG51" s="81">
        <v>22.68</v>
      </c>
      <c r="AH51" s="81">
        <v>24.57</v>
      </c>
      <c r="AI51" s="81">
        <v>27.09</v>
      </c>
      <c r="AJ51" s="81">
        <v>29.7</v>
      </c>
      <c r="AK51" s="81">
        <v>38.25</v>
      </c>
      <c r="AL51" s="81">
        <v>49.23</v>
      </c>
      <c r="AM51" s="81">
        <v>50.121000000000002</v>
      </c>
      <c r="AN51" s="81">
        <v>53.073</v>
      </c>
      <c r="AO51" s="81">
        <v>56.420999999999999</v>
      </c>
      <c r="AP51" s="81">
        <v>55.188000000000002</v>
      </c>
      <c r="AQ51" s="440">
        <v>55.134</v>
      </c>
      <c r="AR51" s="77">
        <v>-9.7847357391999995E-4</v>
      </c>
      <c r="AS51" s="77">
        <v>1.8659278750419998E-2</v>
      </c>
    </row>
    <row r="52" spans="1:45">
      <c r="A52" t="s">
        <v>116</v>
      </c>
      <c r="B52" s="91" t="s">
        <v>184</v>
      </c>
      <c r="C52" s="81">
        <v>1.3029999999999999</v>
      </c>
      <c r="D52" s="81">
        <v>2.8780000000000001</v>
      </c>
      <c r="E52" s="81">
        <v>3.4180000000000001</v>
      </c>
      <c r="F52" s="81">
        <v>3.1480000000000001</v>
      </c>
      <c r="G52" s="81">
        <v>4.1760000000000002</v>
      </c>
      <c r="H52" s="81">
        <v>4.3019999999999996</v>
      </c>
      <c r="I52" s="81">
        <v>4.5449999999999999</v>
      </c>
      <c r="J52" s="81">
        <v>4.6079999999999997</v>
      </c>
      <c r="K52" s="81">
        <v>6.1109999999999998</v>
      </c>
      <c r="L52" s="81">
        <v>4.6529999999999996</v>
      </c>
      <c r="M52" s="81">
        <v>3.42</v>
      </c>
      <c r="N52" s="81">
        <v>3.0419999999999998</v>
      </c>
      <c r="O52" s="81">
        <v>3.105</v>
      </c>
      <c r="P52" s="81">
        <v>3.3029999999999999</v>
      </c>
      <c r="Q52" s="81">
        <v>4.1399999999999997</v>
      </c>
      <c r="R52" s="81">
        <v>5.04</v>
      </c>
      <c r="S52" s="81">
        <v>4.5</v>
      </c>
      <c r="T52" s="81">
        <v>4.95</v>
      </c>
      <c r="U52" s="81">
        <v>6.12</v>
      </c>
      <c r="V52" s="81">
        <v>5.58</v>
      </c>
      <c r="W52" s="81">
        <v>5.8860000000000001</v>
      </c>
      <c r="X52" s="81">
        <v>6.093</v>
      </c>
      <c r="Y52" s="81">
        <v>5.7240000000000002</v>
      </c>
      <c r="Z52" s="81">
        <v>5.7510000000000003</v>
      </c>
      <c r="AA52" s="81">
        <v>5.7060000000000004</v>
      </c>
      <c r="AB52" s="81">
        <v>5.7779999999999996</v>
      </c>
      <c r="AC52" s="81">
        <v>5.9130000000000003</v>
      </c>
      <c r="AD52" s="81">
        <v>5.7240000000000002</v>
      </c>
      <c r="AE52" s="81">
        <v>4.5179999999999998</v>
      </c>
      <c r="AF52" s="81">
        <v>5.2919999999999998</v>
      </c>
      <c r="AG52" s="81">
        <v>5.5620000000000003</v>
      </c>
      <c r="AH52" s="81">
        <v>5.31</v>
      </c>
      <c r="AI52" s="81">
        <v>4.95</v>
      </c>
      <c r="AJ52" s="81">
        <v>7.2539999999999996</v>
      </c>
      <c r="AK52" s="81">
        <v>10.17</v>
      </c>
      <c r="AL52" s="81">
        <v>11.871</v>
      </c>
      <c r="AM52" s="81">
        <v>13.752000000000001</v>
      </c>
      <c r="AN52" s="81">
        <v>14.31</v>
      </c>
      <c r="AO52" s="81">
        <v>14.31</v>
      </c>
      <c r="AP52" s="81">
        <v>15.129</v>
      </c>
      <c r="AQ52" s="440">
        <v>3.69</v>
      </c>
      <c r="AR52" s="77">
        <v>-0.75609755516052002</v>
      </c>
      <c r="AS52" s="77">
        <v>1.2488253414600001E-3</v>
      </c>
    </row>
    <row r="53" spans="1:45">
      <c r="A53" t="s">
        <v>141</v>
      </c>
      <c r="B53" s="81">
        <v>0.1</v>
      </c>
      <c r="C53" s="81">
        <v>0.185</v>
      </c>
      <c r="D53" s="81">
        <v>0.248</v>
      </c>
      <c r="E53" s="81">
        <v>0.38</v>
      </c>
      <c r="F53" s="81">
        <v>0.35499999999999998</v>
      </c>
      <c r="G53" s="81">
        <v>0.318</v>
      </c>
      <c r="H53" s="81">
        <v>0.59</v>
      </c>
      <c r="I53" s="81">
        <v>0.77700000000000002</v>
      </c>
      <c r="J53" s="81">
        <v>0.94099999999999995</v>
      </c>
      <c r="K53" s="81">
        <v>1.24</v>
      </c>
      <c r="L53" s="81">
        <v>1.4990000000000001</v>
      </c>
      <c r="M53" s="81">
        <v>2.2080000000000002</v>
      </c>
      <c r="N53" s="81">
        <v>2.2999999999999998</v>
      </c>
      <c r="O53" s="81">
        <v>2.6070000000000002</v>
      </c>
      <c r="P53" s="81">
        <v>2.508</v>
      </c>
      <c r="Q53" s="81">
        <v>2.3759999999999999</v>
      </c>
      <c r="R53" s="81">
        <v>2.7709999999999999</v>
      </c>
      <c r="S53" s="81">
        <v>2.7440000000000002</v>
      </c>
      <c r="T53" s="81">
        <v>3.2989999999999999</v>
      </c>
      <c r="U53" s="81">
        <v>3.82</v>
      </c>
      <c r="V53" s="81">
        <v>3.637</v>
      </c>
      <c r="W53" s="81">
        <v>3.548</v>
      </c>
      <c r="X53" s="81">
        <v>3.84</v>
      </c>
      <c r="Y53" s="81">
        <v>4.3760000000000003</v>
      </c>
      <c r="Z53" s="81">
        <v>3.9969999999999999</v>
      </c>
      <c r="AA53" s="81">
        <v>4.3499999999999996</v>
      </c>
      <c r="AB53" s="81">
        <v>4.8929999999999998</v>
      </c>
      <c r="AC53" s="81">
        <v>4.593</v>
      </c>
      <c r="AD53" s="81">
        <v>4.6180000000000003</v>
      </c>
      <c r="AE53" s="81">
        <v>5.44</v>
      </c>
      <c r="AF53" s="81">
        <v>11.282</v>
      </c>
      <c r="AG53" s="81">
        <v>13.41</v>
      </c>
      <c r="AH53" s="81">
        <v>12.78</v>
      </c>
      <c r="AI53" s="81">
        <v>17.28</v>
      </c>
      <c r="AJ53" s="81">
        <v>20.52</v>
      </c>
      <c r="AK53" s="81">
        <v>20.16</v>
      </c>
      <c r="AL53" s="81">
        <v>25.587105659999999</v>
      </c>
      <c r="AM53" s="81">
        <v>31.512712344480001</v>
      </c>
      <c r="AN53" s="81">
        <v>31.523925817079999</v>
      </c>
      <c r="AO53" s="81">
        <v>22.316753294777499</v>
      </c>
      <c r="AP53" s="81">
        <v>32.929226160538001</v>
      </c>
      <c r="AQ53" s="440">
        <v>35.877425050578601</v>
      </c>
      <c r="AR53" s="77">
        <v>8.9531376957889999E-2</v>
      </c>
      <c r="AS53" s="77">
        <v>1.2142178602519999E-2</v>
      </c>
    </row>
    <row r="54" spans="1:45">
      <c r="A54" t="s">
        <v>118</v>
      </c>
      <c r="B54" s="81">
        <v>0.10299999999999999</v>
      </c>
      <c r="C54" s="81">
        <v>0.107173</v>
      </c>
      <c r="D54" s="81">
        <v>0.14876199970000001</v>
      </c>
      <c r="E54" s="81">
        <v>0.280474</v>
      </c>
      <c r="F54" s="81">
        <v>0.40009199969999998</v>
      </c>
      <c r="G54" s="81">
        <v>0.41035500000000003</v>
      </c>
      <c r="H54" s="81">
        <v>0.38238299999999997</v>
      </c>
      <c r="I54" s="81">
        <v>0.44831399999999999</v>
      </c>
      <c r="J54" s="81">
        <v>0.52427400000000002</v>
      </c>
      <c r="K54" s="81">
        <v>0.57522399999999996</v>
      </c>
      <c r="L54" s="81">
        <v>0.76748700000000003</v>
      </c>
      <c r="M54" s="81">
        <v>0.81723900000000005</v>
      </c>
      <c r="N54" s="81">
        <v>0.85410299999999995</v>
      </c>
      <c r="O54" s="81">
        <v>0.88180000000000003</v>
      </c>
      <c r="P54" s="81">
        <v>0.89571400000000001</v>
      </c>
      <c r="Q54" s="81">
        <v>0.92478199999999999</v>
      </c>
      <c r="R54" s="81">
        <v>0.953268</v>
      </c>
      <c r="S54" s="81">
        <v>0.93297699999999995</v>
      </c>
      <c r="T54" s="81">
        <v>1.079331</v>
      </c>
      <c r="U54" s="81">
        <v>1.0587839999999999</v>
      </c>
      <c r="V54" s="81">
        <v>1.0912809999999999</v>
      </c>
      <c r="W54" s="81">
        <v>1.043701</v>
      </c>
      <c r="X54" s="81">
        <v>2.0957020000000002</v>
      </c>
      <c r="Y54" s="81">
        <v>2.6275439999999999</v>
      </c>
      <c r="Z54" s="81">
        <v>2.6871350000000001</v>
      </c>
      <c r="AA54" s="81">
        <v>2.5960030000000001</v>
      </c>
      <c r="AB54" s="81">
        <v>3.4929899999999998</v>
      </c>
      <c r="AC54" s="81">
        <v>4.311788</v>
      </c>
      <c r="AD54" s="81">
        <v>5.0503020000000003</v>
      </c>
      <c r="AE54" s="81">
        <v>5.845237</v>
      </c>
      <c r="AF54" s="81">
        <v>5.8417440000000003</v>
      </c>
      <c r="AG54" s="81">
        <v>6.2430859999999999</v>
      </c>
      <c r="AH54" s="81">
        <v>5.9741330000000001</v>
      </c>
      <c r="AI54" s="81">
        <v>6.50652147</v>
      </c>
      <c r="AJ54" s="81">
        <v>7.9768152324999999</v>
      </c>
      <c r="AK54" s="81">
        <v>8.9169986439999995</v>
      </c>
      <c r="AL54" s="81">
        <v>9.3630230063028606</v>
      </c>
      <c r="AM54" s="81">
        <v>11.0969752019361</v>
      </c>
      <c r="AN54" s="81">
        <v>14.206961188928499</v>
      </c>
      <c r="AO54" s="81">
        <v>14.6765396570137</v>
      </c>
      <c r="AP54" s="81">
        <v>16.6038091259556</v>
      </c>
      <c r="AQ54" s="440">
        <v>17.497063293758099</v>
      </c>
      <c r="AR54" s="77">
        <v>5.3798146545889998E-2</v>
      </c>
      <c r="AS54" s="77">
        <v>5.9216199442700002E-3</v>
      </c>
    </row>
    <row r="55" spans="1:45">
      <c r="A55" s="201" t="s">
        <v>119</v>
      </c>
      <c r="B55" s="441">
        <v>2.5594999999999999</v>
      </c>
      <c r="C55" s="441">
        <v>4.0746729999999998</v>
      </c>
      <c r="D55" s="441">
        <v>6.3836619997000001</v>
      </c>
      <c r="E55" s="441">
        <v>8.1707739999999998</v>
      </c>
      <c r="F55" s="441">
        <v>8.6290919997</v>
      </c>
      <c r="G55" s="441">
        <v>10.702355000000001</v>
      </c>
      <c r="H55" s="441">
        <v>12.862382999999999</v>
      </c>
      <c r="I55" s="441">
        <v>13.119313999999999</v>
      </c>
      <c r="J55" s="441">
        <v>17.494274000000001</v>
      </c>
      <c r="K55" s="441">
        <v>26.563224000000002</v>
      </c>
      <c r="L55" s="441">
        <v>21.638487000000001</v>
      </c>
      <c r="M55" s="441">
        <v>23.830238999999999</v>
      </c>
      <c r="N55" s="441">
        <v>28.341103</v>
      </c>
      <c r="O55" s="441">
        <v>37.8658</v>
      </c>
      <c r="P55" s="441">
        <v>38.642713999999998</v>
      </c>
      <c r="Q55" s="441">
        <v>42.719782000000002</v>
      </c>
      <c r="R55" s="441">
        <v>46.704267999999999</v>
      </c>
      <c r="S55" s="441">
        <v>50.877977000000001</v>
      </c>
      <c r="T55" s="441">
        <v>54.288330999999999</v>
      </c>
      <c r="U55" s="441">
        <v>59.726784000000002</v>
      </c>
      <c r="V55" s="441">
        <v>61.914281000000003</v>
      </c>
      <c r="W55" s="441">
        <v>66.529701000000003</v>
      </c>
      <c r="X55" s="441">
        <v>70.676702000000006</v>
      </c>
      <c r="Y55" s="441">
        <v>73.375544000000005</v>
      </c>
      <c r="Z55" s="441">
        <v>69.783135000000001</v>
      </c>
      <c r="AA55" s="441">
        <v>76.736002999999997</v>
      </c>
      <c r="AB55" s="441">
        <v>82.242990000000006</v>
      </c>
      <c r="AC55" s="441">
        <v>91.686788000000007</v>
      </c>
      <c r="AD55" s="441">
        <v>96.920301999999893</v>
      </c>
      <c r="AE55" s="441">
        <v>108.330237</v>
      </c>
      <c r="AF55" s="441">
        <v>117.286744</v>
      </c>
      <c r="AG55" s="441">
        <v>118.311086</v>
      </c>
      <c r="AH55" s="441">
        <v>120.964133</v>
      </c>
      <c r="AI55" s="441">
        <v>130.37252147000001</v>
      </c>
      <c r="AJ55" s="441">
        <v>139.25881523249899</v>
      </c>
      <c r="AK55" s="441">
        <v>156.894998644</v>
      </c>
      <c r="AL55" s="441">
        <v>172.07142866630201</v>
      </c>
      <c r="AM55" s="441">
        <v>182.82698754641601</v>
      </c>
      <c r="AN55" s="441">
        <v>190.35098700600801</v>
      </c>
      <c r="AO55" s="441">
        <v>179.319292951791</v>
      </c>
      <c r="AP55" s="441">
        <v>192.22083528649301</v>
      </c>
      <c r="AQ55" s="441">
        <v>182.39398834433601</v>
      </c>
      <c r="AR55" s="442">
        <v>-5.1122695207600002E-2</v>
      </c>
      <c r="AS55" s="442">
        <v>6.1728522181510002E-2</v>
      </c>
    </row>
    <row r="56" spans="1:45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440"/>
      <c r="AR56" s="77"/>
      <c r="AS56" s="77"/>
    </row>
    <row r="57" spans="1:45">
      <c r="A57" t="s">
        <v>126</v>
      </c>
      <c r="B57" s="81">
        <v>1.5660000000000001</v>
      </c>
      <c r="C57" s="81">
        <v>2.3370000000000002</v>
      </c>
      <c r="D57" s="81">
        <v>3.355</v>
      </c>
      <c r="E57" s="81">
        <v>4.26</v>
      </c>
      <c r="F57" s="81">
        <v>4.8600000000000003</v>
      </c>
      <c r="G57" s="81">
        <v>5.2190000000000003</v>
      </c>
      <c r="H57" s="81">
        <v>6.1609999999999996</v>
      </c>
      <c r="I57" s="81">
        <v>7.0380000000000003</v>
      </c>
      <c r="J57" s="81">
        <v>7.577</v>
      </c>
      <c r="K57" s="81">
        <v>8.7219999999999995</v>
      </c>
      <c r="L57" s="81">
        <v>10.015000000000001</v>
      </c>
      <c r="M57" s="81">
        <v>10.855</v>
      </c>
      <c r="N57" s="81">
        <v>10.587</v>
      </c>
      <c r="O57" s="81">
        <v>11.5</v>
      </c>
      <c r="P57" s="81">
        <v>11.340999999999999</v>
      </c>
      <c r="Q57" s="81">
        <v>12.122999999999999</v>
      </c>
      <c r="R57" s="81">
        <v>13.243</v>
      </c>
      <c r="S57" s="81">
        <v>13.52</v>
      </c>
      <c r="T57" s="81">
        <v>13.846</v>
      </c>
      <c r="U57" s="81">
        <v>16.024999999999999</v>
      </c>
      <c r="V57" s="81">
        <v>18.652999999999999</v>
      </c>
      <c r="W57" s="81">
        <v>19.527000000000001</v>
      </c>
      <c r="X57" s="81">
        <v>21.117000000000001</v>
      </c>
      <c r="Y57" s="81">
        <v>22.067</v>
      </c>
      <c r="Z57" s="81">
        <v>25.332000000000001</v>
      </c>
      <c r="AA57" s="81">
        <v>26.783999999999999</v>
      </c>
      <c r="AB57" s="81">
        <v>26.818000000000001</v>
      </c>
      <c r="AC57" s="81">
        <v>26.821999999999999</v>
      </c>
      <c r="AD57" s="81">
        <v>27.324999999999999</v>
      </c>
      <c r="AE57" s="81">
        <v>27.678999999999998</v>
      </c>
      <c r="AF57" s="81">
        <v>28.048999999999999</v>
      </c>
      <c r="AG57" s="81">
        <v>29.233511100000001</v>
      </c>
      <c r="AH57" s="81">
        <v>29.346192899999998</v>
      </c>
      <c r="AI57" s="81">
        <v>29.861790299999999</v>
      </c>
      <c r="AJ57" s="81">
        <v>31.731566399999998</v>
      </c>
      <c r="AK57" s="81">
        <v>33.4159389</v>
      </c>
      <c r="AL57" s="81">
        <v>34.9975764</v>
      </c>
      <c r="AM57" s="81">
        <v>35.960118299999998</v>
      </c>
      <c r="AN57" s="81">
        <v>34.430624999999999</v>
      </c>
      <c r="AO57" s="81">
        <v>38.110678200000002</v>
      </c>
      <c r="AP57" s="81">
        <v>41.000895</v>
      </c>
      <c r="AQ57" s="440">
        <v>40.4666262</v>
      </c>
      <c r="AR57" s="77">
        <v>-1.303066220134E-2</v>
      </c>
      <c r="AS57" s="77">
        <v>1.3695324771110001E-2</v>
      </c>
    </row>
    <row r="58" spans="1:45">
      <c r="A58" t="s">
        <v>212</v>
      </c>
      <c r="B58" s="91" t="s">
        <v>184</v>
      </c>
      <c r="C58" s="81">
        <v>0.378</v>
      </c>
      <c r="D58" s="81">
        <v>0.378</v>
      </c>
      <c r="E58" s="81">
        <v>0.52300000000000002</v>
      </c>
      <c r="F58" s="81">
        <v>0.57499999999999996</v>
      </c>
      <c r="G58" s="81">
        <v>0.57799999999999996</v>
      </c>
      <c r="H58" s="81">
        <v>0.76100000000000001</v>
      </c>
      <c r="I58" s="81">
        <v>0.84899999999999998</v>
      </c>
      <c r="J58" s="81">
        <v>0.93700000000000006</v>
      </c>
      <c r="K58" s="81">
        <v>1.0780000000000001</v>
      </c>
      <c r="L58" s="81">
        <v>1.214</v>
      </c>
      <c r="M58" s="81">
        <v>1.462</v>
      </c>
      <c r="N58" s="81">
        <v>1.738</v>
      </c>
      <c r="O58" s="81">
        <v>1.964</v>
      </c>
      <c r="P58" s="81">
        <v>2.294</v>
      </c>
      <c r="Q58" s="81">
        <v>2.5539999999999998</v>
      </c>
      <c r="R58" s="81">
        <v>2.9089999999999998</v>
      </c>
      <c r="S58" s="81">
        <v>3.4460000000000002</v>
      </c>
      <c r="T58" s="81">
        <v>3.8410000000000002</v>
      </c>
      <c r="U58" s="81">
        <v>4.2439999999999998</v>
      </c>
      <c r="V58" s="81">
        <v>4.2839999999999998</v>
      </c>
      <c r="W58" s="81">
        <v>4.7610000000000001</v>
      </c>
      <c r="X58" s="81">
        <v>5.1619999999999999</v>
      </c>
      <c r="Y58" s="81">
        <v>5.5330000000000004</v>
      </c>
      <c r="Z58" s="81">
        <v>5.9589999999999996</v>
      </c>
      <c r="AA58" s="81">
        <v>6.6429999999999998</v>
      </c>
      <c r="AB58" s="81">
        <v>6.8120000000000003</v>
      </c>
      <c r="AC58" s="81">
        <v>6.8209999999999997</v>
      </c>
      <c r="AD58" s="81">
        <v>6.9969999999999999</v>
      </c>
      <c r="AE58" s="81">
        <v>7.4569999999999999</v>
      </c>
      <c r="AF58" s="81">
        <v>8.984</v>
      </c>
      <c r="AG58" s="81">
        <v>9.6560000000000006</v>
      </c>
      <c r="AH58" s="81">
        <v>10.304</v>
      </c>
      <c r="AI58" s="81">
        <v>11.092000000000001</v>
      </c>
      <c r="AJ58" s="81">
        <v>11.493809414999999</v>
      </c>
      <c r="AK58" s="81">
        <v>12.411275355000001</v>
      </c>
      <c r="AL58" s="81">
        <v>13.430681955000001</v>
      </c>
      <c r="AM58" s="81">
        <v>14.322662729999999</v>
      </c>
      <c r="AN58" s="81">
        <v>15.291099000000001</v>
      </c>
      <c r="AO58" s="81">
        <v>16.641812744999999</v>
      </c>
      <c r="AP58" s="81">
        <v>17.916070994999998</v>
      </c>
      <c r="AQ58" s="440">
        <v>17.8982313795</v>
      </c>
      <c r="AR58" s="77">
        <v>-9.9573261104999992E-4</v>
      </c>
      <c r="AS58" s="77">
        <v>6.0573890805200002E-3</v>
      </c>
    </row>
    <row r="59" spans="1:45">
      <c r="A59" t="s">
        <v>120</v>
      </c>
      <c r="B59" s="81">
        <v>0.19700000000000001</v>
      </c>
      <c r="C59" s="81">
        <v>0.19500000000000001</v>
      </c>
      <c r="D59" s="81">
        <v>0.40100000000000002</v>
      </c>
      <c r="E59" s="81">
        <v>1.7509999999999999</v>
      </c>
      <c r="F59" s="81">
        <v>3.8010000000000002</v>
      </c>
      <c r="G59" s="81">
        <v>4.984</v>
      </c>
      <c r="H59" s="81">
        <v>6.5739999999999998</v>
      </c>
      <c r="I59" s="81">
        <v>7.5439999999999996</v>
      </c>
      <c r="J59" s="81">
        <v>7.3940000000000001</v>
      </c>
      <c r="K59" s="81">
        <v>7.7460000000000004</v>
      </c>
      <c r="L59" s="81">
        <v>7.7750000000000004</v>
      </c>
      <c r="M59" s="81">
        <v>7.5279999999999996</v>
      </c>
      <c r="N59" s="81">
        <v>7.5190000000000001</v>
      </c>
      <c r="O59" s="81">
        <v>7.8419999999999996</v>
      </c>
      <c r="P59" s="81">
        <v>7.9349999999999996</v>
      </c>
      <c r="Q59" s="81">
        <v>7.7359999999999998</v>
      </c>
      <c r="R59" s="81">
        <v>7.7560000000000002</v>
      </c>
      <c r="S59" s="81">
        <v>7.7380000000000004</v>
      </c>
      <c r="T59" s="81">
        <v>8.0399999999999991</v>
      </c>
      <c r="U59" s="81">
        <v>7.8789999999999996</v>
      </c>
      <c r="V59" s="81">
        <v>8.0329999999999995</v>
      </c>
      <c r="W59" s="81">
        <v>8.1539999999999999</v>
      </c>
      <c r="X59" s="81">
        <v>8.7769999999999992</v>
      </c>
      <c r="Y59" s="81">
        <v>9.2929999999999993</v>
      </c>
      <c r="Z59" s="81">
        <v>9.3520000000000003</v>
      </c>
      <c r="AA59" s="81">
        <v>10.585000000000001</v>
      </c>
      <c r="AB59" s="81">
        <v>10.493</v>
      </c>
      <c r="AC59" s="81">
        <v>10.500999999999999</v>
      </c>
      <c r="AD59" s="81">
        <v>9.6940000000000008</v>
      </c>
      <c r="AE59" s="81">
        <v>10.105</v>
      </c>
      <c r="AF59" s="81">
        <v>10.167999999999999</v>
      </c>
      <c r="AG59" s="81">
        <v>10.257</v>
      </c>
      <c r="AH59" s="81">
        <v>10.313000000000001</v>
      </c>
      <c r="AI59" s="81">
        <v>11.119</v>
      </c>
      <c r="AJ59" s="81">
        <v>11.009374343999999</v>
      </c>
      <c r="AK59" s="81">
        <v>10.80871614</v>
      </c>
      <c r="AL59" s="81">
        <v>11.3133476173992</v>
      </c>
      <c r="AM59" s="81">
        <v>11.028580187234301</v>
      </c>
      <c r="AN59" s="81">
        <v>10.938459094200001</v>
      </c>
      <c r="AO59" s="81">
        <v>10.272562407000001</v>
      </c>
      <c r="AP59" s="81">
        <v>11.054167107974999</v>
      </c>
      <c r="AQ59" s="440">
        <v>11.517438285000001</v>
      </c>
      <c r="AR59" s="77">
        <v>4.1909188032149998E-2</v>
      </c>
      <c r="AS59" s="77">
        <v>3.8979048840700001E-3</v>
      </c>
    </row>
    <row r="60" spans="1:45">
      <c r="A60" t="s">
        <v>74</v>
      </c>
      <c r="B60" s="81">
        <v>2.5830000000000002</v>
      </c>
      <c r="C60" s="81">
        <v>3.3660000000000001</v>
      </c>
      <c r="D60" s="81">
        <v>4.3559999999999999</v>
      </c>
      <c r="E60" s="81">
        <v>5.3819999999999997</v>
      </c>
      <c r="F60" s="81">
        <v>6.7770000000000001</v>
      </c>
      <c r="G60" s="81">
        <v>7.9649999999999999</v>
      </c>
      <c r="H60" s="81">
        <v>9.09</v>
      </c>
      <c r="I60" s="81">
        <v>10.907999999999999</v>
      </c>
      <c r="J60" s="81">
        <v>12.356999999999999</v>
      </c>
      <c r="K60" s="81">
        <v>13.058999999999999</v>
      </c>
      <c r="L60" s="81">
        <v>12.843</v>
      </c>
      <c r="M60" s="81">
        <v>11.465999999999999</v>
      </c>
      <c r="N60" s="81">
        <v>10.737</v>
      </c>
      <c r="O60" s="81">
        <v>10.989000000000001</v>
      </c>
      <c r="P60" s="81">
        <v>11.186999999999999</v>
      </c>
      <c r="Q60" s="81">
        <v>11.637</v>
      </c>
      <c r="R60" s="81">
        <v>12.384</v>
      </c>
      <c r="S60" s="81">
        <v>12.500999999999999</v>
      </c>
      <c r="T60" s="81">
        <v>12.834</v>
      </c>
      <c r="U60" s="81">
        <v>13.5441</v>
      </c>
      <c r="V60" s="81">
        <v>13.7682</v>
      </c>
      <c r="W60" s="81">
        <v>13.941000000000001</v>
      </c>
      <c r="X60" s="81">
        <v>14.211</v>
      </c>
      <c r="Y60" s="81">
        <v>15.0885</v>
      </c>
      <c r="Z60" s="81">
        <v>15.803100000000001</v>
      </c>
      <c r="AA60" s="81">
        <v>16.1523</v>
      </c>
      <c r="AB60" s="81">
        <v>18.102599999999999</v>
      </c>
      <c r="AC60" s="81">
        <v>20.432700000000001</v>
      </c>
      <c r="AD60" s="81">
        <v>20.9511</v>
      </c>
      <c r="AE60" s="81">
        <v>22.6782</v>
      </c>
      <c r="AF60" s="81">
        <v>24.48</v>
      </c>
      <c r="AG60" s="81">
        <v>27.296099999999999</v>
      </c>
      <c r="AH60" s="81">
        <v>29.3949</v>
      </c>
      <c r="AI60" s="81">
        <v>31.513500000000001</v>
      </c>
      <c r="AJ60" s="81">
        <v>37.314</v>
      </c>
      <c r="AK60" s="81">
        <v>44.387999999999998</v>
      </c>
      <c r="AL60" s="81">
        <v>52.697699999999998</v>
      </c>
      <c r="AM60" s="81">
        <v>62.316000000000003</v>
      </c>
      <c r="AN60" s="81">
        <v>72.27</v>
      </c>
      <c r="AO60" s="81">
        <v>76.742099999999994</v>
      </c>
      <c r="AP60" s="81">
        <v>85.363200000000006</v>
      </c>
      <c r="AQ60" s="440">
        <v>92.277000000000001</v>
      </c>
      <c r="AR60" s="77">
        <v>8.0992743372920006E-2</v>
      </c>
      <c r="AS60" s="77">
        <v>3.1229771673680001E-2</v>
      </c>
    </row>
    <row r="61" spans="1:45">
      <c r="A61" t="s">
        <v>121</v>
      </c>
      <c r="B61" s="81">
        <v>0.59175268389000002</v>
      </c>
      <c r="C61" s="81">
        <v>0.62707500000000005</v>
      </c>
      <c r="D61" s="81">
        <v>0.68782500000000002</v>
      </c>
      <c r="E61" s="81">
        <v>0.686025</v>
      </c>
      <c r="F61" s="81">
        <v>0.77647500000000003</v>
      </c>
      <c r="G61" s="81">
        <v>0.99404999999999999</v>
      </c>
      <c r="H61" s="81">
        <v>1.2075750000000001</v>
      </c>
      <c r="I61" s="81">
        <v>1.2897000000000001</v>
      </c>
      <c r="J61" s="81">
        <v>1.44045</v>
      </c>
      <c r="K61" s="81">
        <v>1.79145</v>
      </c>
      <c r="L61" s="81">
        <v>1.0595250000000001</v>
      </c>
      <c r="M61" s="81">
        <v>1.8497250000000001</v>
      </c>
      <c r="N61" s="81">
        <v>2.4250500000000001</v>
      </c>
      <c r="O61" s="81">
        <v>2.8854000000000002</v>
      </c>
      <c r="P61" s="81">
        <v>3.3045749999999998</v>
      </c>
      <c r="Q61" s="81">
        <v>4.0421250000000004</v>
      </c>
      <c r="R61" s="81">
        <v>5.6478149999999996</v>
      </c>
      <c r="S61" s="81">
        <v>6.5059019999999999</v>
      </c>
      <c r="T61" s="81">
        <v>7.6212359999999997</v>
      </c>
      <c r="U61" s="81">
        <v>9.0612089999999998</v>
      </c>
      <c r="V61" s="81">
        <v>10.83996</v>
      </c>
      <c r="W61" s="81">
        <v>12.072438</v>
      </c>
      <c r="X61" s="81">
        <v>13.497372</v>
      </c>
      <c r="Y61" s="81">
        <v>13.714677</v>
      </c>
      <c r="Z61" s="81">
        <v>14.827248000000001</v>
      </c>
      <c r="AA61" s="81">
        <v>16.903943999999999</v>
      </c>
      <c r="AB61" s="81">
        <v>18.450441000000001</v>
      </c>
      <c r="AC61" s="81">
        <v>20.059605000000001</v>
      </c>
      <c r="AD61" s="81">
        <v>22.014116999999999</v>
      </c>
      <c r="AE61" s="81">
        <v>22.556916000000001</v>
      </c>
      <c r="AF61" s="81">
        <v>23.715765000000001</v>
      </c>
      <c r="AG61" s="81">
        <v>23.776596000000001</v>
      </c>
      <c r="AH61" s="81">
        <v>24.830100000000002</v>
      </c>
      <c r="AI61" s="81">
        <v>26.580995999999999</v>
      </c>
      <c r="AJ61" s="81">
        <v>26.310635999999999</v>
      </c>
      <c r="AK61" s="81">
        <v>26.660699999999999</v>
      </c>
      <c r="AL61" s="81">
        <v>26.3565</v>
      </c>
      <c r="AM61" s="81">
        <v>27.0837</v>
      </c>
      <c r="AN61" s="81">
        <v>27.4833</v>
      </c>
      <c r="AO61" s="81">
        <v>35.323352999999997</v>
      </c>
      <c r="AP61" s="81">
        <v>45.756315000000001</v>
      </c>
      <c r="AQ61" s="440">
        <v>41.518998000000003</v>
      </c>
      <c r="AR61" s="77">
        <v>-9.2606164515020004E-2</v>
      </c>
      <c r="AS61" s="77">
        <v>1.4051484875380001E-2</v>
      </c>
    </row>
    <row r="62" spans="1:45">
      <c r="A62" t="s">
        <v>127</v>
      </c>
      <c r="B62" s="81">
        <v>1.115</v>
      </c>
      <c r="C62" s="81">
        <v>1.1279999999999999</v>
      </c>
      <c r="D62" s="81">
        <v>1.1060000000000001</v>
      </c>
      <c r="E62" s="81">
        <v>0.72</v>
      </c>
      <c r="F62" s="81">
        <v>1.014</v>
      </c>
      <c r="G62" s="81">
        <v>2.097</v>
      </c>
      <c r="H62" s="81">
        <v>2.1150000000000002</v>
      </c>
      <c r="I62" s="81">
        <v>5.0940000000000003</v>
      </c>
      <c r="J62" s="81">
        <v>9.7919999999999998</v>
      </c>
      <c r="K62" s="81">
        <v>14.202</v>
      </c>
      <c r="L62" s="81">
        <v>16.658999999999999</v>
      </c>
      <c r="M62" s="81">
        <v>16.893000000000001</v>
      </c>
      <c r="N62" s="81">
        <v>17.172000000000001</v>
      </c>
      <c r="O62" s="81">
        <v>19.593</v>
      </c>
      <c r="P62" s="81">
        <v>26.414999999999999</v>
      </c>
      <c r="Q62" s="81">
        <v>29.07</v>
      </c>
      <c r="R62" s="81">
        <v>30.248999999999999</v>
      </c>
      <c r="S62" s="81">
        <v>32.319000000000003</v>
      </c>
      <c r="T62" s="81">
        <v>35.298000000000002</v>
      </c>
      <c r="U62" s="81">
        <v>37.134</v>
      </c>
      <c r="V62" s="81">
        <v>39.493442734559999</v>
      </c>
      <c r="W62" s="81">
        <v>43.367773973355</v>
      </c>
      <c r="X62" s="81">
        <v>45.958595847254998</v>
      </c>
      <c r="Y62" s="81">
        <v>47.746609538489999</v>
      </c>
      <c r="Z62" s="81">
        <v>54.401932952415002</v>
      </c>
      <c r="AA62" s="81">
        <v>54.647671464203299</v>
      </c>
      <c r="AB62" s="81">
        <v>57.5811838398132</v>
      </c>
      <c r="AC62" s="81">
        <v>59.115349333934901</v>
      </c>
      <c r="AD62" s="81">
        <v>58.128928845608598</v>
      </c>
      <c r="AE62" s="81">
        <v>63.0344344083721</v>
      </c>
      <c r="AF62" s="81">
        <v>58.668608306385003</v>
      </c>
      <c r="AG62" s="81">
        <v>56.960082844784999</v>
      </c>
      <c r="AH62" s="81">
        <v>62.691084809324998</v>
      </c>
      <c r="AI62" s="81">
        <v>65.903770194389907</v>
      </c>
      <c r="AJ62" s="81">
        <v>63.269139321855</v>
      </c>
      <c r="AK62" s="81">
        <v>64.079694994679997</v>
      </c>
      <c r="AL62" s="81">
        <v>63.225890996849998</v>
      </c>
      <c r="AM62" s="81">
        <v>60.865641336591302</v>
      </c>
      <c r="AN62" s="81">
        <v>62.700865505948698</v>
      </c>
      <c r="AO62" s="81">
        <v>64.741111481925003</v>
      </c>
      <c r="AP62" s="81">
        <v>73.811103309269996</v>
      </c>
      <c r="AQ62" s="440">
        <v>68.036600971443093</v>
      </c>
      <c r="AR62" s="77">
        <v>-7.8233517706390004E-2</v>
      </c>
      <c r="AS62" s="77">
        <v>2.3025970906019998E-2</v>
      </c>
    </row>
    <row r="63" spans="1:45">
      <c r="A63" t="s">
        <v>128</v>
      </c>
      <c r="B63" s="91" t="s">
        <v>184</v>
      </c>
      <c r="C63" s="91" t="s">
        <v>184</v>
      </c>
      <c r="D63" s="91" t="s">
        <v>184</v>
      </c>
      <c r="E63" s="91" t="s">
        <v>184</v>
      </c>
      <c r="F63" s="91" t="s">
        <v>184</v>
      </c>
      <c r="G63" s="91" t="s">
        <v>184</v>
      </c>
      <c r="H63" s="91" t="s">
        <v>184</v>
      </c>
      <c r="I63" s="91" t="s">
        <v>184</v>
      </c>
      <c r="J63" s="91" t="s">
        <v>184</v>
      </c>
      <c r="K63" s="91" t="s">
        <v>184</v>
      </c>
      <c r="L63" s="91" t="s">
        <v>184</v>
      </c>
      <c r="M63" s="91" t="s">
        <v>184</v>
      </c>
      <c r="N63" s="91" t="s">
        <v>184</v>
      </c>
      <c r="O63" s="81">
        <v>0.214</v>
      </c>
      <c r="P63" s="81">
        <v>6.7750000000000004</v>
      </c>
      <c r="Q63" s="81">
        <v>9.234</v>
      </c>
      <c r="R63" s="81">
        <v>12.558999999999999</v>
      </c>
      <c r="S63" s="81">
        <v>14.031000000000001</v>
      </c>
      <c r="T63" s="81">
        <v>14.795999999999999</v>
      </c>
      <c r="U63" s="81">
        <v>15.744</v>
      </c>
      <c r="V63" s="81">
        <v>16.044</v>
      </c>
      <c r="W63" s="81">
        <v>18.334</v>
      </c>
      <c r="X63" s="81">
        <v>20.504999999999999</v>
      </c>
      <c r="Y63" s="81">
        <v>22.437000000000001</v>
      </c>
      <c r="Z63" s="81">
        <v>23.516999999999999</v>
      </c>
      <c r="AA63" s="81">
        <v>25.992000000000001</v>
      </c>
      <c r="AB63" s="81">
        <v>30.279</v>
      </c>
      <c r="AC63" s="81">
        <v>34.768000000000001</v>
      </c>
      <c r="AD63" s="81">
        <v>34.621000000000002</v>
      </c>
      <c r="AE63" s="81">
        <v>36.759</v>
      </c>
      <c r="AF63" s="81">
        <v>40.732999999999997</v>
      </c>
      <c r="AG63" s="81">
        <v>42.246000000000002</v>
      </c>
      <c r="AH63" s="81">
        <v>43.499000000000002</v>
      </c>
      <c r="AI63" s="81">
        <v>46.627000000000002</v>
      </c>
      <c r="AJ63" s="81">
        <v>48.488661087795002</v>
      </c>
      <c r="AK63" s="81">
        <v>54.975960808875001</v>
      </c>
      <c r="AL63" s="81">
        <v>56.97030239595</v>
      </c>
      <c r="AM63" s="81">
        <v>58.132425919950002</v>
      </c>
      <c r="AN63" s="81">
        <v>58.218744173805</v>
      </c>
      <c r="AO63" s="81">
        <v>57.67715893239</v>
      </c>
      <c r="AP63" s="81">
        <v>56.347648844669997</v>
      </c>
      <c r="AQ63" s="440">
        <v>55.61505229158</v>
      </c>
      <c r="AR63" s="77">
        <v>-1.300136838108E-2</v>
      </c>
      <c r="AS63" s="77">
        <v>1.8822083249690001E-2</v>
      </c>
    </row>
    <row r="64" spans="1:45">
      <c r="A64" t="s">
        <v>285</v>
      </c>
      <c r="B64" s="91" t="s">
        <v>146</v>
      </c>
      <c r="C64" s="91" t="s">
        <v>146</v>
      </c>
      <c r="D64" s="91" t="s">
        <v>146</v>
      </c>
      <c r="E64" s="91" t="s">
        <v>146</v>
      </c>
      <c r="F64" s="81">
        <v>0.150975</v>
      </c>
      <c r="G64" s="81">
        <v>0.16200000000000001</v>
      </c>
      <c r="H64" s="81">
        <v>0.22500000000000001</v>
      </c>
      <c r="I64" s="81">
        <v>0.20699999999999999</v>
      </c>
      <c r="J64" s="81">
        <v>0.24299999999999999</v>
      </c>
      <c r="K64" s="81">
        <v>0.24299999999999999</v>
      </c>
      <c r="L64" s="81">
        <v>0.315</v>
      </c>
      <c r="M64" s="81">
        <v>0.378</v>
      </c>
      <c r="N64" s="81">
        <v>0.40500000000000003</v>
      </c>
      <c r="O64" s="81">
        <v>0.54</v>
      </c>
      <c r="P64" s="81">
        <v>0.57599999999999996</v>
      </c>
      <c r="Q64" s="81">
        <v>0.82799999999999996</v>
      </c>
      <c r="R64" s="81">
        <v>0.96299999999999997</v>
      </c>
      <c r="S64" s="81">
        <v>1.071</v>
      </c>
      <c r="T64" s="81">
        <v>0.93600000000000005</v>
      </c>
      <c r="U64" s="81">
        <v>0.98099999999999998</v>
      </c>
      <c r="V64" s="81">
        <v>0.76500000000000001</v>
      </c>
      <c r="W64" s="81">
        <v>0.77400000000000002</v>
      </c>
      <c r="X64" s="81">
        <v>0.78300000000000003</v>
      </c>
      <c r="Y64" s="81">
        <v>0.99</v>
      </c>
      <c r="Z64" s="81">
        <v>1.2869999999999999</v>
      </c>
      <c r="AA64" s="81">
        <v>1.476</v>
      </c>
      <c r="AB64" s="81">
        <v>1.44</v>
      </c>
      <c r="AC64" s="81">
        <v>1.359</v>
      </c>
      <c r="AD64" s="81">
        <v>1.5840000000000001</v>
      </c>
      <c r="AE64" s="81">
        <v>1.548</v>
      </c>
      <c r="AF64" s="81">
        <v>3.06</v>
      </c>
      <c r="AG64" s="81">
        <v>6.3</v>
      </c>
      <c r="AH64" s="81">
        <v>7.56</v>
      </c>
      <c r="AI64" s="81">
        <v>8.64</v>
      </c>
      <c r="AJ64" s="81">
        <v>9.18</v>
      </c>
      <c r="AK64" s="81">
        <v>10.98</v>
      </c>
      <c r="AL64" s="81">
        <v>11.34</v>
      </c>
      <c r="AM64" s="81">
        <v>12.167999999999999</v>
      </c>
      <c r="AN64" s="81">
        <v>11.16</v>
      </c>
      <c r="AO64" s="81">
        <v>10.385999999999999</v>
      </c>
      <c r="AP64" s="81">
        <v>10.89</v>
      </c>
      <c r="AQ64" s="440">
        <v>11.169</v>
      </c>
      <c r="AR64" s="77">
        <v>2.561983466148E-2</v>
      </c>
      <c r="AS64" s="77">
        <v>3.77998128533E-3</v>
      </c>
    </row>
    <row r="65" spans="1:45">
      <c r="A65" t="s">
        <v>216</v>
      </c>
      <c r="B65" s="81">
        <v>3.137</v>
      </c>
      <c r="C65" s="81">
        <v>3.1280000000000001</v>
      </c>
      <c r="D65" s="81">
        <v>2.899</v>
      </c>
      <c r="E65" s="81">
        <v>3.302</v>
      </c>
      <c r="F65" s="81">
        <v>3.653</v>
      </c>
      <c r="G65" s="81">
        <v>4.1040000000000001</v>
      </c>
      <c r="H65" s="81">
        <v>4.1849999999999996</v>
      </c>
      <c r="I65" s="81">
        <v>4.5720000000000001</v>
      </c>
      <c r="J65" s="81">
        <v>4.6980000000000004</v>
      </c>
      <c r="K65" s="81">
        <v>5.2919999999999998</v>
      </c>
      <c r="L65" s="81">
        <v>6.4619999999999997</v>
      </c>
      <c r="M65" s="81">
        <v>7.0469999999999997</v>
      </c>
      <c r="N65" s="81">
        <v>7.6859999999999999</v>
      </c>
      <c r="O65" s="81">
        <v>7.5780000000000003</v>
      </c>
      <c r="P65" s="81">
        <v>7.7759999999999998</v>
      </c>
      <c r="Q65" s="81">
        <v>7.9379999999999997</v>
      </c>
      <c r="R65" s="81">
        <v>8.5139999999999993</v>
      </c>
      <c r="S65" s="81">
        <v>9.1170000000000009</v>
      </c>
      <c r="T65" s="81">
        <v>9.6660000000000004</v>
      </c>
      <c r="U65" s="81">
        <v>10.305</v>
      </c>
      <c r="V65" s="81">
        <v>11.007</v>
      </c>
      <c r="W65" s="81">
        <v>11.888999999999999</v>
      </c>
      <c r="X65" s="81">
        <v>11.664</v>
      </c>
      <c r="Y65" s="81">
        <v>13.428000000000001</v>
      </c>
      <c r="Z65" s="81">
        <v>13.689</v>
      </c>
      <c r="AA65" s="81">
        <v>14.04</v>
      </c>
      <c r="AB65" s="81">
        <v>15.255000000000001</v>
      </c>
      <c r="AC65" s="81">
        <v>15.21</v>
      </c>
      <c r="AD65" s="81">
        <v>16.02</v>
      </c>
      <c r="AE65" s="81">
        <v>18.27</v>
      </c>
      <c r="AF65" s="81">
        <v>19.350000000000001</v>
      </c>
      <c r="AG65" s="81">
        <v>20.43</v>
      </c>
      <c r="AH65" s="81">
        <v>22.149000000000001</v>
      </c>
      <c r="AI65" s="81">
        <v>27.396000000000001</v>
      </c>
      <c r="AJ65" s="81">
        <v>31.013999999999999</v>
      </c>
      <c r="AK65" s="81">
        <v>31.95</v>
      </c>
      <c r="AL65" s="81">
        <v>32.508000000000003</v>
      </c>
      <c r="AM65" s="81">
        <v>33.119999999999997</v>
      </c>
      <c r="AN65" s="81">
        <v>33.75</v>
      </c>
      <c r="AO65" s="81">
        <v>34.569000000000003</v>
      </c>
      <c r="AP65" s="81">
        <v>35.667000000000002</v>
      </c>
      <c r="AQ65" s="440">
        <v>35.238996</v>
      </c>
      <c r="AR65" s="77">
        <v>-1.200000010431E-2</v>
      </c>
      <c r="AS65" s="77">
        <v>1.1926111765209999E-2</v>
      </c>
    </row>
    <row r="66" spans="1:45">
      <c r="A66" t="s">
        <v>123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81">
        <v>0.2370120345</v>
      </c>
      <c r="N66" s="81">
        <v>1.2079968210000001</v>
      </c>
      <c r="O66" s="81">
        <v>1.422072207</v>
      </c>
      <c r="P66" s="81">
        <v>2.1229142445</v>
      </c>
      <c r="Q66" s="81">
        <v>2.7906255674999998</v>
      </c>
      <c r="R66" s="81">
        <v>3.2557298287499998</v>
      </c>
      <c r="S66" s="81">
        <v>4.5487196750249996</v>
      </c>
      <c r="T66" s="81">
        <v>5.6431800859500001</v>
      </c>
      <c r="U66" s="81">
        <v>5.3859073452750001</v>
      </c>
      <c r="V66" s="81">
        <v>5.8696157769750004</v>
      </c>
      <c r="W66" s="81">
        <v>7.2742306459500004</v>
      </c>
      <c r="X66" s="81">
        <v>7.76053856448</v>
      </c>
      <c r="Y66" s="81">
        <v>8.7346580262749995</v>
      </c>
      <c r="Z66" s="81">
        <v>9.6555644635500002</v>
      </c>
      <c r="AA66" s="81">
        <v>10.222991662275</v>
      </c>
      <c r="AB66" s="81">
        <v>11.81803168413</v>
      </c>
      <c r="AC66" s="81">
        <v>14.548461291900001</v>
      </c>
      <c r="AD66" s="81">
        <v>15.79494071205</v>
      </c>
      <c r="AE66" s="81">
        <v>17.301878518500001</v>
      </c>
      <c r="AF66" s="81">
        <v>18.21674497167</v>
      </c>
      <c r="AG66" s="81">
        <v>17.673961927499999</v>
      </c>
      <c r="AH66" s="81">
        <v>18.473941256850001</v>
      </c>
      <c r="AI66" s="81">
        <v>19.320431012324999</v>
      </c>
      <c r="AJ66" s="81">
        <v>20.128896901619999</v>
      </c>
      <c r="AK66" s="81">
        <v>21.3203793357</v>
      </c>
      <c r="AL66" s="81">
        <v>21.887806534425</v>
      </c>
      <c r="AM66" s="81">
        <v>23.394744340875</v>
      </c>
      <c r="AN66" s="81">
        <v>25.91199054342</v>
      </c>
      <c r="AO66" s="81">
        <v>27.813234822750001</v>
      </c>
      <c r="AP66" s="81">
        <v>32.659621224974998</v>
      </c>
      <c r="AQ66" s="440">
        <v>33.310767190725002</v>
      </c>
      <c r="AR66" s="77">
        <v>1.993734017015E-2</v>
      </c>
      <c r="AS66" s="77">
        <v>1.1273531243210001E-2</v>
      </c>
    </row>
    <row r="67" spans="1:45">
      <c r="A67" t="s">
        <v>27</v>
      </c>
      <c r="B67" s="91" t="s">
        <v>184</v>
      </c>
      <c r="C67" s="91" t="s">
        <v>184</v>
      </c>
      <c r="D67" s="91" t="s">
        <v>184</v>
      </c>
      <c r="E67" s="91" t="s">
        <v>184</v>
      </c>
      <c r="F67" s="91" t="s">
        <v>184</v>
      </c>
      <c r="G67" s="91" t="s">
        <v>184</v>
      </c>
      <c r="H67" s="91" t="s">
        <v>184</v>
      </c>
      <c r="I67" s="91" t="s">
        <v>184</v>
      </c>
      <c r="J67" s="91" t="s">
        <v>184</v>
      </c>
      <c r="K67" s="91" t="s">
        <v>184</v>
      </c>
      <c r="L67" s="91" t="s">
        <v>184</v>
      </c>
      <c r="M67" s="91" t="s">
        <v>146</v>
      </c>
      <c r="N67" s="91" t="s">
        <v>146</v>
      </c>
      <c r="O67" s="81">
        <v>5.8999999999999997E-2</v>
      </c>
      <c r="P67" s="81">
        <v>5.0999999999999997E-2</v>
      </c>
      <c r="Q67" s="91" t="s">
        <v>146</v>
      </c>
      <c r="R67" s="91" t="s">
        <v>146</v>
      </c>
      <c r="S67" s="91" t="s">
        <v>146</v>
      </c>
      <c r="T67" s="91" t="s">
        <v>146</v>
      </c>
      <c r="U67" s="91" t="s">
        <v>146</v>
      </c>
      <c r="V67" s="91" t="s">
        <v>146</v>
      </c>
      <c r="W67" s="81">
        <v>6.5000000000000002E-2</v>
      </c>
      <c r="X67" s="81">
        <v>0.189</v>
      </c>
      <c r="Y67" s="81">
        <v>0.22500000000000001</v>
      </c>
      <c r="Z67" s="81">
        <v>0.22500000000000001</v>
      </c>
      <c r="AA67" s="81">
        <v>0.13100000000000001</v>
      </c>
      <c r="AB67" s="81">
        <v>0.25800000000000001</v>
      </c>
      <c r="AC67" s="81">
        <v>0.47799999999999998</v>
      </c>
      <c r="AD67" s="81">
        <v>0.81</v>
      </c>
      <c r="AE67" s="81">
        <v>1.17</v>
      </c>
      <c r="AF67" s="81">
        <v>1.44</v>
      </c>
      <c r="AG67" s="81">
        <v>1.8</v>
      </c>
      <c r="AH67" s="81">
        <v>2.16</v>
      </c>
      <c r="AI67" s="81">
        <v>2.1360000000000001</v>
      </c>
      <c r="AJ67" s="81">
        <v>3.7440000000000002</v>
      </c>
      <c r="AK67" s="81">
        <v>5.7960000000000003</v>
      </c>
      <c r="AL67" s="81">
        <v>6.3</v>
      </c>
      <c r="AM67" s="81">
        <v>6.3719999999999999</v>
      </c>
      <c r="AN67" s="81">
        <v>6.7491000000000003</v>
      </c>
      <c r="AO67" s="81">
        <v>7.2089999999999996</v>
      </c>
      <c r="AP67" s="81">
        <v>8.4618000000000002</v>
      </c>
      <c r="AQ67" s="440">
        <v>7.68222</v>
      </c>
      <c r="AR67" s="77">
        <v>-9.2129334807400001E-2</v>
      </c>
      <c r="AS67" s="77">
        <v>2.5999327190199999E-3</v>
      </c>
    </row>
    <row r="68" spans="1:45">
      <c r="A68" t="s">
        <v>75</v>
      </c>
      <c r="B68" s="81">
        <v>4.9460981632257104</v>
      </c>
      <c r="C68" s="81">
        <v>5.5897301608271697</v>
      </c>
      <c r="D68" s="81">
        <v>6.1060776284260498</v>
      </c>
      <c r="E68" s="81">
        <v>6.3265270290747999</v>
      </c>
      <c r="F68" s="81">
        <v>6.5682581452020603</v>
      </c>
      <c r="G68" s="81">
        <v>6.4617765179380902</v>
      </c>
      <c r="H68" s="81">
        <v>6.8803648542390299</v>
      </c>
      <c r="I68" s="81">
        <v>7.7552656771969</v>
      </c>
      <c r="J68" s="81">
        <v>7.4402832965520096</v>
      </c>
      <c r="K68" s="81">
        <v>6.6384495363198601</v>
      </c>
      <c r="L68" s="81">
        <v>6.8449196199914004</v>
      </c>
      <c r="M68" s="81">
        <v>6.5676462776612201</v>
      </c>
      <c r="N68" s="81">
        <v>6.9772433210919997</v>
      </c>
      <c r="O68" s="81">
        <v>7.3182662658985302</v>
      </c>
      <c r="P68" s="81">
        <v>8.0273707171109105</v>
      </c>
      <c r="Q68" s="81">
        <v>8.7408660524849395</v>
      </c>
      <c r="R68" s="81">
        <v>9.1553330573258709</v>
      </c>
      <c r="S68" s="81">
        <v>9.1394152930438395</v>
      </c>
      <c r="T68" s="81">
        <v>9.5469881469561404</v>
      </c>
      <c r="U68" s="81">
        <v>7.1649205816852897</v>
      </c>
      <c r="V68" s="81">
        <v>6.9783136541616404</v>
      </c>
      <c r="W68" s="81">
        <v>7.1112776330008503</v>
      </c>
      <c r="X68" s="81">
        <v>7.3218790453482301</v>
      </c>
      <c r="Y68" s="81">
        <v>7.2319897403697198</v>
      </c>
      <c r="Z68" s="81">
        <v>7.0443271871272497</v>
      </c>
      <c r="AA68" s="81">
        <v>6.82681297741959</v>
      </c>
      <c r="AB68" s="81">
        <v>7.3773610886139203</v>
      </c>
      <c r="AC68" s="81">
        <v>7.6487541710567397</v>
      </c>
      <c r="AD68" s="81">
        <v>7.1552230557424696</v>
      </c>
      <c r="AE68" s="81">
        <v>7.7360325837476198</v>
      </c>
      <c r="AF68" s="81">
        <v>8.0695762792846004</v>
      </c>
      <c r="AG68" s="81">
        <v>8.5371524508899306</v>
      </c>
      <c r="AH68" s="81">
        <v>9.8075713821745403</v>
      </c>
      <c r="AI68" s="81">
        <v>9.6461290358176992</v>
      </c>
      <c r="AJ68" s="81">
        <v>9.0683613983980003</v>
      </c>
      <c r="AK68" s="81">
        <v>9.9913751285839503</v>
      </c>
      <c r="AL68" s="81">
        <v>13.1684135317041</v>
      </c>
      <c r="AM68" s="81">
        <v>15.675693473194601</v>
      </c>
      <c r="AN68" s="81">
        <v>16.4960739640863</v>
      </c>
      <c r="AO68" s="81">
        <v>16.746403634036898</v>
      </c>
      <c r="AP68" s="81">
        <v>16.2754293548312</v>
      </c>
      <c r="AQ68" s="440">
        <v>16.443097172954602</v>
      </c>
      <c r="AR68" s="77">
        <v>1.030189823359E-2</v>
      </c>
      <c r="AS68" s="77">
        <v>5.5649206042300003E-3</v>
      </c>
    </row>
    <row r="69" spans="1:45">
      <c r="A69" s="201" t="s">
        <v>107</v>
      </c>
      <c r="B69" s="441">
        <v>14.1426008471157</v>
      </c>
      <c r="C69" s="441">
        <v>16.7618551608271</v>
      </c>
      <c r="D69" s="441">
        <v>19.302852628425999</v>
      </c>
      <c r="E69" s="441">
        <v>22.967427029074798</v>
      </c>
      <c r="F69" s="441">
        <v>28.175708145202002</v>
      </c>
      <c r="G69" s="441">
        <v>32.564826517938002</v>
      </c>
      <c r="H69" s="441">
        <v>37.198939854239001</v>
      </c>
      <c r="I69" s="441">
        <v>45.256965677196902</v>
      </c>
      <c r="J69" s="441">
        <v>51.878733296551999</v>
      </c>
      <c r="K69" s="441">
        <v>58.7718995363198</v>
      </c>
      <c r="L69" s="441">
        <v>63.187444619991403</v>
      </c>
      <c r="M69" s="441">
        <v>64.292383312161206</v>
      </c>
      <c r="N69" s="441">
        <v>66.471290142092002</v>
      </c>
      <c r="O69" s="441">
        <v>71.904738472898501</v>
      </c>
      <c r="P69" s="441">
        <v>87.804859961610902</v>
      </c>
      <c r="Q69" s="441">
        <v>96.725616619984905</v>
      </c>
      <c r="R69" s="441">
        <v>106.66887788607499</v>
      </c>
      <c r="S69" s="441">
        <v>113.970036968068</v>
      </c>
      <c r="T69" s="441">
        <v>122.093404232906</v>
      </c>
      <c r="U69" s="441">
        <v>127.49813692696</v>
      </c>
      <c r="V69" s="441">
        <v>135.77153216569599</v>
      </c>
      <c r="W69" s="441">
        <v>147.27072025230501</v>
      </c>
      <c r="X69" s="441">
        <v>156.94638545708301</v>
      </c>
      <c r="Y69" s="441">
        <v>166.48943430513401</v>
      </c>
      <c r="Z69" s="441">
        <v>181.093172603092</v>
      </c>
      <c r="AA69" s="441">
        <v>190.40472010389701</v>
      </c>
      <c r="AB69" s="441">
        <v>204.68461761255699</v>
      </c>
      <c r="AC69" s="441">
        <v>217.76386979689099</v>
      </c>
      <c r="AD69" s="441">
        <v>221.09530961340101</v>
      </c>
      <c r="AE69" s="441">
        <v>236.29546151061899</v>
      </c>
      <c r="AF69" s="441">
        <v>244.93469455733899</v>
      </c>
      <c r="AG69" s="441">
        <v>254.16640432317399</v>
      </c>
      <c r="AH69" s="441">
        <v>270.52879034834899</v>
      </c>
      <c r="AI69" s="441">
        <v>289.836616542532</v>
      </c>
      <c r="AJ69" s="441">
        <v>302.75244486866802</v>
      </c>
      <c r="AK69" s="441">
        <v>326.77804066283801</v>
      </c>
      <c r="AL69" s="441">
        <v>344.19621943132802</v>
      </c>
      <c r="AM69" s="441">
        <v>360.43956628784503</v>
      </c>
      <c r="AN69" s="441">
        <v>375.40025728145901</v>
      </c>
      <c r="AO69" s="441">
        <v>396.23241522310099</v>
      </c>
      <c r="AP69" s="441">
        <v>435.203250836721</v>
      </c>
      <c r="AQ69" s="441">
        <v>431.17402749120203</v>
      </c>
      <c r="AR69" s="442">
        <v>-9.2582562938299997E-3</v>
      </c>
      <c r="AS69" s="442">
        <v>0.14592440426350001</v>
      </c>
    </row>
    <row r="70" spans="1:45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440"/>
      <c r="AR70" s="77"/>
      <c r="AS70" s="77"/>
    </row>
    <row r="71" spans="1:45">
      <c r="A71" s="221" t="s">
        <v>502</v>
      </c>
      <c r="B71" s="222">
        <v>911.75749487607197</v>
      </c>
      <c r="C71" s="222">
        <v>970.49733126027002</v>
      </c>
      <c r="D71" s="222">
        <v>1014.54441589881</v>
      </c>
      <c r="E71" s="222">
        <v>1058.79342416186</v>
      </c>
      <c r="F71" s="222">
        <v>1079.7732179813099</v>
      </c>
      <c r="G71" s="222">
        <v>1079.8967834161101</v>
      </c>
      <c r="H71" s="222">
        <v>1123.17800202953</v>
      </c>
      <c r="I71" s="222">
        <v>1168.3153094081799</v>
      </c>
      <c r="J71" s="222">
        <v>1208.51691988169</v>
      </c>
      <c r="K71" s="222">
        <v>1289.33219121156</v>
      </c>
      <c r="L71" s="222">
        <v>1297.9754432127299</v>
      </c>
      <c r="M71" s="222">
        <v>1318.9351566213099</v>
      </c>
      <c r="N71" s="222">
        <v>1320.5356828123399</v>
      </c>
      <c r="O71" s="222">
        <v>1326.06918798112</v>
      </c>
      <c r="P71" s="222">
        <v>1444.75902647108</v>
      </c>
      <c r="Q71" s="222">
        <v>1492.2555245809899</v>
      </c>
      <c r="R71" s="222">
        <v>1534.5342600706699</v>
      </c>
      <c r="S71" s="222">
        <v>1610.32201223826</v>
      </c>
      <c r="T71" s="222">
        <v>1684.68091242269</v>
      </c>
      <c r="U71" s="222">
        <v>1739.07993356727</v>
      </c>
      <c r="V71" s="222">
        <v>1790.2421248282999</v>
      </c>
      <c r="W71" s="222">
        <v>1809.71318810815</v>
      </c>
      <c r="X71" s="222">
        <v>1824.3989282888101</v>
      </c>
      <c r="Y71" s="222">
        <v>1858.5551555802999</v>
      </c>
      <c r="Z71" s="222">
        <v>1882.9125415210001</v>
      </c>
      <c r="AA71" s="222">
        <v>1910.6014074802299</v>
      </c>
      <c r="AB71" s="222">
        <v>2000.2403115634299</v>
      </c>
      <c r="AC71" s="222">
        <v>2004.7433582132201</v>
      </c>
      <c r="AD71" s="222">
        <v>2051.2093994647598</v>
      </c>
      <c r="AE71" s="222">
        <v>2105.1134235568802</v>
      </c>
      <c r="AF71" s="222">
        <v>2176.7661931515099</v>
      </c>
      <c r="AG71" s="222">
        <v>2237.7681639725902</v>
      </c>
      <c r="AH71" s="222">
        <v>2274.4543152429201</v>
      </c>
      <c r="AI71" s="222">
        <v>2362.9220592076899</v>
      </c>
      <c r="AJ71" s="222">
        <v>2426.47788612979</v>
      </c>
      <c r="AK71" s="222">
        <v>2500.9536290402302</v>
      </c>
      <c r="AL71" s="222">
        <v>2590.23682212219</v>
      </c>
      <c r="AM71" s="222">
        <v>2653.9745995573999</v>
      </c>
      <c r="AN71" s="222">
        <v>2750.47033183029</v>
      </c>
      <c r="AO71" s="222">
        <v>2667.3878328821702</v>
      </c>
      <c r="AP71" s="222">
        <v>2866.6734293777399</v>
      </c>
      <c r="AQ71" s="222">
        <v>2954.7765846693201</v>
      </c>
      <c r="AR71" s="543">
        <v>3.0733587220309999E-2</v>
      </c>
      <c r="AS71" s="543">
        <v>1</v>
      </c>
    </row>
    <row r="72" spans="1:45">
      <c r="A72" t="s">
        <v>614</v>
      </c>
      <c r="B72" s="81">
        <v>681.77734210188203</v>
      </c>
      <c r="C72" s="81">
        <v>721.55893810815496</v>
      </c>
      <c r="D72" s="81">
        <v>750.25482959936699</v>
      </c>
      <c r="E72" s="81">
        <v>771.16933174936696</v>
      </c>
      <c r="F72" s="81">
        <v>762.140239118669</v>
      </c>
      <c r="G72" s="81">
        <v>729.12990846473599</v>
      </c>
      <c r="H72" s="81">
        <v>736.00619966511601</v>
      </c>
      <c r="I72" s="81">
        <v>748.26053155802094</v>
      </c>
      <c r="J72" s="81">
        <v>752.61863370261995</v>
      </c>
      <c r="K72" s="81">
        <v>782.52828137793404</v>
      </c>
      <c r="L72" s="81">
        <v>774.19514353473801</v>
      </c>
      <c r="M72" s="81">
        <v>764.75587100481005</v>
      </c>
      <c r="N72" s="81">
        <v>724.46366663334095</v>
      </c>
      <c r="O72" s="81">
        <v>681.67345564612594</v>
      </c>
      <c r="P72" s="81">
        <v>728.07021869058599</v>
      </c>
      <c r="Q72" s="81">
        <v>714.75710169189404</v>
      </c>
      <c r="R72" s="81">
        <v>693.93635986952404</v>
      </c>
      <c r="S72" s="81">
        <v>721.808194242843</v>
      </c>
      <c r="T72" s="81">
        <v>736.42431089194599</v>
      </c>
      <c r="U72" s="81">
        <v>754.56415891079496</v>
      </c>
      <c r="V72" s="81">
        <v>774.41782416736805</v>
      </c>
      <c r="W72" s="81">
        <v>789.89536184726501</v>
      </c>
      <c r="X72" s="81">
        <v>807.73669108914305</v>
      </c>
      <c r="Y72" s="81">
        <v>837.39414700439102</v>
      </c>
      <c r="Z72" s="81">
        <v>875.33180284302205</v>
      </c>
      <c r="AA72" s="81">
        <v>885.97309217720294</v>
      </c>
      <c r="AB72" s="81">
        <v>931.14812561004101</v>
      </c>
      <c r="AC72" s="81">
        <v>935.14725000625106</v>
      </c>
      <c r="AD72" s="81">
        <v>947.98147224284503</v>
      </c>
      <c r="AE72" s="81">
        <v>952.380382749256</v>
      </c>
      <c r="AF72" s="81">
        <v>973.20024678626703</v>
      </c>
      <c r="AG72" s="81">
        <v>995.71903620490696</v>
      </c>
      <c r="AH72" s="81">
        <v>985.82743207240696</v>
      </c>
      <c r="AI72" s="81">
        <v>992.19472678154204</v>
      </c>
      <c r="AJ72" s="81">
        <v>991.15674653841495</v>
      </c>
      <c r="AK72" s="81">
        <v>978.322196666688</v>
      </c>
      <c r="AL72" s="81">
        <v>990.13737306339306</v>
      </c>
      <c r="AM72" s="81">
        <v>999.43249767075099</v>
      </c>
      <c r="AN72" s="81">
        <v>1025.7189221496601</v>
      </c>
      <c r="AO72" s="81">
        <v>1016.77424666234</v>
      </c>
      <c r="AP72" s="81">
        <v>1039.6862993428499</v>
      </c>
      <c r="AQ72" s="440">
        <v>1057.5089751898299</v>
      </c>
      <c r="AR72" s="77">
        <v>1.7142359167339999E-2</v>
      </c>
      <c r="AS72" s="77">
        <v>0.35789811611175998</v>
      </c>
    </row>
    <row r="73" spans="1:45">
      <c r="A73" t="s">
        <v>615</v>
      </c>
      <c r="B73" s="81">
        <v>229.98015277418901</v>
      </c>
      <c r="C73" s="81">
        <v>248.938393152115</v>
      </c>
      <c r="D73" s="81">
        <v>264.28958629944799</v>
      </c>
      <c r="E73" s="81">
        <v>287.62409241249298</v>
      </c>
      <c r="F73" s="81">
        <v>317.63297886265099</v>
      </c>
      <c r="G73" s="81">
        <v>350.76687495137998</v>
      </c>
      <c r="H73" s="81">
        <v>387.17180236442101</v>
      </c>
      <c r="I73" s="81">
        <v>420.05477785016097</v>
      </c>
      <c r="J73" s="81">
        <v>455.89828617907602</v>
      </c>
      <c r="K73" s="81">
        <v>506.80390983363202</v>
      </c>
      <c r="L73" s="81">
        <v>523.78029967800001</v>
      </c>
      <c r="M73" s="81">
        <v>554.17928561649899</v>
      </c>
      <c r="N73" s="81">
        <v>596.072016179</v>
      </c>
      <c r="O73" s="81">
        <v>644.39573233500005</v>
      </c>
      <c r="P73" s="81">
        <v>716.68880778049902</v>
      </c>
      <c r="Q73" s="81">
        <v>777.49842288909895</v>
      </c>
      <c r="R73" s="81">
        <v>840.59790020114895</v>
      </c>
      <c r="S73" s="81">
        <v>888.51381799542401</v>
      </c>
      <c r="T73" s="81">
        <v>948.25660153075</v>
      </c>
      <c r="U73" s="81">
        <v>984.51577465647404</v>
      </c>
      <c r="V73" s="81">
        <v>1015.82430066093</v>
      </c>
      <c r="W73" s="81">
        <v>1019.81782626088</v>
      </c>
      <c r="X73" s="81">
        <v>1016.66223719966</v>
      </c>
      <c r="Y73" s="81">
        <v>1021.16100857591</v>
      </c>
      <c r="Z73" s="81">
        <v>1007.58073867797</v>
      </c>
      <c r="AA73" s="81">
        <v>1024.6283153030199</v>
      </c>
      <c r="AB73" s="81">
        <v>1069.0921859533901</v>
      </c>
      <c r="AC73" s="81">
        <v>1069.59610820696</v>
      </c>
      <c r="AD73" s="81">
        <v>1103.22792722192</v>
      </c>
      <c r="AE73" s="81">
        <v>1152.73304080763</v>
      </c>
      <c r="AF73" s="81">
        <v>1203.5659463652501</v>
      </c>
      <c r="AG73" s="81">
        <v>1242.0491277676799</v>
      </c>
      <c r="AH73" s="81">
        <v>1288.6268831705199</v>
      </c>
      <c r="AI73" s="81">
        <v>1370.72733242615</v>
      </c>
      <c r="AJ73" s="81">
        <v>1435.32113959138</v>
      </c>
      <c r="AK73" s="81">
        <v>1522.6314323735501</v>
      </c>
      <c r="AL73" s="81">
        <v>1600.0994490588</v>
      </c>
      <c r="AM73" s="81">
        <v>1654.54210188665</v>
      </c>
      <c r="AN73" s="81">
        <v>1724.7514096806301</v>
      </c>
      <c r="AO73" s="81">
        <v>1650.61358621983</v>
      </c>
      <c r="AP73" s="81">
        <v>1826.98713003488</v>
      </c>
      <c r="AQ73" s="440">
        <v>1897.2676094794899</v>
      </c>
      <c r="AR73" s="77">
        <v>3.8467966020110003E-2</v>
      </c>
      <c r="AS73" s="77">
        <v>0.64210188388823997</v>
      </c>
    </row>
    <row r="74" spans="1:45">
      <c r="A74" t="s">
        <v>616</v>
      </c>
      <c r="B74" s="81">
        <v>91.558507308684398</v>
      </c>
      <c r="C74" s="81">
        <v>111.654346517626</v>
      </c>
      <c r="D74" s="81">
        <v>133.87751648036601</v>
      </c>
      <c r="E74" s="81">
        <v>150.31070163370501</v>
      </c>
      <c r="F74" s="81">
        <v>166.86820163370501</v>
      </c>
      <c r="G74" s="81">
        <v>173.617127830323</v>
      </c>
      <c r="H74" s="81">
        <v>184.689424620235</v>
      </c>
      <c r="I74" s="81">
        <v>188.20578804815099</v>
      </c>
      <c r="J74" s="81">
        <v>183.283046861564</v>
      </c>
      <c r="K74" s="81">
        <v>183.93396589280499</v>
      </c>
      <c r="L74" s="81">
        <v>177.467250931499</v>
      </c>
      <c r="M74" s="81">
        <v>174.624528088277</v>
      </c>
      <c r="N74" s="81">
        <v>164.87739051304101</v>
      </c>
      <c r="O74" s="81">
        <v>168.32838592719901</v>
      </c>
      <c r="P74" s="81">
        <v>170.616793063915</v>
      </c>
      <c r="Q74" s="81">
        <v>175.33455531670899</v>
      </c>
      <c r="R74" s="81">
        <v>171.59145027228399</v>
      </c>
      <c r="S74" s="81">
        <v>174.28646488965299</v>
      </c>
      <c r="T74" s="81">
        <v>163.666783032387</v>
      </c>
      <c r="U74" s="81">
        <v>164.80102679850901</v>
      </c>
      <c r="V74" s="81">
        <v>166.59281986242399</v>
      </c>
      <c r="W74" s="81">
        <v>174.98616156633301</v>
      </c>
      <c r="X74" s="81">
        <v>174.28286628761899</v>
      </c>
      <c r="Y74" s="81">
        <v>184.59304290629399</v>
      </c>
      <c r="Z74" s="81">
        <v>184.50614291566001</v>
      </c>
      <c r="AA74" s="81">
        <v>190.92365209776801</v>
      </c>
      <c r="AB74" s="81">
        <v>211.778209541943</v>
      </c>
      <c r="AC74" s="81">
        <v>202.684935099114</v>
      </c>
      <c r="AD74" s="81">
        <v>201.0309943924</v>
      </c>
      <c r="AE74" s="81">
        <v>203.90987387067301</v>
      </c>
      <c r="AF74" s="81">
        <v>208.731824501951</v>
      </c>
      <c r="AG74" s="81">
        <v>209.55947294171801</v>
      </c>
      <c r="AH74" s="81">
        <v>204.87381959702901</v>
      </c>
      <c r="AI74" s="81">
        <v>201.203668035557</v>
      </c>
      <c r="AJ74" s="81">
        <v>204.55879799194099</v>
      </c>
      <c r="AK74" s="81">
        <v>190.782011042568</v>
      </c>
      <c r="AL74" s="81">
        <v>181.15369053321899</v>
      </c>
      <c r="AM74" s="81">
        <v>168.71815607017899</v>
      </c>
      <c r="AN74" s="81">
        <v>170.48445630866601</v>
      </c>
      <c r="AO74" s="81">
        <v>154.366273432714</v>
      </c>
      <c r="AP74" s="81">
        <v>157.37826274482799</v>
      </c>
      <c r="AQ74" s="440">
        <v>139.49509901024601</v>
      </c>
      <c r="AR74" s="77">
        <v>-0.11363172531128</v>
      </c>
      <c r="AS74" s="77">
        <v>4.721003398299E-2</v>
      </c>
    </row>
    <row r="75" spans="1:45">
      <c r="A75" s="10" t="s">
        <v>283</v>
      </c>
      <c r="B75" s="89">
        <v>161.22217233979899</v>
      </c>
      <c r="C75" s="89">
        <v>172.99547553599899</v>
      </c>
      <c r="D75" s="89">
        <v>180.325792296</v>
      </c>
      <c r="E75" s="89">
        <v>192.461538932</v>
      </c>
      <c r="F75" s="89">
        <v>212.253394184</v>
      </c>
      <c r="G75" s="89">
        <v>235.60289650351999</v>
      </c>
      <c r="H75" s="89">
        <v>261.40968397836701</v>
      </c>
      <c r="I75" s="89">
        <v>281.81239896036698</v>
      </c>
      <c r="J75" s="89">
        <v>303.14443513015902</v>
      </c>
      <c r="K75" s="89">
        <v>331.164978103632</v>
      </c>
      <c r="L75" s="89">
        <v>354.46153932799899</v>
      </c>
      <c r="M75" s="89">
        <v>378.977376491999</v>
      </c>
      <c r="N75" s="89">
        <v>407.80995574799903</v>
      </c>
      <c r="O75" s="89">
        <v>436.316743148</v>
      </c>
      <c r="P75" s="89">
        <v>478.425340535999</v>
      </c>
      <c r="Q75" s="89">
        <v>523.6615397416</v>
      </c>
      <c r="R75" s="89">
        <v>558.86334978239904</v>
      </c>
      <c r="S75" s="89">
        <v>592.41991095039896</v>
      </c>
      <c r="T75" s="89">
        <v>627.2063363748</v>
      </c>
      <c r="U75" s="89">
        <v>648.39095181120001</v>
      </c>
      <c r="V75" s="89">
        <v>672.97194734639902</v>
      </c>
      <c r="W75" s="89">
        <v>660.23397446458296</v>
      </c>
      <c r="X75" s="89">
        <v>638.90446310022696</v>
      </c>
      <c r="Y75" s="89">
        <v>620.46154722742494</v>
      </c>
      <c r="Z75" s="89">
        <v>586.15362782416298</v>
      </c>
      <c r="AA75" s="89">
        <v>570.47200019716502</v>
      </c>
      <c r="AB75" s="89">
        <v>581.89066353235296</v>
      </c>
      <c r="AC75" s="89">
        <v>545.35898010295796</v>
      </c>
      <c r="AD75" s="89">
        <v>558.70156756182803</v>
      </c>
      <c r="AE75" s="89">
        <v>571.82524616543697</v>
      </c>
      <c r="AF75" s="89">
        <v>586.79901802816801</v>
      </c>
      <c r="AG75" s="89">
        <v>590.14082817767405</v>
      </c>
      <c r="AH75" s="89">
        <v>603.17711896057597</v>
      </c>
      <c r="AI75" s="89">
        <v>631.26565703031599</v>
      </c>
      <c r="AJ75" s="89">
        <v>644.89587530627398</v>
      </c>
      <c r="AK75" s="89">
        <v>655.80492620912605</v>
      </c>
      <c r="AL75" s="89">
        <v>674.10937152055499</v>
      </c>
      <c r="AM75" s="89">
        <v>685.81914276241901</v>
      </c>
      <c r="AN75" s="89">
        <v>704.43247494200295</v>
      </c>
      <c r="AO75" s="89">
        <v>608.42028674734695</v>
      </c>
      <c r="AP75" s="89">
        <v>667.72449366841397</v>
      </c>
      <c r="AQ75" s="441">
        <v>698.51236482723198</v>
      </c>
      <c r="AR75" s="78">
        <v>4.6108644455669999E-2</v>
      </c>
      <c r="AS75" s="78">
        <v>0.23640108108520999</v>
      </c>
    </row>
    <row r="76" spans="1:45">
      <c r="A76" s="74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7"/>
      <c r="AQ76" s="138"/>
      <c r="AR76" s="138"/>
      <c r="AS76" s="429" t="s">
        <v>705</v>
      </c>
    </row>
    <row r="77" spans="1:45">
      <c r="A77" t="s">
        <v>366</v>
      </c>
    </row>
    <row r="78" spans="1:45">
      <c r="A78" s="67" t="s">
        <v>222</v>
      </c>
    </row>
    <row r="79" spans="1:45">
      <c r="A79" t="s">
        <v>365</v>
      </c>
    </row>
  </sheetData>
  <phoneticPr fontId="2" type="noConversion"/>
  <pageMargins left="0.25" right="0" top="0.25" bottom="0" header="0" footer="0"/>
  <pageSetup paperSize="8" scale="6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43" width="8.5" customWidth="1"/>
    <col min="44" max="44" width="8.83203125" customWidth="1"/>
  </cols>
  <sheetData>
    <row r="1" spans="1:50" ht="12.75">
      <c r="A1" s="544" t="s">
        <v>518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279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D4" s="32"/>
      <c r="AU4" s="1"/>
    </row>
    <row r="5" spans="1:50">
      <c r="A5" s="32" t="s">
        <v>67</v>
      </c>
      <c r="B5" s="81">
        <v>432.67342601460001</v>
      </c>
      <c r="C5" s="81">
        <v>465.88022789054901</v>
      </c>
      <c r="D5" s="81">
        <v>492.38358186599902</v>
      </c>
      <c r="E5" s="81">
        <v>527.60130484470005</v>
      </c>
      <c r="F5" s="81">
        <v>567.92953964399896</v>
      </c>
      <c r="G5" s="81">
        <v>598.60082245410001</v>
      </c>
      <c r="H5" s="81">
        <v>617.12196789990003</v>
      </c>
      <c r="I5" s="81">
        <v>625.84350106620002</v>
      </c>
      <c r="J5" s="81">
        <v>624.36850466655005</v>
      </c>
      <c r="K5" s="81">
        <v>600.97227369104905</v>
      </c>
      <c r="L5" s="81">
        <v>553.24309034204896</v>
      </c>
      <c r="M5" s="81">
        <v>564.82193525759897</v>
      </c>
      <c r="N5" s="81">
        <v>552.76136408984905</v>
      </c>
      <c r="O5" s="81">
        <v>555.78835040429897</v>
      </c>
      <c r="P5" s="81">
        <v>573.15459312284895</v>
      </c>
      <c r="Q5" s="81">
        <v>562.86232428705</v>
      </c>
      <c r="R5" s="81">
        <v>549.45613640730005</v>
      </c>
      <c r="S5" s="81">
        <v>509.73317427674903</v>
      </c>
      <c r="T5" s="81">
        <v>476.71173450089901</v>
      </c>
      <c r="U5" s="81">
        <v>508.3022955294</v>
      </c>
      <c r="V5" s="81">
        <v>489.34187078955</v>
      </c>
      <c r="W5" s="81">
        <v>459.33600563760001</v>
      </c>
      <c r="X5" s="81">
        <v>487.35589683165</v>
      </c>
      <c r="Y5" s="81">
        <v>510.5411389578</v>
      </c>
      <c r="Z5" s="81">
        <v>541.38985515000002</v>
      </c>
      <c r="AA5" s="81">
        <v>542.94728190000001</v>
      </c>
      <c r="AB5" s="81">
        <v>553.93421969999895</v>
      </c>
      <c r="AC5" s="81">
        <v>572.79324180000003</v>
      </c>
      <c r="AD5" s="81">
        <v>588.70731149999904</v>
      </c>
      <c r="AE5" s="81">
        <v>601.64811195000004</v>
      </c>
      <c r="AF5" s="81">
        <v>628.83228795000002</v>
      </c>
      <c r="AG5" s="81">
        <v>640.24397850000003</v>
      </c>
      <c r="AH5" s="81">
        <v>643.84021844999904</v>
      </c>
      <c r="AI5" s="81">
        <v>629.93664509999905</v>
      </c>
      <c r="AJ5" s="81">
        <v>634.43902424999897</v>
      </c>
      <c r="AK5" s="81">
        <v>660.71706104999896</v>
      </c>
      <c r="AL5" s="81">
        <v>629.73842715000001</v>
      </c>
      <c r="AM5" s="81">
        <v>652.05269960384896</v>
      </c>
      <c r="AN5" s="81">
        <v>630.8003656587</v>
      </c>
      <c r="AO5" s="81">
        <v>634.36953470009905</v>
      </c>
      <c r="AP5" s="81">
        <v>623.37942541289897</v>
      </c>
      <c r="AQ5" s="81">
        <v>614.44933864635004</v>
      </c>
      <c r="AR5" s="81">
        <v>654.22664081205005</v>
      </c>
      <c r="AS5" s="81">
        <v>659.13154398480003</v>
      </c>
      <c r="AT5" s="81">
        <v>648.74124221429895</v>
      </c>
      <c r="AU5" s="81">
        <v>673.24409568780004</v>
      </c>
      <c r="AV5" s="440">
        <v>690.05648913719904</v>
      </c>
      <c r="AW5" s="77">
        <v>2.4173837155099999E-2</v>
      </c>
      <c r="AX5" s="77">
        <v>0.21545183658600001</v>
      </c>
    </row>
    <row r="6" spans="1:50">
      <c r="A6" s="32" t="s">
        <v>87</v>
      </c>
      <c r="B6" s="81">
        <v>22.7488888888888</v>
      </c>
      <c r="C6" s="81">
        <v>24.905555555555502</v>
      </c>
      <c r="D6" s="81">
        <v>26.447777777777699</v>
      </c>
      <c r="E6" s="81">
        <v>29.4511111111111</v>
      </c>
      <c r="F6" s="81">
        <v>32.913333333333298</v>
      </c>
      <c r="G6" s="81">
        <v>36.3611111111111</v>
      </c>
      <c r="H6" s="81">
        <v>38.81</v>
      </c>
      <c r="I6" s="81">
        <v>43.6533333333333</v>
      </c>
      <c r="J6" s="81">
        <v>46.423333333333296</v>
      </c>
      <c r="K6" s="81">
        <v>46.926666666666598</v>
      </c>
      <c r="L6" s="81">
        <v>48.46</v>
      </c>
      <c r="M6" s="81">
        <v>48.89</v>
      </c>
      <c r="N6" s="81">
        <v>51.28</v>
      </c>
      <c r="O6" s="81">
        <v>51.77</v>
      </c>
      <c r="P6" s="81">
        <v>52.56</v>
      </c>
      <c r="Q6" s="81">
        <v>52.23</v>
      </c>
      <c r="R6" s="81">
        <v>50.68</v>
      </c>
      <c r="S6" s="81">
        <v>53.67</v>
      </c>
      <c r="T6" s="81">
        <v>51.18</v>
      </c>
      <c r="U6" s="81">
        <v>56.81</v>
      </c>
      <c r="V6" s="81">
        <v>57.98</v>
      </c>
      <c r="W6" s="81">
        <v>57.83</v>
      </c>
      <c r="X6" s="81">
        <v>58.622700000000002</v>
      </c>
      <c r="Y6" s="81">
        <v>64.156400000000005</v>
      </c>
      <c r="Z6" s="81">
        <v>69.365300000000005</v>
      </c>
      <c r="AA6" s="81">
        <v>67.219099999999997</v>
      </c>
      <c r="AB6" s="81">
        <v>67.650199999999998</v>
      </c>
      <c r="AC6" s="81">
        <v>71.679100000000005</v>
      </c>
      <c r="AD6" s="81">
        <v>75.888900000000007</v>
      </c>
      <c r="AE6" s="81">
        <v>78.480500000000006</v>
      </c>
      <c r="AF6" s="81">
        <v>82.460899999999995</v>
      </c>
      <c r="AG6" s="81">
        <v>86.577500000000001</v>
      </c>
      <c r="AH6" s="81">
        <v>87.1721</v>
      </c>
      <c r="AI6" s="81">
        <v>83.429199999999895</v>
      </c>
      <c r="AJ6" s="81">
        <v>87.361800000000002</v>
      </c>
      <c r="AK6" s="81">
        <v>92.695899999999995</v>
      </c>
      <c r="AL6" s="81">
        <v>88.193399999999997</v>
      </c>
      <c r="AM6" s="81">
        <v>90.168999999999997</v>
      </c>
      <c r="AN6" s="81">
        <v>97.658500000000004</v>
      </c>
      <c r="AO6" s="81">
        <v>95.071399999999997</v>
      </c>
      <c r="AP6" s="81">
        <v>97.802300000000002</v>
      </c>
      <c r="AQ6" s="81">
        <v>96.944900000000004</v>
      </c>
      <c r="AR6" s="81">
        <v>96.200299999999999</v>
      </c>
      <c r="AS6" s="81">
        <v>96.073999999999998</v>
      </c>
      <c r="AT6" s="81">
        <v>94.933999999999997</v>
      </c>
      <c r="AU6" s="81">
        <v>95.045199999999895</v>
      </c>
      <c r="AV6" s="440">
        <v>104.8199</v>
      </c>
      <c r="AW6" s="77">
        <v>0.102842643857</v>
      </c>
      <c r="AX6" s="77">
        <v>3.2467368990179997E-2</v>
      </c>
    </row>
    <row r="7" spans="1:50">
      <c r="A7" s="32" t="s">
        <v>73</v>
      </c>
      <c r="B7" s="81">
        <v>8.3617294565990399</v>
      </c>
      <c r="C7" s="81">
        <v>8.8021082131142308</v>
      </c>
      <c r="D7" s="81">
        <v>7.5673014659830304</v>
      </c>
      <c r="E7" s="81">
        <v>8.1070931923611802</v>
      </c>
      <c r="F7" s="81">
        <v>10.0277061240087</v>
      </c>
      <c r="G7" s="81">
        <v>10.2319989809241</v>
      </c>
      <c r="H7" s="81">
        <v>10.599688969565699</v>
      </c>
      <c r="I7" s="81">
        <v>11.340695094636001</v>
      </c>
      <c r="J7" s="81">
        <v>12.557906860715599</v>
      </c>
      <c r="K7" s="81">
        <v>13.2151046145027</v>
      </c>
      <c r="L7" s="81">
        <v>13.432188996104101</v>
      </c>
      <c r="M7" s="81">
        <v>13.1980138636773</v>
      </c>
      <c r="N7" s="81">
        <v>13.9223007759837</v>
      </c>
      <c r="O7" s="81">
        <v>17.508200375784199</v>
      </c>
      <c r="P7" s="81">
        <v>21.268192095793101</v>
      </c>
      <c r="Q7" s="81">
        <v>23.0194102098658</v>
      </c>
      <c r="R7" s="81">
        <v>24.924683927263398</v>
      </c>
      <c r="S7" s="81">
        <v>27.192897253803</v>
      </c>
      <c r="T7" s="81">
        <v>27.893432268611399</v>
      </c>
      <c r="U7" s="81">
        <v>28.2481715019691</v>
      </c>
      <c r="V7" s="81">
        <v>28.769598632739999</v>
      </c>
      <c r="W7" s="81">
        <v>25.569594386590602</v>
      </c>
      <c r="X7" s="81">
        <v>25.968785495154101</v>
      </c>
      <c r="Y7" s="81">
        <v>26.215115229875799</v>
      </c>
      <c r="Z7" s="81">
        <v>25.471269492478999</v>
      </c>
      <c r="AA7" s="81">
        <v>27.5290228548984</v>
      </c>
      <c r="AB7" s="81">
        <v>29.1940187149028</v>
      </c>
      <c r="AC7" s="81">
        <v>29.1718234557285</v>
      </c>
      <c r="AD7" s="81">
        <v>29.734191055486502</v>
      </c>
      <c r="AE7" s="81">
        <v>31.550481407173798</v>
      </c>
      <c r="AF7" s="81">
        <v>31.439550757406799</v>
      </c>
      <c r="AG7" s="81">
        <v>33.163752746727702</v>
      </c>
      <c r="AH7" s="81">
        <v>35.633950086515298</v>
      </c>
      <c r="AI7" s="81">
        <v>39.182403957411097</v>
      </c>
      <c r="AJ7" s="81">
        <v>38.680031421504601</v>
      </c>
      <c r="AK7" s="81">
        <v>41.105342345785203</v>
      </c>
      <c r="AL7" s="81">
        <v>41.821555072556102</v>
      </c>
      <c r="AM7" s="81">
        <v>45.532685503646299</v>
      </c>
      <c r="AN7" s="81">
        <v>50.440110346804197</v>
      </c>
      <c r="AO7" s="81">
        <v>55.755144793690199</v>
      </c>
      <c r="AP7" s="81">
        <v>56.080710752311496</v>
      </c>
      <c r="AQ7" s="81">
        <v>60.854701416090698</v>
      </c>
      <c r="AR7" s="81">
        <v>63.248605829962997</v>
      </c>
      <c r="AS7" s="81">
        <v>66.125718236149595</v>
      </c>
      <c r="AT7" s="81">
        <v>66.217996056388799</v>
      </c>
      <c r="AU7" s="81">
        <v>67.903342621784802</v>
      </c>
      <c r="AV7" s="440">
        <v>68.915141753957599</v>
      </c>
      <c r="AW7" s="77">
        <v>1.490057911724E-2</v>
      </c>
      <c r="AX7" s="77">
        <v>2.134607359767E-2</v>
      </c>
    </row>
    <row r="8" spans="1:50">
      <c r="A8" s="339" t="s">
        <v>103</v>
      </c>
      <c r="B8" s="441">
        <v>463.78404436008702</v>
      </c>
      <c r="C8" s="441">
        <v>499.587891659219</v>
      </c>
      <c r="D8" s="441">
        <v>526.39866110976004</v>
      </c>
      <c r="E8" s="441">
        <v>565.15950914817199</v>
      </c>
      <c r="F8" s="441">
        <v>610.87057910134195</v>
      </c>
      <c r="G8" s="441">
        <v>645.19393254613499</v>
      </c>
      <c r="H8" s="441">
        <v>666.531656869465</v>
      </c>
      <c r="I8" s="441">
        <v>680.83752949416896</v>
      </c>
      <c r="J8" s="441">
        <v>683.349744860599</v>
      </c>
      <c r="K8" s="441">
        <v>661.11404497221895</v>
      </c>
      <c r="L8" s="441">
        <v>615.13527933815396</v>
      </c>
      <c r="M8" s="441">
        <v>626.90994912127701</v>
      </c>
      <c r="N8" s="441">
        <v>617.96366486583304</v>
      </c>
      <c r="O8" s="441">
        <v>625.06655078008396</v>
      </c>
      <c r="P8" s="441">
        <v>646.98278521864302</v>
      </c>
      <c r="Q8" s="441">
        <v>638.11173449691501</v>
      </c>
      <c r="R8" s="441">
        <v>625.060820334563</v>
      </c>
      <c r="S8" s="441">
        <v>590.59607153055197</v>
      </c>
      <c r="T8" s="441">
        <v>555.78516676951097</v>
      </c>
      <c r="U8" s="441">
        <v>593.36046703136901</v>
      </c>
      <c r="V8" s="441">
        <v>576.09146942228904</v>
      </c>
      <c r="W8" s="441">
        <v>542.73560002419003</v>
      </c>
      <c r="X8" s="441">
        <v>571.94738232680402</v>
      </c>
      <c r="Y8" s="441">
        <v>600.912654187675</v>
      </c>
      <c r="Z8" s="441">
        <v>636.22642464247895</v>
      </c>
      <c r="AA8" s="441">
        <v>637.69540475489805</v>
      </c>
      <c r="AB8" s="441">
        <v>650.77843841490198</v>
      </c>
      <c r="AC8" s="441">
        <v>673.64416525572801</v>
      </c>
      <c r="AD8" s="441">
        <v>694.33040255548599</v>
      </c>
      <c r="AE8" s="441">
        <v>711.67909335717297</v>
      </c>
      <c r="AF8" s="441">
        <v>742.73273870740604</v>
      </c>
      <c r="AG8" s="441">
        <v>759.98523124672704</v>
      </c>
      <c r="AH8" s="441">
        <v>766.64626853651498</v>
      </c>
      <c r="AI8" s="441">
        <v>752.548249057411</v>
      </c>
      <c r="AJ8" s="441">
        <v>760.48085567150395</v>
      </c>
      <c r="AK8" s="441">
        <v>794.51830339578498</v>
      </c>
      <c r="AL8" s="441">
        <v>759.75338222255596</v>
      </c>
      <c r="AM8" s="441">
        <v>787.75438510749598</v>
      </c>
      <c r="AN8" s="441">
        <v>778.89897600550398</v>
      </c>
      <c r="AO8" s="441">
        <v>785.19607949378997</v>
      </c>
      <c r="AP8" s="441">
        <v>777.26243616521106</v>
      </c>
      <c r="AQ8" s="441">
        <v>772.24894006244006</v>
      </c>
      <c r="AR8" s="441">
        <v>813.67554664201305</v>
      </c>
      <c r="AS8" s="441">
        <v>821.33126222094904</v>
      </c>
      <c r="AT8" s="441">
        <v>809.89323827068802</v>
      </c>
      <c r="AU8" s="441">
        <v>836.19263830958403</v>
      </c>
      <c r="AV8" s="441">
        <v>863.79153089115698</v>
      </c>
      <c r="AW8" s="442">
        <v>3.2305084168910002E-2</v>
      </c>
      <c r="AX8" s="442">
        <v>0.26926526427268999</v>
      </c>
    </row>
    <row r="9" spans="1:50">
      <c r="A9" s="32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s="32" t="s">
        <v>104</v>
      </c>
      <c r="B10" s="81">
        <v>4.24</v>
      </c>
      <c r="C10" s="81">
        <v>4.5922222222222198</v>
      </c>
      <c r="D10" s="81">
        <v>4.8022222222222197</v>
      </c>
      <c r="E10" s="81">
        <v>5.3466666666666702</v>
      </c>
      <c r="F10" s="81">
        <v>5.3266666666666698</v>
      </c>
      <c r="G10" s="81">
        <v>6.02</v>
      </c>
      <c r="H10" s="81">
        <v>6.4988888888888896</v>
      </c>
      <c r="I10" s="81">
        <v>7.2933333333333303</v>
      </c>
      <c r="J10" s="81">
        <v>8.2988888888888894</v>
      </c>
      <c r="K10" s="81">
        <v>8.7844444444444392</v>
      </c>
      <c r="L10" s="81">
        <v>9</v>
      </c>
      <c r="M10" s="81">
        <v>10.130000000000001</v>
      </c>
      <c r="N10" s="81">
        <v>10.58</v>
      </c>
      <c r="O10" s="81">
        <v>10.29</v>
      </c>
      <c r="P10" s="81">
        <v>10.58</v>
      </c>
      <c r="Q10" s="81">
        <v>11.53</v>
      </c>
      <c r="R10" s="81">
        <v>12.05</v>
      </c>
      <c r="S10" s="81">
        <v>13.69</v>
      </c>
      <c r="T10" s="81">
        <v>14.72</v>
      </c>
      <c r="U10" s="81">
        <v>15.67</v>
      </c>
      <c r="V10" s="81">
        <v>16.010000000000002</v>
      </c>
      <c r="W10" s="81">
        <v>17.3</v>
      </c>
      <c r="X10" s="81">
        <v>17.309999999999999</v>
      </c>
      <c r="Y10" s="81">
        <v>20.22</v>
      </c>
      <c r="Z10" s="81">
        <v>21.24</v>
      </c>
      <c r="AA10" s="81">
        <v>20.29</v>
      </c>
      <c r="AB10" s="81">
        <v>20.66</v>
      </c>
      <c r="AC10" s="81">
        <v>22.34</v>
      </c>
      <c r="AD10" s="81">
        <v>23.59</v>
      </c>
      <c r="AE10" s="81">
        <v>24.25</v>
      </c>
      <c r="AF10" s="81">
        <v>26.99</v>
      </c>
      <c r="AG10" s="81">
        <v>30.97</v>
      </c>
      <c r="AH10" s="81">
        <v>28.54</v>
      </c>
      <c r="AI10" s="81">
        <v>30.51</v>
      </c>
      <c r="AJ10" s="81">
        <v>32.36</v>
      </c>
      <c r="AK10" s="81">
        <v>33.21</v>
      </c>
      <c r="AL10" s="81">
        <v>31.09</v>
      </c>
      <c r="AM10" s="81">
        <v>30.27</v>
      </c>
      <c r="AN10" s="81">
        <v>34.58</v>
      </c>
      <c r="AO10" s="81">
        <v>37.909999999999997</v>
      </c>
      <c r="AP10" s="81">
        <v>40.4</v>
      </c>
      <c r="AQ10" s="81">
        <v>41.8</v>
      </c>
      <c r="AR10" s="81">
        <v>43.92</v>
      </c>
      <c r="AS10" s="81">
        <v>44.41</v>
      </c>
      <c r="AT10" s="81">
        <v>43.158014520000002</v>
      </c>
      <c r="AU10" s="81">
        <v>43.285679549999998</v>
      </c>
      <c r="AV10" s="440">
        <v>46.536318350000002</v>
      </c>
      <c r="AW10" s="77">
        <v>7.5097329914569994E-2</v>
      </c>
      <c r="AX10" s="77">
        <v>1.441435981542E-2</v>
      </c>
    </row>
    <row r="11" spans="1:50">
      <c r="A11" s="32" t="s">
        <v>72</v>
      </c>
      <c r="B11" s="91" t="s">
        <v>146</v>
      </c>
      <c r="C11" s="81">
        <v>5.8336625000000003E-2</v>
      </c>
      <c r="D11" s="81">
        <v>6.5945749999999997E-2</v>
      </c>
      <c r="E11" s="81">
        <v>6.9693674999999997E-2</v>
      </c>
      <c r="F11" s="81">
        <v>7.3451450000000001E-2</v>
      </c>
      <c r="G11" s="81">
        <v>7.8799999999999995E-2</v>
      </c>
      <c r="H11" s="81">
        <v>0.12411</v>
      </c>
      <c r="I11" s="81">
        <v>0.170405</v>
      </c>
      <c r="J11" s="81">
        <v>0.19503000000000001</v>
      </c>
      <c r="K11" s="81">
        <v>0.37528499999999998</v>
      </c>
      <c r="L11" s="81">
        <v>0.40778999999999999</v>
      </c>
      <c r="M11" s="81">
        <v>0.46984500000000001</v>
      </c>
      <c r="N11" s="81">
        <v>0.58607500000000001</v>
      </c>
      <c r="O11" s="81">
        <v>0.77125500000000002</v>
      </c>
      <c r="P11" s="81">
        <v>0.84513000000000005</v>
      </c>
      <c r="Q11" s="81">
        <v>0.98795500000000003</v>
      </c>
      <c r="R11" s="81">
        <v>0.88649999999999995</v>
      </c>
      <c r="S11" s="81">
        <v>1.26671</v>
      </c>
      <c r="T11" s="81">
        <v>1.712915</v>
      </c>
      <c r="U11" s="81">
        <v>1.9936400000000001</v>
      </c>
      <c r="V11" s="81">
        <v>2.500915</v>
      </c>
      <c r="W11" s="81">
        <v>2.9136299999999999</v>
      </c>
      <c r="X11" s="81">
        <v>3.2524700000000002</v>
      </c>
      <c r="Y11" s="81">
        <v>3.2741400000000001</v>
      </c>
      <c r="Z11" s="81">
        <v>3.3568799999999999</v>
      </c>
      <c r="AA11" s="81">
        <v>3.0562599700000002</v>
      </c>
      <c r="AB11" s="81">
        <v>3.1772731300000001</v>
      </c>
      <c r="AC11" s="81">
        <v>3.5992875149999999</v>
      </c>
      <c r="AD11" s="81">
        <v>4.2163309150000003</v>
      </c>
      <c r="AE11" s="81">
        <v>4.6046967150000002</v>
      </c>
      <c r="AF11" s="81">
        <v>5.08207992</v>
      </c>
      <c r="AG11" s="81">
        <v>5.5992315149999996</v>
      </c>
      <c r="AH11" s="81">
        <v>6.0847941600000004</v>
      </c>
      <c r="AI11" s="81">
        <v>6.3769234900000002</v>
      </c>
      <c r="AJ11" s="81">
        <v>7.5670605750000002</v>
      </c>
      <c r="AK11" s="81">
        <v>9.4291409658250007</v>
      </c>
      <c r="AL11" s="81">
        <v>11.937574465899999</v>
      </c>
      <c r="AM11" s="81">
        <v>14.10435487</v>
      </c>
      <c r="AN11" s="81">
        <v>15.7862768253</v>
      </c>
      <c r="AO11" s="81">
        <v>18.780119965400001</v>
      </c>
      <c r="AP11" s="81">
        <v>19.709613107500001</v>
      </c>
      <c r="AQ11" s="81">
        <v>20.778652529350001</v>
      </c>
      <c r="AR11" s="81">
        <v>21.1483561943</v>
      </c>
      <c r="AS11" s="81">
        <v>24.64624807525</v>
      </c>
      <c r="AT11" s="81">
        <v>19.788450104100001</v>
      </c>
      <c r="AU11" s="81">
        <v>26.804141109924501</v>
      </c>
      <c r="AV11" s="440">
        <v>26.7134357604195</v>
      </c>
      <c r="AW11" s="77">
        <v>-3.3840050455199999E-3</v>
      </c>
      <c r="AX11" s="77">
        <v>8.2743344828500008E-3</v>
      </c>
    </row>
    <row r="12" spans="1:50">
      <c r="A12" t="s">
        <v>188</v>
      </c>
      <c r="B12" s="81">
        <v>0.63200000000000001</v>
      </c>
      <c r="C12" s="81">
        <v>0.66</v>
      </c>
      <c r="D12" s="81">
        <v>0.58499999999999996</v>
      </c>
      <c r="E12" s="81">
        <v>0.5</v>
      </c>
      <c r="F12" s="81">
        <v>0.65800000000000003</v>
      </c>
      <c r="G12" s="81">
        <v>0.65700000000000003</v>
      </c>
      <c r="H12" s="81">
        <v>0.67</v>
      </c>
      <c r="I12" s="81">
        <v>0.61</v>
      </c>
      <c r="J12" s="81">
        <v>0.47899999999999998</v>
      </c>
      <c r="K12" s="81">
        <v>0.499</v>
      </c>
      <c r="L12" s="81">
        <v>0.56599999999999995</v>
      </c>
      <c r="M12" s="81">
        <v>0.61799999999999999</v>
      </c>
      <c r="N12" s="81">
        <v>0.63600000000000001</v>
      </c>
      <c r="O12" s="81">
        <v>0.59399999999999997</v>
      </c>
      <c r="P12" s="81">
        <v>0.70299999999999996</v>
      </c>
      <c r="Q12" s="81">
        <v>0.72</v>
      </c>
      <c r="R12" s="81">
        <v>0.70899999999999996</v>
      </c>
      <c r="S12" s="81">
        <v>0.73399999999999999</v>
      </c>
      <c r="T12" s="81">
        <v>0.79200000000000004</v>
      </c>
      <c r="U12" s="81">
        <v>0.81</v>
      </c>
      <c r="V12" s="81">
        <v>0.80900000000000005</v>
      </c>
      <c r="W12" s="81">
        <v>0.74</v>
      </c>
      <c r="X12" s="81">
        <v>0.71799999999999997</v>
      </c>
      <c r="Y12" s="81">
        <v>1.0089999999999999</v>
      </c>
      <c r="Z12" s="81">
        <v>1.5740000000000001</v>
      </c>
      <c r="AA12" s="81">
        <v>1.69</v>
      </c>
      <c r="AB12" s="81">
        <v>1.4630000000000001</v>
      </c>
      <c r="AC12" s="81">
        <v>1.6759999999999999</v>
      </c>
      <c r="AD12" s="81">
        <v>1.6160000000000001</v>
      </c>
      <c r="AE12" s="81">
        <v>1.6870000000000001</v>
      </c>
      <c r="AF12" s="81">
        <v>1.6419999999999999</v>
      </c>
      <c r="AG12" s="81">
        <v>1.655</v>
      </c>
      <c r="AH12" s="81">
        <v>2.5792299999999999</v>
      </c>
      <c r="AI12" s="81">
        <v>3.661</v>
      </c>
      <c r="AJ12" s="81">
        <v>5.0010000000000003</v>
      </c>
      <c r="AK12" s="81">
        <v>6.4560000000000004</v>
      </c>
      <c r="AL12" s="81">
        <v>7.3179999999999996</v>
      </c>
      <c r="AM12" s="81">
        <v>7.38</v>
      </c>
      <c r="AN12" s="81">
        <v>7.984</v>
      </c>
      <c r="AO12" s="81">
        <v>8.6665865029999996</v>
      </c>
      <c r="AP12" s="81">
        <v>8.3837512180000004</v>
      </c>
      <c r="AQ12" s="81">
        <v>7.7583517869999996</v>
      </c>
      <c r="AR12" s="81">
        <v>4.5731804650000001</v>
      </c>
      <c r="AS12" s="81">
        <v>2.6543936499999998</v>
      </c>
      <c r="AT12" s="81">
        <v>3.1189041999999998</v>
      </c>
      <c r="AU12" s="81">
        <v>4.71</v>
      </c>
      <c r="AV12" s="440">
        <v>5.2590000000000003</v>
      </c>
      <c r="AW12" s="77">
        <v>0.11656051129103</v>
      </c>
      <c r="AX12" s="77">
        <v>1.62894534878E-3</v>
      </c>
    </row>
    <row r="13" spans="1:50">
      <c r="A13" t="s">
        <v>21</v>
      </c>
      <c r="B13" s="81">
        <v>0.93</v>
      </c>
      <c r="C13" s="81">
        <v>0.97</v>
      </c>
      <c r="D13" s="81">
        <v>1.2</v>
      </c>
      <c r="E13" s="81">
        <v>1.2233333333333301</v>
      </c>
      <c r="F13" s="81">
        <v>1.33555555555556</v>
      </c>
      <c r="G13" s="81">
        <v>1.2977777777777799</v>
      </c>
      <c r="H13" s="81">
        <v>1.38222222222222</v>
      </c>
      <c r="I13" s="81">
        <v>1.6722222222222201</v>
      </c>
      <c r="J13" s="81">
        <v>1.66222222222222</v>
      </c>
      <c r="K13" s="81">
        <v>1.6866666666666701</v>
      </c>
      <c r="L13" s="81">
        <v>1.62333333333333</v>
      </c>
      <c r="M13" s="81">
        <v>1.70444444444444</v>
      </c>
      <c r="N13" s="81">
        <v>1.96888888888889</v>
      </c>
      <c r="O13" s="81">
        <v>2.5066666666666699</v>
      </c>
      <c r="P13" s="81">
        <v>2.8588888888888899</v>
      </c>
      <c r="Q13" s="81">
        <v>3.1666666666666701</v>
      </c>
      <c r="R13" s="81">
        <v>3.3944444444444399</v>
      </c>
      <c r="S13" s="81">
        <v>3.5788888888888901</v>
      </c>
      <c r="T13" s="81">
        <v>3.8411111111111098</v>
      </c>
      <c r="U13" s="81">
        <v>3.8811111111111098</v>
      </c>
      <c r="V13" s="81">
        <v>4.0199999999999996</v>
      </c>
      <c r="W13" s="81">
        <v>4.12</v>
      </c>
      <c r="X13" s="81">
        <v>4.1877777777777796</v>
      </c>
      <c r="Y13" s="81">
        <v>4.2977777777777799</v>
      </c>
      <c r="Z13" s="81">
        <v>3.9666666666666699</v>
      </c>
      <c r="AA13" s="81">
        <v>4.12777777777778</v>
      </c>
      <c r="AB13" s="81">
        <v>4.1033333333333299</v>
      </c>
      <c r="AC13" s="81">
        <v>4.04</v>
      </c>
      <c r="AD13" s="81">
        <v>4.2388888888888898</v>
      </c>
      <c r="AE13" s="81">
        <v>4.1544444444444402</v>
      </c>
      <c r="AF13" s="81">
        <v>4.4066666666666698</v>
      </c>
      <c r="AG13" s="81">
        <v>4.70444444444444</v>
      </c>
      <c r="AH13" s="81">
        <v>5.9133333333333304</v>
      </c>
      <c r="AI13" s="81">
        <v>6.2044444444444498</v>
      </c>
      <c r="AJ13" s="81">
        <v>5.1788888888888902</v>
      </c>
      <c r="AK13" s="81">
        <v>5.9244444444444504</v>
      </c>
      <c r="AL13" s="81">
        <v>6.0755555555555603</v>
      </c>
      <c r="AM13" s="81">
        <v>6.1455555555555597</v>
      </c>
      <c r="AN13" s="81">
        <v>6.0244444444444403</v>
      </c>
      <c r="AO13" s="81">
        <v>6.3005181367516299</v>
      </c>
      <c r="AP13" s="81">
        <v>6.6975013619999997</v>
      </c>
      <c r="AQ13" s="81">
        <v>7.0282421700000004</v>
      </c>
      <c r="AR13" s="81">
        <v>7.440659847</v>
      </c>
      <c r="AS13" s="81">
        <v>7.56</v>
      </c>
      <c r="AT13" s="81">
        <v>8.7057867059999996</v>
      </c>
      <c r="AU13" s="81">
        <v>9.0827217579999999</v>
      </c>
      <c r="AV13" s="440">
        <v>9.0067235883189891</v>
      </c>
      <c r="AW13" s="77">
        <v>-8.3673344924999997E-3</v>
      </c>
      <c r="AX13" s="77">
        <v>2.7897814288700001E-3</v>
      </c>
    </row>
    <row r="14" spans="1:50">
      <c r="A14" t="s">
        <v>105</v>
      </c>
      <c r="B14" s="91" t="s">
        <v>184</v>
      </c>
      <c r="C14" s="91" t="s">
        <v>184</v>
      </c>
      <c r="D14" s="91" t="s">
        <v>184</v>
      </c>
      <c r="E14" s="91" t="s">
        <v>184</v>
      </c>
      <c r="F14" s="91" t="s">
        <v>184</v>
      </c>
      <c r="G14" s="81">
        <v>6.6666666666669996E-2</v>
      </c>
      <c r="H14" s="81">
        <v>6.6666666666669996E-2</v>
      </c>
      <c r="I14" s="81">
        <v>9.6666666666669995E-2</v>
      </c>
      <c r="J14" s="81">
        <v>5.555555555556E-2</v>
      </c>
      <c r="K14" s="81">
        <v>0.11111111111110999</v>
      </c>
      <c r="L14" s="81">
        <v>0.13888888888889001</v>
      </c>
      <c r="M14" s="81">
        <v>0.12666666666667001</v>
      </c>
      <c r="N14" s="81">
        <v>8.1111111111109996E-2</v>
      </c>
      <c r="O14" s="81">
        <v>8.3333333333329998E-2</v>
      </c>
      <c r="P14" s="81">
        <v>0.06</v>
      </c>
      <c r="Q14" s="91" t="s">
        <v>146</v>
      </c>
      <c r="R14" s="81">
        <v>7.5555555555559997E-2</v>
      </c>
      <c r="S14" s="81">
        <v>9.7777777777780003E-2</v>
      </c>
      <c r="T14" s="81">
        <v>0.12111111111111</v>
      </c>
      <c r="U14" s="81">
        <v>0.17444444444443999</v>
      </c>
      <c r="V14" s="81">
        <v>0.17777777777778001</v>
      </c>
      <c r="W14" s="81">
        <v>0.17666666666667</v>
      </c>
      <c r="X14" s="81">
        <v>0.16444444444444001</v>
      </c>
      <c r="Y14" s="81">
        <v>0.19222222222221999</v>
      </c>
      <c r="Z14" s="81">
        <v>0.15222222222222001</v>
      </c>
      <c r="AA14" s="81">
        <v>0.25</v>
      </c>
      <c r="AB14" s="81">
        <v>0.30666666666666997</v>
      </c>
      <c r="AC14" s="81">
        <v>0.30777777777777998</v>
      </c>
      <c r="AD14" s="81">
        <v>0.35444444444444001</v>
      </c>
      <c r="AE14" s="81">
        <v>0.32</v>
      </c>
      <c r="AF14" s="81">
        <v>0.30888888888888999</v>
      </c>
      <c r="AG14" s="81">
        <v>0.32777777777778</v>
      </c>
      <c r="AH14" s="81">
        <v>0.29888888888888998</v>
      </c>
      <c r="AI14" s="81">
        <v>0.30444444444444002</v>
      </c>
      <c r="AJ14" s="81">
        <v>0.28666666666667001</v>
      </c>
      <c r="AK14" s="81">
        <v>0.31222222222222001</v>
      </c>
      <c r="AL14" s="81">
        <v>0.31777777777777999</v>
      </c>
      <c r="AM14" s="81">
        <v>0.23111111111110999</v>
      </c>
      <c r="AN14" s="81">
        <v>0.25255250640586002</v>
      </c>
      <c r="AO14" s="81">
        <v>0.32059879460001001</v>
      </c>
      <c r="AP14" s="81">
        <v>0.3723350891628</v>
      </c>
      <c r="AQ14" s="81">
        <v>0.74869462568129996</v>
      </c>
      <c r="AR14" s="81">
        <v>0.52024792860299995</v>
      </c>
      <c r="AS14" s="81">
        <v>0.45534386780774999</v>
      </c>
      <c r="AT14" s="81">
        <v>0.48112862394807998</v>
      </c>
      <c r="AU14" s="81">
        <v>0.45226090672640001</v>
      </c>
      <c r="AV14" s="440">
        <v>0.45226090672640001</v>
      </c>
      <c r="AW14" s="94" t="s">
        <v>184</v>
      </c>
      <c r="AX14" s="92" t="s">
        <v>159</v>
      </c>
    </row>
    <row r="15" spans="1:50">
      <c r="A15" t="s">
        <v>106</v>
      </c>
      <c r="B15" s="81">
        <v>0.38</v>
      </c>
      <c r="C15" s="81">
        <v>0.39666666666667</v>
      </c>
      <c r="D15" s="81">
        <v>0.37111111111111</v>
      </c>
      <c r="E15" s="81">
        <v>0.41333333333333</v>
      </c>
      <c r="F15" s="81">
        <v>0.42111111111110999</v>
      </c>
      <c r="G15" s="81">
        <v>0.41333333333333</v>
      </c>
      <c r="H15" s="81">
        <v>0.49333333333333002</v>
      </c>
      <c r="I15" s="81">
        <v>0.47444444444444001</v>
      </c>
      <c r="J15" s="81">
        <v>0.46444444444444</v>
      </c>
      <c r="K15" s="81">
        <v>0.47777777777778002</v>
      </c>
      <c r="L15" s="81">
        <v>0.59</v>
      </c>
      <c r="M15" s="81">
        <v>0.64</v>
      </c>
      <c r="N15" s="81">
        <v>0.63555555555555998</v>
      </c>
      <c r="O15" s="81">
        <v>0.66444444444443995</v>
      </c>
      <c r="P15" s="81">
        <v>0.61444444444444002</v>
      </c>
      <c r="Q15" s="81">
        <v>0.66</v>
      </c>
      <c r="R15" s="81">
        <v>0.75777777777777999</v>
      </c>
      <c r="S15" s="81">
        <v>0.79555555555556001</v>
      </c>
      <c r="T15" s="81">
        <v>0.52444444444444005</v>
      </c>
      <c r="U15" s="81">
        <v>0.70777777777777995</v>
      </c>
      <c r="V15" s="81">
        <v>0.55222222222221995</v>
      </c>
      <c r="W15" s="81">
        <v>0.58555555555556005</v>
      </c>
      <c r="X15" s="81">
        <v>0.58222222222221998</v>
      </c>
      <c r="Y15" s="81">
        <v>0.54888888888888998</v>
      </c>
      <c r="Z15" s="81">
        <v>0.46555555555556</v>
      </c>
      <c r="AA15" s="81">
        <v>0.44555555555555998</v>
      </c>
      <c r="AB15" s="81">
        <v>0.41777777777778002</v>
      </c>
      <c r="AC15" s="81">
        <v>0.37666666666666998</v>
      </c>
      <c r="AD15" s="81">
        <v>0.39666666666667</v>
      </c>
      <c r="AE15" s="81">
        <v>0.41444444444444001</v>
      </c>
      <c r="AF15" s="81">
        <v>0.40111111111110997</v>
      </c>
      <c r="AG15" s="81">
        <v>0.40666666666667001</v>
      </c>
      <c r="AH15" s="81">
        <v>0.24111111111111</v>
      </c>
      <c r="AI15" s="81">
        <v>0.40888888888889002</v>
      </c>
      <c r="AJ15" s="81">
        <v>0.41111111111110998</v>
      </c>
      <c r="AK15" s="81">
        <v>0.34555555555556</v>
      </c>
      <c r="AL15" s="81">
        <v>0.37</v>
      </c>
      <c r="AM15" s="81">
        <v>0.44222222222222002</v>
      </c>
      <c r="AN15" s="81">
        <v>0.52333333333332999</v>
      </c>
      <c r="AO15" s="81">
        <v>0.86</v>
      </c>
      <c r="AP15" s="81">
        <v>1.5168520736551401</v>
      </c>
      <c r="AQ15" s="81">
        <v>1.7752147582035001</v>
      </c>
      <c r="AR15" s="81">
        <v>2.6755317606908702</v>
      </c>
      <c r="AS15" s="81">
        <v>3.3967689765558098</v>
      </c>
      <c r="AT15" s="81">
        <v>3.4739386763148299</v>
      </c>
      <c r="AU15" s="81">
        <v>5.4180481395749602</v>
      </c>
      <c r="AV15" s="440">
        <v>6.2398543756775</v>
      </c>
      <c r="AW15" s="77">
        <v>0.15167939662933</v>
      </c>
      <c r="AX15" s="77">
        <v>1.9327594200099999E-3</v>
      </c>
    </row>
    <row r="16" spans="1:50">
      <c r="A16" t="s">
        <v>64</v>
      </c>
      <c r="B16" s="81">
        <v>1.16888888888889</v>
      </c>
      <c r="C16" s="81">
        <v>1.3711111111111101</v>
      </c>
      <c r="D16" s="81">
        <v>1.5133333333333301</v>
      </c>
      <c r="E16" s="81">
        <v>1.58777777777778</v>
      </c>
      <c r="F16" s="81">
        <v>1.59666666666667</v>
      </c>
      <c r="G16" s="81">
        <v>1.82666666666667</v>
      </c>
      <c r="H16" s="81">
        <v>1.7803573134613599</v>
      </c>
      <c r="I16" s="81">
        <v>1.84014044138721</v>
      </c>
      <c r="J16" s="81">
        <v>1.76726855832617</v>
      </c>
      <c r="K16" s="81">
        <v>1.61457437661221</v>
      </c>
      <c r="L16" s="81">
        <v>1.46744530428967</v>
      </c>
      <c r="M16" s="81">
        <v>1.6516910289481199</v>
      </c>
      <c r="N16" s="81">
        <v>1.9414827553262599</v>
      </c>
      <c r="O16" s="81">
        <v>2.3177844654628799</v>
      </c>
      <c r="P16" s="81">
        <v>2.5299999999999998</v>
      </c>
      <c r="Q16" s="81">
        <v>2.7588888888888898</v>
      </c>
      <c r="R16" s="81">
        <v>2.89333333333333</v>
      </c>
      <c r="S16" s="81">
        <v>3.54111111111111</v>
      </c>
      <c r="T16" s="81">
        <v>3.9522222222222201</v>
      </c>
      <c r="U16" s="81">
        <v>4.12222222222222</v>
      </c>
      <c r="V16" s="81">
        <v>4.1177777777777802</v>
      </c>
      <c r="W16" s="81">
        <v>4.3444444444444503</v>
      </c>
      <c r="X16" s="81">
        <v>4.5022222222222199</v>
      </c>
      <c r="Y16" s="81">
        <v>5.0677777777777804</v>
      </c>
      <c r="Z16" s="81">
        <v>5.1155555555555603</v>
      </c>
      <c r="AA16" s="81">
        <v>5.27111111111111</v>
      </c>
      <c r="AB16" s="81">
        <v>5.7</v>
      </c>
      <c r="AC16" s="81">
        <v>5.5</v>
      </c>
      <c r="AD16" s="81">
        <v>6.17</v>
      </c>
      <c r="AE16" s="81">
        <v>7.07</v>
      </c>
      <c r="AF16" s="81">
        <v>7.59</v>
      </c>
      <c r="AG16" s="81">
        <v>8.57</v>
      </c>
      <c r="AH16" s="81">
        <v>9.3000000000000007</v>
      </c>
      <c r="AI16" s="81">
        <v>9.3000000000000007</v>
      </c>
      <c r="AJ16" s="81">
        <v>9.5399999999999991</v>
      </c>
      <c r="AK16" s="81">
        <v>10.6</v>
      </c>
      <c r="AL16" s="81">
        <v>11.64</v>
      </c>
      <c r="AM16" s="81">
        <v>12.7</v>
      </c>
      <c r="AN16" s="81">
        <v>14.43</v>
      </c>
      <c r="AO16" s="81">
        <v>13.36</v>
      </c>
      <c r="AP16" s="81">
        <v>15.13</v>
      </c>
      <c r="AQ16" s="81">
        <v>20.190000000000001</v>
      </c>
      <c r="AR16" s="81">
        <v>20.25</v>
      </c>
      <c r="AS16" s="81">
        <v>21.94</v>
      </c>
      <c r="AT16" s="81">
        <v>20.857559999999999</v>
      </c>
      <c r="AU16" s="81">
        <v>22.6</v>
      </c>
      <c r="AV16" s="440">
        <v>21.99</v>
      </c>
      <c r="AW16" s="77">
        <v>-2.699115127325E-2</v>
      </c>
      <c r="AX16" s="77">
        <v>6.81127747521E-3</v>
      </c>
    </row>
    <row r="17" spans="1:50">
      <c r="A17" t="s">
        <v>22</v>
      </c>
      <c r="B17" s="81">
        <v>6.7733333333333299</v>
      </c>
      <c r="C17" s="81">
        <v>7.1022222222222204</v>
      </c>
      <c r="D17" s="81">
        <v>7.7822222222222202</v>
      </c>
      <c r="E17" s="81">
        <v>8.0333333333333297</v>
      </c>
      <c r="F17" s="81">
        <v>8.2666666666666693</v>
      </c>
      <c r="G17" s="81">
        <v>7.71</v>
      </c>
      <c r="H17" s="81">
        <v>7.4722222222222197</v>
      </c>
      <c r="I17" s="81">
        <v>7.4266666666666703</v>
      </c>
      <c r="J17" s="81">
        <v>9.1488888888888908</v>
      </c>
      <c r="K17" s="81">
        <v>9.6688888888888904</v>
      </c>
      <c r="L17" s="81">
        <v>9.4044444444444402</v>
      </c>
      <c r="M17" s="81">
        <v>11.657777777777699</v>
      </c>
      <c r="N17" s="81">
        <v>12.7255555555555</v>
      </c>
      <c r="O17" s="81">
        <v>12.8411111111111</v>
      </c>
      <c r="P17" s="81">
        <v>14.3822222222222</v>
      </c>
      <c r="Q17" s="81">
        <v>14.8055555555555</v>
      </c>
      <c r="R17" s="81">
        <v>14.8855555555555</v>
      </c>
      <c r="S17" s="81">
        <v>15.883333333333301</v>
      </c>
      <c r="T17" s="81">
        <v>15.64</v>
      </c>
      <c r="U17" s="81">
        <v>17.3</v>
      </c>
      <c r="V17" s="81">
        <v>17.3255555555555</v>
      </c>
      <c r="W17" s="81">
        <v>19.074444444444399</v>
      </c>
      <c r="X17" s="81">
        <v>18.586666666666599</v>
      </c>
      <c r="Y17" s="81">
        <v>19.0277777777777</v>
      </c>
      <c r="Z17" s="81">
        <v>19.537777777777698</v>
      </c>
      <c r="AA17" s="81">
        <v>21.9655555555555</v>
      </c>
      <c r="AB17" s="81">
        <v>21.9022222222222</v>
      </c>
      <c r="AC17" s="81">
        <v>21.6166666666666</v>
      </c>
      <c r="AD17" s="81">
        <v>23.328888888888802</v>
      </c>
      <c r="AE17" s="81">
        <v>24.675555555555501</v>
      </c>
      <c r="AF17" s="81">
        <v>27.501111111111101</v>
      </c>
      <c r="AG17" s="81">
        <v>29.731111111111101</v>
      </c>
      <c r="AH17" s="81">
        <v>30.83</v>
      </c>
      <c r="AI17" s="81">
        <v>32.335555555555501</v>
      </c>
      <c r="AJ17" s="81">
        <v>27.41</v>
      </c>
      <c r="AK17" s="81">
        <v>27.924444444444401</v>
      </c>
      <c r="AL17" s="81">
        <v>29.593333333333302</v>
      </c>
      <c r="AM17" s="81">
        <v>28.4155555555555</v>
      </c>
      <c r="AN17" s="81">
        <v>25.224</v>
      </c>
      <c r="AO17" s="81">
        <v>28.405000000000001</v>
      </c>
      <c r="AP17" s="81">
        <v>27.419</v>
      </c>
      <c r="AQ17" s="81">
        <v>31.483000000000001</v>
      </c>
      <c r="AR17" s="81">
        <v>29.609000000000002</v>
      </c>
      <c r="AS17" s="81">
        <v>31.498999999999999</v>
      </c>
      <c r="AT17" s="81">
        <v>30.504437339999999</v>
      </c>
      <c r="AU17" s="81">
        <v>32.390611200000002</v>
      </c>
      <c r="AV17" s="440">
        <v>33.1315332</v>
      </c>
      <c r="AW17" s="77">
        <v>2.28745918721E-2</v>
      </c>
      <c r="AX17" s="77">
        <v>1.026230398566E-2</v>
      </c>
    </row>
    <row r="18" spans="1:50">
      <c r="A18" t="s">
        <v>71</v>
      </c>
      <c r="B18" s="91" t="s">
        <v>146</v>
      </c>
      <c r="C18" s="91" t="s">
        <v>146</v>
      </c>
      <c r="D18" s="91" t="s">
        <v>146</v>
      </c>
      <c r="E18" s="91" t="s">
        <v>146</v>
      </c>
      <c r="F18" s="91" t="s">
        <v>146</v>
      </c>
      <c r="G18" s="81">
        <v>5.444444444444E-2</v>
      </c>
      <c r="H18" s="81">
        <v>5.8888888888889997E-2</v>
      </c>
      <c r="I18" s="81">
        <v>0.10777777777778</v>
      </c>
      <c r="J18" s="81">
        <v>0.12222222222222</v>
      </c>
      <c r="K18" s="81">
        <v>0.12777777777777999</v>
      </c>
      <c r="L18" s="81">
        <v>0.16777777777778</v>
      </c>
      <c r="M18" s="81">
        <v>0.20777777777778</v>
      </c>
      <c r="N18" s="81">
        <v>0.23777777777778</v>
      </c>
      <c r="O18" s="81">
        <v>0.25555555555555998</v>
      </c>
      <c r="P18" s="81">
        <v>0.29888888888888998</v>
      </c>
      <c r="Q18" s="81">
        <v>0.31</v>
      </c>
      <c r="R18" s="81">
        <v>0.35333333333333</v>
      </c>
      <c r="S18" s="81">
        <v>0.36777777777777998</v>
      </c>
      <c r="T18" s="81">
        <v>0.4</v>
      </c>
      <c r="U18" s="81">
        <v>0.35111111111110999</v>
      </c>
      <c r="V18" s="81">
        <v>0.38666666666666999</v>
      </c>
      <c r="W18" s="81">
        <v>0.44222222222222002</v>
      </c>
      <c r="X18" s="81">
        <v>0.53</v>
      </c>
      <c r="Y18" s="81">
        <v>0.53888888888888997</v>
      </c>
      <c r="Z18" s="81">
        <v>0.66666666666666996</v>
      </c>
      <c r="AA18" s="81">
        <v>0.72666666666667001</v>
      </c>
      <c r="AB18" s="81">
        <v>0.75444444444444003</v>
      </c>
      <c r="AC18" s="81">
        <v>0.85696089080038995</v>
      </c>
      <c r="AD18" s="81">
        <v>0.88447184324938999</v>
      </c>
      <c r="AE18" s="81">
        <v>1.0373491361978899</v>
      </c>
      <c r="AF18" s="81">
        <v>1.1478141017191701</v>
      </c>
      <c r="AG18" s="81">
        <v>1.1775291956892799</v>
      </c>
      <c r="AH18" s="81">
        <v>1.14677986336794</v>
      </c>
      <c r="AI18" s="81">
        <v>1.38826807523761</v>
      </c>
      <c r="AJ18" s="81">
        <v>1.7592151571072201</v>
      </c>
      <c r="AK18" s="81">
        <v>1.77432289787928</v>
      </c>
      <c r="AL18" s="81">
        <v>2.32253496705611</v>
      </c>
      <c r="AM18" s="81">
        <v>2.39842040727267</v>
      </c>
      <c r="AN18" s="81">
        <v>3.0870554455016102</v>
      </c>
      <c r="AO18" s="81">
        <v>2.9426086022679998</v>
      </c>
      <c r="AP18" s="81">
        <v>3.27163267343956</v>
      </c>
      <c r="AQ18" s="81">
        <v>3.9106712418485601</v>
      </c>
      <c r="AR18" s="81">
        <v>4.4998990051904997</v>
      </c>
      <c r="AS18" s="81">
        <v>4.7317177765538903</v>
      </c>
      <c r="AT18" s="81">
        <v>5.0541498166674401</v>
      </c>
      <c r="AU18" s="81">
        <v>5.4389457713145601</v>
      </c>
      <c r="AV18" s="440">
        <v>5.1913062046338503</v>
      </c>
      <c r="AW18" s="77">
        <v>-4.5530803501609998E-2</v>
      </c>
      <c r="AX18" s="77">
        <v>1.6079775523399999E-3</v>
      </c>
    </row>
    <row r="19" spans="1:50">
      <c r="A19" s="201" t="s">
        <v>109</v>
      </c>
      <c r="B19" s="441">
        <v>14.2163297694444</v>
      </c>
      <c r="C19" s="441">
        <v>15.196114402777701</v>
      </c>
      <c r="D19" s="441">
        <v>16.367612416666599</v>
      </c>
      <c r="E19" s="441">
        <v>17.2230270083333</v>
      </c>
      <c r="F19" s="441">
        <v>17.7281181166666</v>
      </c>
      <c r="G19" s="441">
        <v>18.124688888888802</v>
      </c>
      <c r="H19" s="441">
        <v>18.546689535683502</v>
      </c>
      <c r="I19" s="441">
        <v>19.691656552498301</v>
      </c>
      <c r="J19" s="441">
        <v>22.193520780548301</v>
      </c>
      <c r="K19" s="441">
        <v>23.345526043278799</v>
      </c>
      <c r="L19" s="441">
        <v>23.365679748734099</v>
      </c>
      <c r="M19" s="441">
        <v>27.206202695614699</v>
      </c>
      <c r="N19" s="441">
        <v>29.392446644215099</v>
      </c>
      <c r="O19" s="441">
        <v>30.324150576573899</v>
      </c>
      <c r="P19" s="441">
        <v>32.872574444444403</v>
      </c>
      <c r="Q19" s="441">
        <v>34.985732777777699</v>
      </c>
      <c r="R19" s="441">
        <v>36.005499999999998</v>
      </c>
      <c r="S19" s="441">
        <v>39.955154444444403</v>
      </c>
      <c r="T19" s="441">
        <v>41.7038038888888</v>
      </c>
      <c r="U19" s="441">
        <v>45.010306666666601</v>
      </c>
      <c r="V19" s="441">
        <v>45.899915</v>
      </c>
      <c r="W19" s="441">
        <v>49.696963333333301</v>
      </c>
      <c r="X19" s="441">
        <v>49.8338033333333</v>
      </c>
      <c r="Y19" s="441">
        <v>54.176473333333298</v>
      </c>
      <c r="Z19" s="441">
        <v>56.075324444444398</v>
      </c>
      <c r="AA19" s="441">
        <v>57.822926636666601</v>
      </c>
      <c r="AB19" s="441">
        <v>58.484717574444403</v>
      </c>
      <c r="AC19" s="441">
        <v>60.313359516911497</v>
      </c>
      <c r="AD19" s="441">
        <v>64.795691647138199</v>
      </c>
      <c r="AE19" s="441">
        <v>68.213490295642302</v>
      </c>
      <c r="AF19" s="441">
        <v>75.069671799496902</v>
      </c>
      <c r="AG19" s="441">
        <v>83.141760710689297</v>
      </c>
      <c r="AH19" s="441">
        <v>84.9341373567012</v>
      </c>
      <c r="AI19" s="441">
        <v>90.489524898570906</v>
      </c>
      <c r="AJ19" s="441">
        <v>89.513942398773807</v>
      </c>
      <c r="AK19" s="441">
        <v>95.976130530370895</v>
      </c>
      <c r="AL19" s="441">
        <v>100.664776099622</v>
      </c>
      <c r="AM19" s="441">
        <v>102.08721972171701</v>
      </c>
      <c r="AN19" s="441">
        <v>107.891662554985</v>
      </c>
      <c r="AO19" s="441">
        <v>117.545432002019</v>
      </c>
      <c r="AP19" s="441">
        <v>122.90068552375701</v>
      </c>
      <c r="AQ19" s="441">
        <v>135.472827112083</v>
      </c>
      <c r="AR19" s="441">
        <v>134.636875200784</v>
      </c>
      <c r="AS19" s="441">
        <v>141.29347234616699</v>
      </c>
      <c r="AT19" s="441">
        <v>135.14236998703001</v>
      </c>
      <c r="AU19" s="441">
        <v>150.18240843554</v>
      </c>
      <c r="AV19" s="441">
        <v>154.52043238577599</v>
      </c>
      <c r="AW19" s="442">
        <v>2.8885032981630001E-2</v>
      </c>
      <c r="AX19" s="442">
        <v>4.786182567477E-2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440"/>
      <c r="AW20" s="77"/>
      <c r="AX20" s="77"/>
    </row>
    <row r="21" spans="1:50">
      <c r="A21" t="s">
        <v>189</v>
      </c>
      <c r="B21" s="81">
        <v>1.8177777777777799</v>
      </c>
      <c r="C21" s="81">
        <v>1.9522222222222201</v>
      </c>
      <c r="D21" s="81">
        <v>1.87</v>
      </c>
      <c r="E21" s="81">
        <v>1.99444444444444</v>
      </c>
      <c r="F21" s="81">
        <v>2.42</v>
      </c>
      <c r="G21" s="81">
        <v>2.93444444444444</v>
      </c>
      <c r="H21" s="81">
        <v>3.3711111111111101</v>
      </c>
      <c r="I21" s="81">
        <v>3.64333333333333</v>
      </c>
      <c r="J21" s="81">
        <v>4.0044444444444398</v>
      </c>
      <c r="K21" s="81">
        <v>4.3411111111111103</v>
      </c>
      <c r="L21" s="81">
        <v>4.33555555555556</v>
      </c>
      <c r="M21" s="81">
        <v>4.9377777777777796</v>
      </c>
      <c r="N21" s="81">
        <v>5.0322222222222202</v>
      </c>
      <c r="O21" s="81">
        <v>5.2344444444444402</v>
      </c>
      <c r="P21" s="81">
        <v>5.19</v>
      </c>
      <c r="Q21" s="81">
        <v>4.9855555555555604</v>
      </c>
      <c r="R21" s="81">
        <v>4.7522222222222199</v>
      </c>
      <c r="S21" s="81">
        <v>4.5999999999999996</v>
      </c>
      <c r="T21" s="81">
        <v>4.6944444444444402</v>
      </c>
      <c r="U21" s="81">
        <v>5.2266666666666701</v>
      </c>
      <c r="V21" s="81">
        <v>5.6</v>
      </c>
      <c r="W21" s="81">
        <v>5.4366666666666701</v>
      </c>
      <c r="X21" s="81">
        <v>5.6722222222222198</v>
      </c>
      <c r="Y21" s="81">
        <v>5.43333333333333</v>
      </c>
      <c r="Z21" s="81">
        <v>5.83555555555556</v>
      </c>
      <c r="AA21" s="81">
        <v>6.4233333333333302</v>
      </c>
      <c r="AB21" s="81">
        <v>6.81</v>
      </c>
      <c r="AC21" s="81">
        <v>6.6877777777777796</v>
      </c>
      <c r="AD21" s="81">
        <v>7.0333333333333297</v>
      </c>
      <c r="AE21" s="81">
        <v>7.2344444444444402</v>
      </c>
      <c r="AF21" s="81">
        <v>7.89888888888889</v>
      </c>
      <c r="AG21" s="81">
        <v>8.4077777777777793</v>
      </c>
      <c r="AH21" s="81">
        <v>8.1033333333333299</v>
      </c>
      <c r="AI21" s="81">
        <v>8.3188888888888908</v>
      </c>
      <c r="AJ21" s="81">
        <v>8.4977777777777792</v>
      </c>
      <c r="AK21" s="81">
        <v>8.1111111111111107</v>
      </c>
      <c r="AL21" s="81">
        <v>8.5966666666666693</v>
      </c>
      <c r="AM21" s="81">
        <v>8.5244444444444394</v>
      </c>
      <c r="AN21" s="81">
        <v>9.4011111111111099</v>
      </c>
      <c r="AO21" s="81">
        <v>9.4855555555555604</v>
      </c>
      <c r="AP21" s="81">
        <v>10.001111111111101</v>
      </c>
      <c r="AQ21" s="81">
        <v>9.3972131999999995</v>
      </c>
      <c r="AR21" s="81">
        <v>8.8982928000000001</v>
      </c>
      <c r="AS21" s="81">
        <v>9.5079671999999995</v>
      </c>
      <c r="AT21" s="81">
        <v>9.2843496000000005</v>
      </c>
      <c r="AU21" s="81">
        <v>10.081682791873201</v>
      </c>
      <c r="AV21" s="440">
        <v>9.4732938155311608</v>
      </c>
      <c r="AW21" s="77">
        <v>-6.0345973819490001E-2</v>
      </c>
      <c r="AX21" s="77">
        <v>2.9342989437300001E-3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13.194927869358301</v>
      </c>
      <c r="W22" s="81">
        <v>14.660911194208699</v>
      </c>
      <c r="X22" s="81">
        <v>14.4798191394675</v>
      </c>
      <c r="Y22" s="81">
        <v>14.2987270756764</v>
      </c>
      <c r="Z22" s="81">
        <v>15.0230953127412</v>
      </c>
      <c r="AA22" s="81">
        <v>15.3216816211634</v>
      </c>
      <c r="AB22" s="81">
        <v>14.660911194208699</v>
      </c>
      <c r="AC22" s="81">
        <v>11.402332082171</v>
      </c>
      <c r="AD22" s="81">
        <v>8.4164689807545905</v>
      </c>
      <c r="AE22" s="81">
        <v>7.8731928065758998</v>
      </c>
      <c r="AF22" s="81">
        <v>7.7826467773952901</v>
      </c>
      <c r="AG22" s="81">
        <v>5.7011660401805297</v>
      </c>
      <c r="AH22" s="81">
        <v>5.4295279526386899</v>
      </c>
      <c r="AI22" s="81">
        <v>5.0673438368212302</v>
      </c>
      <c r="AJ22" s="81">
        <v>5.4295279526386899</v>
      </c>
      <c r="AK22" s="81">
        <v>5.2484358951824603</v>
      </c>
      <c r="AL22" s="81">
        <v>7.5282555532440298</v>
      </c>
      <c r="AM22" s="81">
        <v>7.5498141315772704</v>
      </c>
      <c r="AN22" s="81">
        <v>7.7416854786526201</v>
      </c>
      <c r="AO22" s="81">
        <v>8.3266968529333294</v>
      </c>
      <c r="AP22" s="81">
        <v>8.6009049984000008</v>
      </c>
      <c r="AQ22" s="81">
        <v>9.0923077145333302</v>
      </c>
      <c r="AR22" s="81">
        <v>8.0054298838222202</v>
      </c>
      <c r="AS22" s="81">
        <v>9.1589140495377794</v>
      </c>
      <c r="AT22" s="81">
        <v>7.8204525078044496</v>
      </c>
      <c r="AU22" s="81">
        <v>7.4341176652311098</v>
      </c>
      <c r="AV22" s="440">
        <v>8.1507692506933296</v>
      </c>
      <c r="AW22" s="77">
        <v>9.6400357782839993E-2</v>
      </c>
      <c r="AX22" s="77">
        <v>2.52465438098E-3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8.9683685857235798</v>
      </c>
      <c r="W23" s="81">
        <v>9.1397592802601899</v>
      </c>
      <c r="X23" s="81">
        <v>10.316857663227999</v>
      </c>
      <c r="Y23" s="81">
        <v>11.945608255444601</v>
      </c>
      <c r="Z23" s="81">
        <v>12.579430456089099</v>
      </c>
      <c r="AA23" s="81">
        <v>13.4029681504098</v>
      </c>
      <c r="AB23" s="81">
        <v>14.0270889935644</v>
      </c>
      <c r="AC23" s="81">
        <v>16.289661786425501</v>
      </c>
      <c r="AD23" s="81">
        <v>15.113641340111799</v>
      </c>
      <c r="AE23" s="81">
        <v>13.212174729129</v>
      </c>
      <c r="AF23" s="81">
        <v>11.945608255444601</v>
      </c>
      <c r="AG23" s="81">
        <v>12.579430456089099</v>
      </c>
      <c r="AH23" s="81">
        <v>14.389273103047101</v>
      </c>
      <c r="AI23" s="81">
        <v>14.5703651668381</v>
      </c>
      <c r="AJ23" s="81">
        <v>14.8420032489501</v>
      </c>
      <c r="AK23" s="81">
        <v>15.7463856131517</v>
      </c>
      <c r="AL23" s="81">
        <v>15.6558395857811</v>
      </c>
      <c r="AM23" s="81">
        <v>16.108569731684199</v>
      </c>
      <c r="AN23" s="81">
        <v>15.836931640522399</v>
      </c>
      <c r="AO23" s="81">
        <v>17.918412378642198</v>
      </c>
      <c r="AP23" s="81">
        <v>18.371142524545199</v>
      </c>
      <c r="AQ23" s="81">
        <v>19.0045249333333</v>
      </c>
      <c r="AR23" s="81">
        <v>18.846153892222201</v>
      </c>
      <c r="AS23" s="81">
        <v>19.2398190515555</v>
      </c>
      <c r="AT23" s="81">
        <v>16.123981939866599</v>
      </c>
      <c r="AU23" s="81">
        <v>19.7131222201333</v>
      </c>
      <c r="AV23" s="440">
        <v>18.298642578666598</v>
      </c>
      <c r="AW23" s="77">
        <v>-7.1753203868870005E-2</v>
      </c>
      <c r="AX23" s="77">
        <v>5.6679006665900002E-3</v>
      </c>
    </row>
    <row r="24" spans="1:50">
      <c r="A24" t="s">
        <v>191</v>
      </c>
      <c r="B24" s="81">
        <v>7.0220693608480003E-2</v>
      </c>
      <c r="C24" s="81">
        <v>0.12673163275054999</v>
      </c>
      <c r="D24" s="81">
        <v>0.48299417216011997</v>
      </c>
      <c r="E24" s="81">
        <v>1.1750262730486201</v>
      </c>
      <c r="F24" s="81">
        <v>2.4204643164230402</v>
      </c>
      <c r="G24" s="81">
        <v>3.7978169485048201</v>
      </c>
      <c r="H24" s="81">
        <v>5.2369112448647996</v>
      </c>
      <c r="I24" s="81">
        <v>6.6029903506257703</v>
      </c>
      <c r="J24" s="81">
        <v>7.9365864144453901</v>
      </c>
      <c r="K24" s="81">
        <v>9.3013040985955708</v>
      </c>
      <c r="L24" s="81">
        <v>9.1902885258431102</v>
      </c>
      <c r="M24" s="81">
        <v>9.7077959300659096</v>
      </c>
      <c r="N24" s="81">
        <v>9.5509219451609706</v>
      </c>
      <c r="O24" s="81">
        <v>9.4701920321008792</v>
      </c>
      <c r="P24" s="81">
        <v>10.347305818285999</v>
      </c>
      <c r="Q24" s="81">
        <v>9.9007834145409195</v>
      </c>
      <c r="R24" s="81">
        <v>9.1316040890417298</v>
      </c>
      <c r="S24" s="81">
        <v>7.6130935320531101</v>
      </c>
      <c r="T24" s="81">
        <v>7.9114120569408497</v>
      </c>
      <c r="U24" s="81">
        <v>8.1638005159071199</v>
      </c>
      <c r="V24" s="81">
        <v>8.2033056272093106</v>
      </c>
      <c r="W24" s="81">
        <v>7.3655297601987098</v>
      </c>
      <c r="X24" s="81">
        <v>8.1223368682525905</v>
      </c>
      <c r="Y24" s="81">
        <v>8.0162415209706595</v>
      </c>
      <c r="Z24" s="81">
        <v>8.9084025986433399</v>
      </c>
      <c r="AA24" s="81">
        <v>9.0767173019967302</v>
      </c>
      <c r="AB24" s="81">
        <v>9.7050014330753704</v>
      </c>
      <c r="AC24" s="81">
        <v>10.0552450558899</v>
      </c>
      <c r="AD24" s="81">
        <v>10.451800898060499</v>
      </c>
      <c r="AE24" s="81">
        <v>10.747324925957701</v>
      </c>
      <c r="AF24" s="81">
        <v>11.7899350339161</v>
      </c>
      <c r="AG24" s="81">
        <v>13.1285229769752</v>
      </c>
      <c r="AH24" s="81">
        <v>12.516337059329301</v>
      </c>
      <c r="AI24" s="81">
        <v>13.8602990350625</v>
      </c>
      <c r="AJ24" s="81">
        <v>14.816542466800399</v>
      </c>
      <c r="AK24" s="81">
        <v>14.8539457342122</v>
      </c>
      <c r="AL24" s="81">
        <v>14.644191267794</v>
      </c>
      <c r="AM24" s="81">
        <v>14.864383299894801</v>
      </c>
      <c r="AN24" s="81">
        <v>16.0022212668386</v>
      </c>
      <c r="AO24" s="81">
        <v>16.188879335052999</v>
      </c>
      <c r="AP24" s="81">
        <v>16.364239992356801</v>
      </c>
      <c r="AQ24" s="81">
        <v>16.669580586605399</v>
      </c>
      <c r="AR24" s="81">
        <v>16.587250406037999</v>
      </c>
      <c r="AS24" s="81">
        <v>16.486839591095698</v>
      </c>
      <c r="AT24" s="81">
        <v>16.790842648323199</v>
      </c>
      <c r="AU24" s="81">
        <v>18.844296359988501</v>
      </c>
      <c r="AV24" s="440">
        <v>16.055340498710201</v>
      </c>
      <c r="AW24" s="77">
        <v>-0.14800000190734999</v>
      </c>
      <c r="AX24" s="77">
        <v>4.9730502069000003E-3</v>
      </c>
    </row>
    <row r="25" spans="1:50">
      <c r="A25" t="s">
        <v>192</v>
      </c>
      <c r="B25" s="81">
        <v>6.1111111111109999E-2</v>
      </c>
      <c r="C25" s="81">
        <v>9.1111111111110005E-2</v>
      </c>
      <c r="D25" s="81">
        <v>0.27666666666667</v>
      </c>
      <c r="E25" s="81">
        <v>0.42444444444444002</v>
      </c>
      <c r="F25" s="81">
        <v>0.44111111111111001</v>
      </c>
      <c r="G25" s="81">
        <v>0.39777777777778001</v>
      </c>
      <c r="H25" s="81">
        <v>0.27444444444443999</v>
      </c>
      <c r="I25" s="81">
        <v>0.18555555555556</v>
      </c>
      <c r="J25" s="81">
        <v>0.18666666666667001</v>
      </c>
      <c r="K25" s="81">
        <v>0.40666666666667001</v>
      </c>
      <c r="L25" s="81">
        <v>1.08</v>
      </c>
      <c r="M25" s="81">
        <v>1.88777777777778</v>
      </c>
      <c r="N25" s="81">
        <v>2.4088888888888902</v>
      </c>
      <c r="O25" s="81">
        <v>2.57</v>
      </c>
      <c r="P25" s="81">
        <v>2.75</v>
      </c>
      <c r="Q25" s="81">
        <v>3.5344444444444401</v>
      </c>
      <c r="R25" s="81">
        <v>3.8444444444444401</v>
      </c>
      <c r="S25" s="81">
        <v>4.2544444444444398</v>
      </c>
      <c r="T25" s="81">
        <v>4.47</v>
      </c>
      <c r="U25" s="81">
        <v>4.7</v>
      </c>
      <c r="V25" s="81">
        <v>5.1255555555555601</v>
      </c>
      <c r="W25" s="81">
        <v>5.0911111111111103</v>
      </c>
      <c r="X25" s="81">
        <v>5.6777777777777798</v>
      </c>
      <c r="Y25" s="81">
        <v>5.5144444444444396</v>
      </c>
      <c r="Z25" s="81">
        <v>6.3077777777777797</v>
      </c>
      <c r="AA25" s="81">
        <v>5.92</v>
      </c>
      <c r="AB25" s="81">
        <v>5.0388888888888896</v>
      </c>
      <c r="AC25" s="81">
        <v>4.3255555555555603</v>
      </c>
      <c r="AD25" s="81">
        <v>4.1233333333333304</v>
      </c>
      <c r="AE25" s="81">
        <v>4.0833333333333304</v>
      </c>
      <c r="AF25" s="81">
        <v>4.9655555555555599</v>
      </c>
      <c r="AG25" s="81">
        <v>5.1655555555555601</v>
      </c>
      <c r="AH25" s="81">
        <v>4.1100000000000003</v>
      </c>
      <c r="AI25" s="81">
        <v>3.4766666666666701</v>
      </c>
      <c r="AJ25" s="81">
        <v>2.9844444444444398</v>
      </c>
      <c r="AK25" s="81">
        <v>3.2577777777777799</v>
      </c>
      <c r="AL25" s="81">
        <v>3.0422222222222199</v>
      </c>
      <c r="AM25" s="81">
        <v>2.67</v>
      </c>
      <c r="AN25" s="81">
        <v>2.7777777777777799</v>
      </c>
      <c r="AO25" s="81">
        <v>2.7688888888888901</v>
      </c>
      <c r="AP25" s="81">
        <v>3.12066494697621</v>
      </c>
      <c r="AQ25" s="81">
        <v>3.2155345371166399</v>
      </c>
      <c r="AR25" s="81">
        <v>3.2405655870832102</v>
      </c>
      <c r="AS25" s="81">
        <v>3.2407805483901799</v>
      </c>
      <c r="AT25" s="81">
        <v>2.31811884971816</v>
      </c>
      <c r="AU25" s="81">
        <v>2.55304767364097</v>
      </c>
      <c r="AV25" s="440">
        <v>2.9229483137479702</v>
      </c>
      <c r="AW25" s="77">
        <v>0.14488591253756999</v>
      </c>
      <c r="AX25" s="77">
        <v>9.0536661446000003E-4</v>
      </c>
    </row>
    <row r="26" spans="1:50">
      <c r="A26" t="s">
        <v>193</v>
      </c>
      <c r="B26" s="81">
        <v>0.32333333333332998</v>
      </c>
      <c r="C26" s="81">
        <v>0.35888888888888998</v>
      </c>
      <c r="D26" s="81">
        <v>0.43</v>
      </c>
      <c r="E26" s="81">
        <v>0.52555555555555999</v>
      </c>
      <c r="F26" s="81">
        <v>0.66444444444443995</v>
      </c>
      <c r="G26" s="81">
        <v>0.84555555555555995</v>
      </c>
      <c r="H26" s="81">
        <v>0.95888888888889001</v>
      </c>
      <c r="I26" s="81">
        <v>1.0633333333333299</v>
      </c>
      <c r="J26" s="81">
        <v>1.1511111111111101</v>
      </c>
      <c r="K26" s="81">
        <v>1.40222222222222</v>
      </c>
      <c r="L26" s="81">
        <v>1.53</v>
      </c>
      <c r="M26" s="81">
        <v>1.7833333333333301</v>
      </c>
      <c r="N26" s="81">
        <v>2.2544444444444398</v>
      </c>
      <c r="O26" s="81">
        <v>2.5388888888888901</v>
      </c>
      <c r="P26" s="81">
        <v>2.8811111111111098</v>
      </c>
      <c r="Q26" s="81">
        <v>3.6733333333333298</v>
      </c>
      <c r="R26" s="81">
        <v>3.4722222222222201</v>
      </c>
      <c r="S26" s="81">
        <v>3.61</v>
      </c>
      <c r="T26" s="81">
        <v>3.6922222222222199</v>
      </c>
      <c r="U26" s="81">
        <v>4.1422222222222196</v>
      </c>
      <c r="V26" s="81">
        <v>4.1211111111111096</v>
      </c>
      <c r="W26" s="81">
        <v>4.5011111111111104</v>
      </c>
      <c r="X26" s="81">
        <v>4.8688888888888897</v>
      </c>
      <c r="Y26" s="81">
        <v>4.9344444444444404</v>
      </c>
      <c r="Z26" s="81">
        <v>5.08</v>
      </c>
      <c r="AA26" s="81">
        <v>5.4066666666666698</v>
      </c>
      <c r="AB26" s="81">
        <v>5.9255555555555599</v>
      </c>
      <c r="AC26" s="81">
        <v>5.7988888888888903</v>
      </c>
      <c r="AD26" s="81">
        <v>5.9255555555555599</v>
      </c>
      <c r="AE26" s="81">
        <v>6.3422222222222198</v>
      </c>
      <c r="AF26" s="81">
        <v>7.2566666666666704</v>
      </c>
      <c r="AG26" s="81">
        <v>8.3944444444444404</v>
      </c>
      <c r="AH26" s="81">
        <v>8.5322222222222202</v>
      </c>
      <c r="AI26" s="81">
        <v>8.5388888888888896</v>
      </c>
      <c r="AJ26" s="81">
        <v>8.6066666666666691</v>
      </c>
      <c r="AK26" s="81">
        <v>8.3466666666666693</v>
      </c>
      <c r="AL26" s="81">
        <v>8.9377777777777805</v>
      </c>
      <c r="AM26" s="81">
        <v>8.7066666666666706</v>
      </c>
      <c r="AN26" s="81">
        <v>8.7122222222222199</v>
      </c>
      <c r="AO26" s="81">
        <v>9.11</v>
      </c>
      <c r="AP26" s="81">
        <v>9.56</v>
      </c>
      <c r="AQ26" s="81">
        <v>9.2919999999999998</v>
      </c>
      <c r="AR26" s="81">
        <v>8.6509999999999998</v>
      </c>
      <c r="AS26" s="81">
        <v>8.6880000000000006</v>
      </c>
      <c r="AT26" s="81">
        <v>8.1820000000000004</v>
      </c>
      <c r="AU26" s="81">
        <v>9.2799999999999994</v>
      </c>
      <c r="AV26" s="440">
        <v>8.4130000000000003</v>
      </c>
      <c r="AW26" s="77">
        <v>-9.3426726758480003E-2</v>
      </c>
      <c r="AX26" s="77">
        <v>2.60587898083E-3</v>
      </c>
    </row>
    <row r="27" spans="1:50">
      <c r="A27" t="s">
        <v>110</v>
      </c>
      <c r="B27" s="91" t="s">
        <v>184</v>
      </c>
      <c r="C27" s="91" t="s">
        <v>184</v>
      </c>
      <c r="D27" s="91" t="s">
        <v>184</v>
      </c>
      <c r="E27" s="91" t="s">
        <v>184</v>
      </c>
      <c r="F27" s="91" t="s">
        <v>184</v>
      </c>
      <c r="G27" s="91" t="s">
        <v>184</v>
      </c>
      <c r="H27" s="91" t="s">
        <v>184</v>
      </c>
      <c r="I27" s="91" t="s">
        <v>184</v>
      </c>
      <c r="J27" s="91" t="s">
        <v>184</v>
      </c>
      <c r="K27" s="91" t="s">
        <v>184</v>
      </c>
      <c r="L27" s="91" t="s">
        <v>184</v>
      </c>
      <c r="M27" s="91" t="s">
        <v>184</v>
      </c>
      <c r="N27" s="91" t="s">
        <v>184</v>
      </c>
      <c r="O27" s="91" t="s">
        <v>184</v>
      </c>
      <c r="P27" s="91" t="s">
        <v>184</v>
      </c>
      <c r="Q27" s="91" t="s">
        <v>184</v>
      </c>
      <c r="R27" s="91" t="s">
        <v>184</v>
      </c>
      <c r="S27" s="91" t="s">
        <v>184</v>
      </c>
      <c r="T27" s="91" t="s">
        <v>146</v>
      </c>
      <c r="U27" s="81">
        <v>0.11333333333333</v>
      </c>
      <c r="V27" s="81">
        <v>0.64444444444444005</v>
      </c>
      <c r="W27" s="81">
        <v>1.14777777777778</v>
      </c>
      <c r="X27" s="81">
        <v>1.4566666666666701</v>
      </c>
      <c r="Y27" s="81">
        <v>1.7766666666666699</v>
      </c>
      <c r="Z27" s="81">
        <v>1.8944444444444399</v>
      </c>
      <c r="AA27" s="81">
        <v>2.0188888888888901</v>
      </c>
      <c r="AB27" s="81">
        <v>2.330533768</v>
      </c>
      <c r="AC27" s="81">
        <v>2.4504758980000001</v>
      </c>
      <c r="AD27" s="81">
        <v>2.753699686</v>
      </c>
      <c r="AE27" s="81">
        <v>3.0770305630000001</v>
      </c>
      <c r="AF27" s="81">
        <v>3.562993198</v>
      </c>
      <c r="AG27" s="81">
        <v>4.1971169399999999</v>
      </c>
      <c r="AH27" s="81">
        <v>4.3855069999999996</v>
      </c>
      <c r="AI27" s="81">
        <v>4.7288232319999999</v>
      </c>
      <c r="AJ27" s="81">
        <v>4.9586260190000004</v>
      </c>
      <c r="AK27" s="81">
        <v>4.893942526</v>
      </c>
      <c r="AL27" s="81">
        <v>5.1141362069999996</v>
      </c>
      <c r="AM27" s="81">
        <v>5.1018776849999998</v>
      </c>
      <c r="AN27" s="81">
        <v>5.1734217500000002</v>
      </c>
      <c r="AO27" s="81">
        <v>5.1708151720000002</v>
      </c>
      <c r="AP27" s="81">
        <v>4.9785348989999996</v>
      </c>
      <c r="AQ27" s="81">
        <v>5.0887710960000003</v>
      </c>
      <c r="AR27" s="81">
        <v>4.555404244</v>
      </c>
      <c r="AS27" s="81">
        <v>4.5898826789999996</v>
      </c>
      <c r="AT27" s="81">
        <v>4.4106832069999999</v>
      </c>
      <c r="AU27" s="81">
        <v>4.9890739999999996</v>
      </c>
      <c r="AV27" s="440">
        <v>4.1786190000000003</v>
      </c>
      <c r="AW27" s="77">
        <v>-0.16244597733020999</v>
      </c>
      <c r="AX27" s="77">
        <v>1.2943034525999999E-3</v>
      </c>
    </row>
    <row r="28" spans="1:50">
      <c r="A28" t="s">
        <v>194</v>
      </c>
      <c r="B28" s="91" t="s">
        <v>184</v>
      </c>
      <c r="C28" s="91" t="s">
        <v>184</v>
      </c>
      <c r="D28" s="91" t="s">
        <v>184</v>
      </c>
      <c r="E28" s="91" t="s">
        <v>184</v>
      </c>
      <c r="F28" s="91" t="s">
        <v>184</v>
      </c>
      <c r="G28" s="91" t="s">
        <v>184</v>
      </c>
      <c r="H28" s="91" t="s">
        <v>184</v>
      </c>
      <c r="I28" s="91" t="s">
        <v>184</v>
      </c>
      <c r="J28" s="91" t="s">
        <v>184</v>
      </c>
      <c r="K28" s="81">
        <v>0.43777777777777999</v>
      </c>
      <c r="L28" s="81">
        <v>0.72555555555555995</v>
      </c>
      <c r="M28" s="81">
        <v>0.85111111111111004</v>
      </c>
      <c r="N28" s="81">
        <v>0.80222222222221995</v>
      </c>
      <c r="O28" s="81">
        <v>0.93777777777778004</v>
      </c>
      <c r="P28" s="81">
        <v>0.94333333333333003</v>
      </c>
      <c r="Q28" s="81">
        <v>0.88</v>
      </c>
      <c r="R28" s="81">
        <v>0.69888888888889</v>
      </c>
      <c r="S28" s="81">
        <v>0.68888888888888999</v>
      </c>
      <c r="T28" s="81">
        <v>0.64222222222222003</v>
      </c>
      <c r="U28" s="81">
        <v>0.73</v>
      </c>
      <c r="V28" s="81">
        <v>0.93333333333333002</v>
      </c>
      <c r="W28" s="81">
        <v>1.13333333333333</v>
      </c>
      <c r="X28" s="81">
        <v>1.5033333333333301</v>
      </c>
      <c r="Y28" s="81">
        <v>1.6088888888888899</v>
      </c>
      <c r="Z28" s="81">
        <v>2.1366666666666698</v>
      </c>
      <c r="AA28" s="81">
        <v>2.50555555555556</v>
      </c>
      <c r="AB28" s="81">
        <v>2.6444444444444399</v>
      </c>
      <c r="AC28" s="81">
        <v>2.7433333333333301</v>
      </c>
      <c r="AD28" s="81">
        <v>2.84</v>
      </c>
      <c r="AE28" s="81">
        <v>3.0566666666666702</v>
      </c>
      <c r="AF28" s="81">
        <v>3.1666666666666701</v>
      </c>
      <c r="AG28" s="81">
        <v>3.3066666666666702</v>
      </c>
      <c r="AH28" s="81">
        <v>3.2377777777777799</v>
      </c>
      <c r="AI28" s="81">
        <v>3.7177777777777798</v>
      </c>
      <c r="AJ28" s="81">
        <v>3.66222222222222</v>
      </c>
      <c r="AK28" s="81">
        <v>3.74888888888889</v>
      </c>
      <c r="AL28" s="81">
        <v>4.0622222222222204</v>
      </c>
      <c r="AM28" s="81">
        <v>4.0344444444444401</v>
      </c>
      <c r="AN28" s="81">
        <v>4.4888888888888898</v>
      </c>
      <c r="AO28" s="81">
        <v>4.32597687971721</v>
      </c>
      <c r="AP28" s="81">
        <v>3.9581541989108699</v>
      </c>
      <c r="AQ28" s="81">
        <v>4.2304385210662101</v>
      </c>
      <c r="AR28" s="81">
        <v>3.91325117034489</v>
      </c>
      <c r="AS28" s="81">
        <v>4.0011464603038096</v>
      </c>
      <c r="AT28" s="81">
        <v>3.5712238463743202</v>
      </c>
      <c r="AU28" s="81">
        <v>3.9457342122862298</v>
      </c>
      <c r="AV28" s="440">
        <v>3.5509219451609799</v>
      </c>
      <c r="AW28" s="77">
        <v>-0.10006053000689</v>
      </c>
      <c r="AX28" s="77">
        <v>1.09987787437E-3</v>
      </c>
    </row>
    <row r="29" spans="1:50">
      <c r="A29" t="s">
        <v>195</v>
      </c>
      <c r="B29" s="81">
        <v>5.5433333333333303</v>
      </c>
      <c r="C29" s="81">
        <v>5.8488888888888901</v>
      </c>
      <c r="D29" s="81">
        <v>6.61</v>
      </c>
      <c r="E29" s="81">
        <v>7.8766666666666696</v>
      </c>
      <c r="F29" s="81">
        <v>9.4811111111111099</v>
      </c>
      <c r="G29" s="81">
        <v>10.2922222222222</v>
      </c>
      <c r="H29" s="81">
        <v>12.3711111111111</v>
      </c>
      <c r="I29" s="81">
        <v>14.698888888888799</v>
      </c>
      <c r="J29" s="81">
        <v>17.4444444444444</v>
      </c>
      <c r="K29" s="81">
        <v>19.1111111111111</v>
      </c>
      <c r="L29" s="81">
        <v>18.8888888888888</v>
      </c>
      <c r="M29" s="81">
        <v>21.1111111111111</v>
      </c>
      <c r="N29" s="81">
        <v>22.6666666666666</v>
      </c>
      <c r="O29" s="81">
        <v>23.2222222222222</v>
      </c>
      <c r="P29" s="81">
        <v>25.8888888888888</v>
      </c>
      <c r="Q29" s="81">
        <v>26.2222222222222</v>
      </c>
      <c r="R29" s="81">
        <v>27.2222222222222</v>
      </c>
      <c r="S29" s="81">
        <v>26.6666666666666</v>
      </c>
      <c r="T29" s="81">
        <v>24.6666666666666</v>
      </c>
      <c r="U29" s="81">
        <v>26.0888888888888</v>
      </c>
      <c r="V29" s="81">
        <v>25.844444444444399</v>
      </c>
      <c r="W29" s="81">
        <v>26.9</v>
      </c>
      <c r="X29" s="81">
        <v>27.7777777777777</v>
      </c>
      <c r="Y29" s="81">
        <v>26.2222222222222</v>
      </c>
      <c r="Z29" s="81">
        <v>27.1111111111111</v>
      </c>
      <c r="AA29" s="81">
        <v>29.3333333333333</v>
      </c>
      <c r="AB29" s="81">
        <v>30.5555555555555</v>
      </c>
      <c r="AC29" s="81">
        <v>31.4444444444444</v>
      </c>
      <c r="AD29" s="81">
        <v>32.258888888888798</v>
      </c>
      <c r="AE29" s="81">
        <v>30.8744444444444</v>
      </c>
      <c r="AF29" s="81">
        <v>33.049799999999998</v>
      </c>
      <c r="AG29" s="81">
        <v>36.1372</v>
      </c>
      <c r="AH29" s="81">
        <v>34.623600000000003</v>
      </c>
      <c r="AI29" s="81">
        <v>37.332599999999999</v>
      </c>
      <c r="AJ29" s="81">
        <v>37.934600000000003</v>
      </c>
      <c r="AK29" s="81">
        <v>39.293399999999998</v>
      </c>
      <c r="AL29" s="81">
        <v>41.9422</v>
      </c>
      <c r="AM29" s="81">
        <v>40.548999999999999</v>
      </c>
      <c r="AN29" s="81">
        <v>43.017200000000003</v>
      </c>
      <c r="AO29" s="81">
        <v>45.055399999999999</v>
      </c>
      <c r="AP29" s="81">
        <v>43.980400000000003</v>
      </c>
      <c r="AQ29" s="81">
        <v>42.114199999999997</v>
      </c>
      <c r="AR29" s="81">
        <v>42.4238</v>
      </c>
      <c r="AS29" s="81">
        <v>43.799799999999998</v>
      </c>
      <c r="AT29" s="81">
        <v>42.192804000000002</v>
      </c>
      <c r="AU29" s="81">
        <v>46.863636</v>
      </c>
      <c r="AV29" s="440">
        <v>40.348362000000002</v>
      </c>
      <c r="AW29" s="77">
        <v>-0.13902620971203</v>
      </c>
      <c r="AX29" s="77">
        <v>1.2497675605120001E-2</v>
      </c>
    </row>
    <row r="30" spans="1:50">
      <c r="A30" t="s">
        <v>196</v>
      </c>
      <c r="B30" s="81">
        <v>2.9111111111111101</v>
      </c>
      <c r="C30" s="81">
        <v>3.49888888888889</v>
      </c>
      <c r="D30" s="81">
        <v>4.51</v>
      </c>
      <c r="E30" s="81">
        <v>7.41222222222222</v>
      </c>
      <c r="F30" s="81">
        <v>10.5555555555555</v>
      </c>
      <c r="G30" s="81">
        <v>15.012222222222199</v>
      </c>
      <c r="H30" s="81">
        <v>19.8322222222222</v>
      </c>
      <c r="I30" s="81">
        <v>25.677777777777699</v>
      </c>
      <c r="J30" s="81">
        <v>33.112222222222201</v>
      </c>
      <c r="K30" s="81">
        <v>41.423333333333296</v>
      </c>
      <c r="L30" s="81">
        <v>43.714444444444403</v>
      </c>
      <c r="M30" s="81">
        <v>46.265555555555501</v>
      </c>
      <c r="N30" s="81">
        <v>49.132222222222197</v>
      </c>
      <c r="O30" s="81">
        <v>52.668888888888802</v>
      </c>
      <c r="P30" s="81">
        <v>58.218888888888799</v>
      </c>
      <c r="Q30" s="81">
        <v>57.396666666666597</v>
      </c>
      <c r="R30" s="81">
        <v>54.878888888888802</v>
      </c>
      <c r="S30" s="81">
        <v>50.924444444444397</v>
      </c>
      <c r="T30" s="81">
        <v>52.9433333333333</v>
      </c>
      <c r="U30" s="81">
        <v>55.288888888888799</v>
      </c>
      <c r="V30" s="81">
        <v>54.648888888888798</v>
      </c>
      <c r="W30" s="81">
        <v>54.49</v>
      </c>
      <c r="X30" s="81">
        <v>59.077777777777698</v>
      </c>
      <c r="Y30" s="81">
        <v>58.16</v>
      </c>
      <c r="Z30" s="81">
        <v>59.523333333333298</v>
      </c>
      <c r="AA30" s="81">
        <v>59.922222222222203</v>
      </c>
      <c r="AB30" s="81">
        <v>62.891111111111101</v>
      </c>
      <c r="AC30" s="81">
        <v>63.0266666666666</v>
      </c>
      <c r="AD30" s="81">
        <v>66.3888888888888</v>
      </c>
      <c r="AE30" s="81">
        <v>67.936666666666596</v>
      </c>
      <c r="AF30" s="81">
        <v>74.445555555555501</v>
      </c>
      <c r="AG30" s="81">
        <v>83.602222222222196</v>
      </c>
      <c r="AH30" s="81">
        <v>79.183333333333294</v>
      </c>
      <c r="AI30" s="81">
        <v>79.698888888888803</v>
      </c>
      <c r="AJ30" s="81">
        <v>80.154444444444394</v>
      </c>
      <c r="AK30" s="81">
        <v>79.467777777777698</v>
      </c>
      <c r="AL30" s="81">
        <v>82.89</v>
      </c>
      <c r="AM30" s="81">
        <v>82.597777777777694</v>
      </c>
      <c r="AN30" s="81">
        <v>85.543333333333294</v>
      </c>
      <c r="AO30" s="81">
        <v>85.862222222222201</v>
      </c>
      <c r="AP30" s="81">
        <v>86.249907115484604</v>
      </c>
      <c r="AQ30" s="81">
        <v>87.178752269035996</v>
      </c>
      <c r="AR30" s="81">
        <v>82.906064562699598</v>
      </c>
      <c r="AS30" s="81">
        <v>81.234143286307201</v>
      </c>
      <c r="AT30" s="81">
        <v>78.022992898315294</v>
      </c>
      <c r="AU30" s="81">
        <v>83.304141057078795</v>
      </c>
      <c r="AV30" s="440">
        <v>72.529537275882802</v>
      </c>
      <c r="AW30" s="77">
        <v>-0.12934055924415999</v>
      </c>
      <c r="AX30" s="77">
        <v>2.246561087668E-2</v>
      </c>
    </row>
    <row r="31" spans="1:50">
      <c r="A31" t="s">
        <v>197</v>
      </c>
      <c r="B31" s="91" t="s">
        <v>184</v>
      </c>
      <c r="C31" s="91" t="s">
        <v>184</v>
      </c>
      <c r="D31" s="91" t="s">
        <v>184</v>
      </c>
      <c r="E31" s="91" t="s">
        <v>184</v>
      </c>
      <c r="F31" s="91" t="s">
        <v>184</v>
      </c>
      <c r="G31" s="91" t="s">
        <v>184</v>
      </c>
      <c r="H31" s="91" t="s">
        <v>184</v>
      </c>
      <c r="I31" s="91" t="s">
        <v>184</v>
      </c>
      <c r="J31" s="91" t="s">
        <v>184</v>
      </c>
      <c r="K31" s="91" t="s">
        <v>184</v>
      </c>
      <c r="L31" s="91" t="s">
        <v>184</v>
      </c>
      <c r="M31" s="91" t="s">
        <v>184</v>
      </c>
      <c r="N31" s="91" t="s">
        <v>184</v>
      </c>
      <c r="O31" s="91" t="s">
        <v>184</v>
      </c>
      <c r="P31" s="91" t="s">
        <v>184</v>
      </c>
      <c r="Q31" s="91" t="s">
        <v>184</v>
      </c>
      <c r="R31" s="91" t="s">
        <v>184</v>
      </c>
      <c r="S31" s="91" t="s">
        <v>184</v>
      </c>
      <c r="T31" s="91" t="s">
        <v>184</v>
      </c>
      <c r="U31" s="81">
        <v>8.5555555555560006E-2</v>
      </c>
      <c r="V31" s="81">
        <v>0.08</v>
      </c>
      <c r="W31" s="81">
        <v>9.8888888888889998E-2</v>
      </c>
      <c r="X31" s="81">
        <v>0.11111111111110999</v>
      </c>
      <c r="Y31" s="81">
        <v>0.15</v>
      </c>
      <c r="Z31" s="81">
        <v>0.15111111111111</v>
      </c>
      <c r="AA31" s="81">
        <v>0.15444444444444</v>
      </c>
      <c r="AB31" s="81">
        <v>0.13777777777778</v>
      </c>
      <c r="AC31" s="81">
        <v>0.14111111111110999</v>
      </c>
      <c r="AD31" s="81">
        <v>0.10333333333333</v>
      </c>
      <c r="AE31" s="91" t="s">
        <v>146</v>
      </c>
      <c r="AF31" s="91" t="s">
        <v>146</v>
      </c>
      <c r="AG31" s="91" t="s">
        <v>146</v>
      </c>
      <c r="AH31" s="81">
        <v>0.18666666666667001</v>
      </c>
      <c r="AI31" s="81">
        <v>0.83540159999999997</v>
      </c>
      <c r="AJ31" s="81">
        <v>1.497816</v>
      </c>
      <c r="AK31" s="81">
        <v>2.0104487999999998</v>
      </c>
      <c r="AL31" s="81">
        <v>1.9840788</v>
      </c>
      <c r="AM31" s="81">
        <v>2.1338604000000001</v>
      </c>
      <c r="AN31" s="81">
        <v>2.4123275999999998</v>
      </c>
      <c r="AO31" s="81">
        <v>2.6517672000000001</v>
      </c>
      <c r="AP31" s="81">
        <v>2.67</v>
      </c>
      <c r="AQ31" s="81">
        <v>3.1480000000000001</v>
      </c>
      <c r="AR31" s="81">
        <v>3.8220000000000001</v>
      </c>
      <c r="AS31" s="81">
        <v>4.0010000000000003</v>
      </c>
      <c r="AT31" s="81">
        <v>3.3730000000000002</v>
      </c>
      <c r="AU31" s="81">
        <v>3.6509999999999998</v>
      </c>
      <c r="AV31" s="440">
        <v>4.5369999999999999</v>
      </c>
      <c r="AW31" s="77">
        <v>0.24267323315143999</v>
      </c>
      <c r="AX31" s="77">
        <v>1.40530988574E-3</v>
      </c>
    </row>
    <row r="32" spans="1:50">
      <c r="A32" t="s">
        <v>198</v>
      </c>
      <c r="B32" s="81">
        <v>1.05555555555556</v>
      </c>
      <c r="C32" s="81">
        <v>1.43333333333333</v>
      </c>
      <c r="D32" s="81">
        <v>1.85</v>
      </c>
      <c r="E32" s="81">
        <v>2.3833333333333302</v>
      </c>
      <c r="F32" s="81">
        <v>2.8444444444444401</v>
      </c>
      <c r="G32" s="81">
        <v>3.0388888888888901</v>
      </c>
      <c r="H32" s="81">
        <v>3.24</v>
      </c>
      <c r="I32" s="81">
        <v>3.4077777777777798</v>
      </c>
      <c r="J32" s="81">
        <v>4.0522222222222197</v>
      </c>
      <c r="K32" s="81">
        <v>4.2488888888888896</v>
      </c>
      <c r="L32" s="81">
        <v>4.8444444444444503</v>
      </c>
      <c r="M32" s="81">
        <v>5.93</v>
      </c>
      <c r="N32" s="81">
        <v>6.2866666666666697</v>
      </c>
      <c r="O32" s="81">
        <v>6.8488888888888901</v>
      </c>
      <c r="P32" s="81">
        <v>7.2655555555555598</v>
      </c>
      <c r="Q32" s="81">
        <v>7.78</v>
      </c>
      <c r="R32" s="81">
        <v>7.9833333333333298</v>
      </c>
      <c r="S32" s="81">
        <v>8.3422222222222207</v>
      </c>
      <c r="T32" s="81">
        <v>8.3422222222222207</v>
      </c>
      <c r="U32" s="81">
        <v>8.3955555555555605</v>
      </c>
      <c r="V32" s="81">
        <v>9.56666666666667</v>
      </c>
      <c r="W32" s="81">
        <v>10.1033333333333</v>
      </c>
      <c r="X32" s="81">
        <v>10.08</v>
      </c>
      <c r="Y32" s="81">
        <v>9.8255555555555496</v>
      </c>
      <c r="Z32" s="81">
        <v>10.206666666666599</v>
      </c>
      <c r="AA32" s="81">
        <v>9.6266666666666705</v>
      </c>
      <c r="AB32" s="81">
        <v>9.6011111111111092</v>
      </c>
      <c r="AC32" s="81">
        <v>8.23</v>
      </c>
      <c r="AD32" s="81">
        <v>8.9622222222222199</v>
      </c>
      <c r="AE32" s="81">
        <v>9.3666666666666707</v>
      </c>
      <c r="AF32" s="81">
        <v>10.177777777777701</v>
      </c>
      <c r="AG32" s="81">
        <v>11.355555555555499</v>
      </c>
      <c r="AH32" s="81">
        <v>10.788888888888801</v>
      </c>
      <c r="AI32" s="81">
        <v>10.855555555555499</v>
      </c>
      <c r="AJ32" s="81">
        <v>11</v>
      </c>
      <c r="AK32" s="81">
        <v>10.7222222222222</v>
      </c>
      <c r="AL32" s="81">
        <v>11.9</v>
      </c>
      <c r="AM32" s="81">
        <v>11.83</v>
      </c>
      <c r="AN32" s="81">
        <v>13.203333333333299</v>
      </c>
      <c r="AO32" s="81">
        <v>13.01</v>
      </c>
      <c r="AP32" s="81">
        <v>13.4333333333333</v>
      </c>
      <c r="AQ32" s="81">
        <v>12.726666666666601</v>
      </c>
      <c r="AR32" s="81">
        <v>11.891111111111099</v>
      </c>
      <c r="AS32" s="81">
        <v>11.764444444444401</v>
      </c>
      <c r="AT32" s="81">
        <v>10.1166666666666</v>
      </c>
      <c r="AU32" s="81">
        <v>10.894704572222199</v>
      </c>
      <c r="AV32" s="440">
        <v>10.157946702222199</v>
      </c>
      <c r="AW32" s="77">
        <v>-6.7625321447849995E-2</v>
      </c>
      <c r="AX32" s="77">
        <v>3.1463662162400001E-3</v>
      </c>
    </row>
    <row r="33" spans="1:50">
      <c r="A33" t="s">
        <v>200</v>
      </c>
      <c r="B33" s="91" t="s">
        <v>184</v>
      </c>
      <c r="C33" s="91" t="s">
        <v>184</v>
      </c>
      <c r="D33" s="91" t="s">
        <v>184</v>
      </c>
      <c r="E33" s="91" t="s">
        <v>184</v>
      </c>
      <c r="F33" s="91" t="s">
        <v>184</v>
      </c>
      <c r="G33" s="91" t="s">
        <v>184</v>
      </c>
      <c r="H33" s="91" t="s">
        <v>184</v>
      </c>
      <c r="I33" s="91" t="s">
        <v>184</v>
      </c>
      <c r="J33" s="91" t="s">
        <v>184</v>
      </c>
      <c r="K33" s="91" t="s">
        <v>184</v>
      </c>
      <c r="L33" s="91" t="s">
        <v>184</v>
      </c>
      <c r="M33" s="91" t="s">
        <v>184</v>
      </c>
      <c r="N33" s="91" t="s">
        <v>184</v>
      </c>
      <c r="O33" s="91" t="s">
        <v>184</v>
      </c>
      <c r="P33" s="81">
        <v>0.28666666666667001</v>
      </c>
      <c r="Q33" s="81">
        <v>0.83777777777777995</v>
      </c>
      <c r="R33" s="81">
        <v>1.26</v>
      </c>
      <c r="S33" s="81">
        <v>1.8488888888888899</v>
      </c>
      <c r="T33" s="81">
        <v>2</v>
      </c>
      <c r="U33" s="81">
        <v>2.1188888888888902</v>
      </c>
      <c r="V33" s="81">
        <v>2.1822222222222201</v>
      </c>
      <c r="W33" s="81">
        <v>1.5388888888888901</v>
      </c>
      <c r="X33" s="81">
        <v>1.5333333333333301</v>
      </c>
      <c r="Y33" s="81">
        <v>1.8388888888888899</v>
      </c>
      <c r="Z33" s="81">
        <v>2.08555555555556</v>
      </c>
      <c r="AA33" s="81">
        <v>2.08555555555556</v>
      </c>
      <c r="AB33" s="81">
        <v>2.1366666666666698</v>
      </c>
      <c r="AC33" s="81">
        <v>2.1133333333333302</v>
      </c>
      <c r="AD33" s="81">
        <v>2.4011111111111099</v>
      </c>
      <c r="AE33" s="81">
        <v>2.4422222222222199</v>
      </c>
      <c r="AF33" s="81">
        <v>2.5988888888888901</v>
      </c>
      <c r="AG33" s="81">
        <v>2.9522222222222201</v>
      </c>
      <c r="AH33" s="81">
        <v>3.08555555555556</v>
      </c>
      <c r="AI33" s="81">
        <v>3.12</v>
      </c>
      <c r="AJ33" s="81">
        <v>3.33666666666667</v>
      </c>
      <c r="AK33" s="81">
        <v>3.8255555555555598</v>
      </c>
      <c r="AL33" s="81">
        <v>3.99</v>
      </c>
      <c r="AM33" s="81">
        <v>4.0955555555555598</v>
      </c>
      <c r="AN33" s="81">
        <v>4.0655555555555596</v>
      </c>
      <c r="AO33" s="81">
        <v>4.0588888888888901</v>
      </c>
      <c r="AP33" s="81">
        <v>3.8633333333333302</v>
      </c>
      <c r="AQ33" s="81">
        <v>4.4655555555555599</v>
      </c>
      <c r="AR33" s="81">
        <v>4.7699999999999996</v>
      </c>
      <c r="AS33" s="81">
        <v>4.99</v>
      </c>
      <c r="AT33" s="81">
        <v>4.7877777777777801</v>
      </c>
      <c r="AU33" s="81">
        <v>5.2266666666666701</v>
      </c>
      <c r="AV33" s="440">
        <v>4.6796322291666703</v>
      </c>
      <c r="AW33" s="77">
        <v>-0.10466220229864</v>
      </c>
      <c r="AX33" s="77">
        <v>1.44948950037E-3</v>
      </c>
    </row>
    <row r="34" spans="1:50">
      <c r="A34" t="s">
        <v>111</v>
      </c>
      <c r="B34" s="81">
        <v>8.0822222222222209</v>
      </c>
      <c r="C34" s="81">
        <v>9.0833333333333304</v>
      </c>
      <c r="D34" s="81">
        <v>9.6355555555555608</v>
      </c>
      <c r="E34" s="81">
        <v>10.7766666666666</v>
      </c>
      <c r="F34" s="81">
        <v>12.391111111111099</v>
      </c>
      <c r="G34" s="81">
        <v>13.6455555555555</v>
      </c>
      <c r="H34" s="81">
        <v>13.9366666666666</v>
      </c>
      <c r="I34" s="81">
        <v>13.667777777777699</v>
      </c>
      <c r="J34" s="81">
        <v>16</v>
      </c>
      <c r="K34" s="81">
        <v>17.522222222222201</v>
      </c>
      <c r="L34" s="81">
        <v>20</v>
      </c>
      <c r="M34" s="81">
        <v>24.42</v>
      </c>
      <c r="N34" s="81">
        <v>23.988888888888798</v>
      </c>
      <c r="O34" s="81">
        <v>25</v>
      </c>
      <c r="P34" s="81">
        <v>25.448888888888799</v>
      </c>
      <c r="Q34" s="81">
        <v>25.4444444444444</v>
      </c>
      <c r="R34" s="81">
        <v>25.3333333333333</v>
      </c>
      <c r="S34" s="81">
        <v>24.4788888888888</v>
      </c>
      <c r="T34" s="81">
        <v>25.1111111111111</v>
      </c>
      <c r="U34" s="81">
        <v>29.397777777777701</v>
      </c>
      <c r="V34" s="81">
        <v>30.244444444444401</v>
      </c>
      <c r="W34" s="81">
        <v>32.084444444444401</v>
      </c>
      <c r="X34" s="81">
        <v>35.75</v>
      </c>
      <c r="Y34" s="81">
        <v>37.973333333333301</v>
      </c>
      <c r="Z34" s="81">
        <v>40.9722222222222</v>
      </c>
      <c r="AA34" s="81">
        <v>43.4288888888888</v>
      </c>
      <c r="AB34" s="81">
        <v>46.1522222222222</v>
      </c>
      <c r="AC34" s="81">
        <v>45.72</v>
      </c>
      <c r="AD34" s="81">
        <v>46.811111111111103</v>
      </c>
      <c r="AE34" s="81">
        <v>45.288888888888799</v>
      </c>
      <c r="AF34" s="81">
        <v>49.853333333333303</v>
      </c>
      <c r="AG34" s="81">
        <v>51.5411111111111</v>
      </c>
      <c r="AH34" s="81">
        <v>53.147777777777698</v>
      </c>
      <c r="AI34" s="81">
        <v>57.2222222222222</v>
      </c>
      <c r="AJ34" s="81">
        <v>62.195555555555501</v>
      </c>
      <c r="AK34" s="81">
        <v>64.849999999999895</v>
      </c>
      <c r="AL34" s="81">
        <v>65.0277777777777</v>
      </c>
      <c r="AM34" s="81">
        <v>64.586666666666602</v>
      </c>
      <c r="AN34" s="81">
        <v>71.207777777777693</v>
      </c>
      <c r="AO34" s="81">
        <v>73.891111111111101</v>
      </c>
      <c r="AP34" s="81">
        <v>79.076666666666597</v>
      </c>
      <c r="AQ34" s="81">
        <v>77.442222222222199</v>
      </c>
      <c r="AR34" s="81">
        <v>77.821845749999895</v>
      </c>
      <c r="AS34" s="81">
        <v>77.809416666666607</v>
      </c>
      <c r="AT34" s="81">
        <v>71.522000000000006</v>
      </c>
      <c r="AU34" s="81">
        <v>76.065916666666595</v>
      </c>
      <c r="AV34" s="440">
        <v>71.345083333333307</v>
      </c>
      <c r="AW34" s="77">
        <v>-6.2062401324509998E-2</v>
      </c>
      <c r="AX34" s="77">
        <v>2.209873311222E-2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8.3711959661642794</v>
      </c>
      <c r="W35" s="81">
        <v>10.135765599436899</v>
      </c>
      <c r="X35" s="81">
        <v>10.588495745339999</v>
      </c>
      <c r="Y35" s="81">
        <v>11.041225891243</v>
      </c>
      <c r="Z35" s="81">
        <v>11.402332082171</v>
      </c>
      <c r="AA35" s="81">
        <v>12.153648536496201</v>
      </c>
      <c r="AB35" s="81">
        <v>12.7605225108304</v>
      </c>
      <c r="AC35" s="81">
        <v>13.1227066293627</v>
      </c>
      <c r="AD35" s="81">
        <v>12.579430456089099</v>
      </c>
      <c r="AE35" s="81">
        <v>9.9546735446956305</v>
      </c>
      <c r="AF35" s="81">
        <v>10.4979497179693</v>
      </c>
      <c r="AG35" s="81">
        <v>4.7570490552479798</v>
      </c>
      <c r="AH35" s="81">
        <v>5.7828967221137804</v>
      </c>
      <c r="AI35" s="81">
        <v>4.3804476536886297</v>
      </c>
      <c r="AJ35" s="81">
        <v>6.1796343221871304</v>
      </c>
      <c r="AK35" s="81">
        <v>6.8315530048899902</v>
      </c>
      <c r="AL35" s="81">
        <v>8.1649433195711598</v>
      </c>
      <c r="AM35" s="81">
        <v>8.70021137931524</v>
      </c>
      <c r="AN35" s="81">
        <v>9.5618119741285099</v>
      </c>
      <c r="AO35" s="81">
        <v>7.4969604935372303</v>
      </c>
      <c r="AP35" s="81">
        <v>9.3430796504736495</v>
      </c>
      <c r="AQ35" s="81">
        <v>9.8997892744458706</v>
      </c>
      <c r="AR35" s="81">
        <v>8.3836986671588303</v>
      </c>
      <c r="AS35" s="81">
        <v>8.0567344191396302</v>
      </c>
      <c r="AT35" s="81">
        <v>7.7828054488888903</v>
      </c>
      <c r="AU35" s="81">
        <v>8.1688223480825997</v>
      </c>
      <c r="AV35" s="440">
        <v>9.2307692533333299</v>
      </c>
      <c r="AW35" s="77">
        <v>0.12999999523163</v>
      </c>
      <c r="AX35" s="77">
        <v>2.8591782320299998E-3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4.18888888888889</v>
      </c>
      <c r="W36" s="81">
        <v>4.1977777777777803</v>
      </c>
      <c r="X36" s="81">
        <v>4.3844444444444504</v>
      </c>
      <c r="Y36" s="81">
        <v>4.5711111111111098</v>
      </c>
      <c r="Z36" s="81">
        <v>4.85111111111111</v>
      </c>
      <c r="AA36" s="81">
        <v>5.58777777777778</v>
      </c>
      <c r="AB36" s="81">
        <v>5.41</v>
      </c>
      <c r="AC36" s="81">
        <v>2.98555555555556</v>
      </c>
      <c r="AD36" s="81">
        <v>1.67888888888889</v>
      </c>
      <c r="AE36" s="81">
        <v>1.95888888888889</v>
      </c>
      <c r="AF36" s="81">
        <v>2.33222222222222</v>
      </c>
      <c r="AG36" s="81">
        <v>2.5188888888888901</v>
      </c>
      <c r="AH36" s="81">
        <v>2.64</v>
      </c>
      <c r="AI36" s="81">
        <v>2.31222222222222</v>
      </c>
      <c r="AJ36" s="81">
        <v>2.4077777777777798</v>
      </c>
      <c r="AK36" s="81">
        <v>2.7233333333333301</v>
      </c>
      <c r="AL36" s="81">
        <v>2.8288888888888901</v>
      </c>
      <c r="AM36" s="81">
        <v>2.86</v>
      </c>
      <c r="AN36" s="81">
        <v>3.1055555555555601</v>
      </c>
      <c r="AO36" s="81">
        <v>3.08919276</v>
      </c>
      <c r="AP36" s="81">
        <v>3.26587176</v>
      </c>
      <c r="AQ36" s="81">
        <v>3.2361263999999998</v>
      </c>
      <c r="AR36" s="81">
        <v>3.6151</v>
      </c>
      <c r="AS36" s="81">
        <v>3.2448999999999999</v>
      </c>
      <c r="AT36" s="81">
        <v>2.7269999999999999</v>
      </c>
      <c r="AU36" s="81">
        <v>3.117</v>
      </c>
      <c r="AV36" s="440">
        <v>3.3969999999999998</v>
      </c>
      <c r="AW36" s="77">
        <v>8.9829966425900007E-2</v>
      </c>
      <c r="AX36" s="77">
        <v>1.0522013763000001E-3</v>
      </c>
    </row>
    <row r="37" spans="1:50">
      <c r="A37" t="s">
        <v>202</v>
      </c>
      <c r="B37" s="81">
        <v>1.4295802681443199</v>
      </c>
      <c r="C37" s="81">
        <v>2.7398888570427702</v>
      </c>
      <c r="D37" s="81">
        <v>4.8204237126206202</v>
      </c>
      <c r="E37" s="81">
        <v>8.1297928409923195</v>
      </c>
      <c r="F37" s="81">
        <v>11.980084232986201</v>
      </c>
      <c r="G37" s="81">
        <v>16.860143785229699</v>
      </c>
      <c r="H37" s="81">
        <v>22.029983121556601</v>
      </c>
      <c r="I37" s="81">
        <v>28.659640616540798</v>
      </c>
      <c r="J37" s="81">
        <v>31.859817362504401</v>
      </c>
      <c r="K37" s="81">
        <v>33.920193624406799</v>
      </c>
      <c r="L37" s="81">
        <v>35.355653482373199</v>
      </c>
      <c r="M37" s="81">
        <v>36.734837266329102</v>
      </c>
      <c r="N37" s="81">
        <v>36.867548008025203</v>
      </c>
      <c r="O37" s="81">
        <v>36.9481823827266</v>
      </c>
      <c r="P37" s="81">
        <v>36.777674277889197</v>
      </c>
      <c r="Q37" s="81">
        <v>33.622854367695297</v>
      </c>
      <c r="R37" s="81">
        <v>32.005967166650699</v>
      </c>
      <c r="S37" s="81">
        <v>30.573867074296999</v>
      </c>
      <c r="T37" s="81">
        <v>32.696399000031803</v>
      </c>
      <c r="U37" s="81">
        <v>34.725697430018101</v>
      </c>
      <c r="V37" s="81">
        <v>36.603806407439201</v>
      </c>
      <c r="W37" s="81">
        <v>36.511412853093802</v>
      </c>
      <c r="X37" s="81">
        <v>37.678091462055299</v>
      </c>
      <c r="Y37" s="81">
        <v>34.0814623738097</v>
      </c>
      <c r="Z37" s="81">
        <v>34.929803190981197</v>
      </c>
      <c r="AA37" s="81">
        <v>34.587947039903199</v>
      </c>
      <c r="AB37" s="81">
        <v>38.640664310053701</v>
      </c>
      <c r="AC37" s="81">
        <v>37.605856501385297</v>
      </c>
      <c r="AD37" s="81">
        <v>38.754896340880798</v>
      </c>
      <c r="AE37" s="81">
        <v>37.4277889239196</v>
      </c>
      <c r="AF37" s="81">
        <v>38.493674564504303</v>
      </c>
      <c r="AG37" s="81">
        <v>42.417040858571397</v>
      </c>
      <c r="AH37" s="81">
        <v>39.837580809528298</v>
      </c>
      <c r="AI37" s="81">
        <v>39.573839208942402</v>
      </c>
      <c r="AJ37" s="81">
        <v>38.522232572211102</v>
      </c>
      <c r="AK37" s="81">
        <v>38.927924269927601</v>
      </c>
      <c r="AL37" s="81">
        <v>40.021527976816003</v>
      </c>
      <c r="AM37" s="81">
        <v>39.817422215853</v>
      </c>
      <c r="AN37" s="81">
        <v>40.021527976816003</v>
      </c>
      <c r="AO37" s="81">
        <v>40.858109614343498</v>
      </c>
      <c r="AP37" s="81">
        <v>39.284059424859102</v>
      </c>
      <c r="AQ37" s="81">
        <v>38.086302983981398</v>
      </c>
      <c r="AR37" s="81">
        <v>37.017897519187301</v>
      </c>
      <c r="AS37" s="81">
        <v>38.582708353237102</v>
      </c>
      <c r="AT37" s="81">
        <v>38.890126906786399</v>
      </c>
      <c r="AU37" s="81">
        <v>43.596329203953204</v>
      </c>
      <c r="AV37" s="440">
        <v>38.056112862647602</v>
      </c>
      <c r="AW37" s="77">
        <v>-0.12707987427711001</v>
      </c>
      <c r="AX37" s="77">
        <v>1.178766414523E-2</v>
      </c>
    </row>
    <row r="38" spans="1:50">
      <c r="A38" t="s">
        <v>112</v>
      </c>
      <c r="B38" s="91" t="s">
        <v>184</v>
      </c>
      <c r="C38" s="91" t="s">
        <v>184</v>
      </c>
      <c r="D38" s="91" t="s">
        <v>184</v>
      </c>
      <c r="E38" s="91" t="s">
        <v>184</v>
      </c>
      <c r="F38" s="91" t="s">
        <v>184</v>
      </c>
      <c r="G38" s="91" t="s">
        <v>184</v>
      </c>
      <c r="H38" s="91" t="s">
        <v>184</v>
      </c>
      <c r="I38" s="91" t="s">
        <v>184</v>
      </c>
      <c r="J38" s="91" t="s">
        <v>184</v>
      </c>
      <c r="K38" s="91" t="s">
        <v>184</v>
      </c>
      <c r="L38" s="91" t="s">
        <v>184</v>
      </c>
      <c r="M38" s="91" t="s">
        <v>184</v>
      </c>
      <c r="N38" s="81">
        <v>0.38111111111111001</v>
      </c>
      <c r="O38" s="81">
        <v>0.64</v>
      </c>
      <c r="P38" s="81">
        <v>0.73111111111111005</v>
      </c>
      <c r="Q38" s="81">
        <v>0.78555555555556</v>
      </c>
      <c r="R38" s="81">
        <v>0.96555555555556005</v>
      </c>
      <c r="S38" s="81">
        <v>1.0422222222222199</v>
      </c>
      <c r="T38" s="81">
        <v>1.17333333333333</v>
      </c>
      <c r="U38" s="81">
        <v>1.1288888888888899</v>
      </c>
      <c r="V38" s="81">
        <v>1.19</v>
      </c>
      <c r="W38" s="81">
        <v>1.31111111111111</v>
      </c>
      <c r="X38" s="81">
        <v>1.44333333333333</v>
      </c>
      <c r="Y38" s="81">
        <v>1.8177777777777799</v>
      </c>
      <c r="Z38" s="81">
        <v>2.0133333333333301</v>
      </c>
      <c r="AA38" s="81">
        <v>2.1322222222222198</v>
      </c>
      <c r="AB38" s="81">
        <v>2.4022222222222198</v>
      </c>
      <c r="AC38" s="81">
        <v>2.58555555555556</v>
      </c>
      <c r="AD38" s="81">
        <v>2.72</v>
      </c>
      <c r="AE38" s="81">
        <v>2.92</v>
      </c>
      <c r="AF38" s="81">
        <v>2.9477777777777798</v>
      </c>
      <c r="AG38" s="81">
        <v>3.2</v>
      </c>
      <c r="AH38" s="81">
        <v>3.6955555555555599</v>
      </c>
      <c r="AI38" s="81">
        <v>3.7744444444444398</v>
      </c>
      <c r="AJ38" s="81">
        <v>3.6055555555555601</v>
      </c>
      <c r="AK38" s="81">
        <v>4.0477777777777799</v>
      </c>
      <c r="AL38" s="81">
        <v>3.75111111111111</v>
      </c>
      <c r="AM38" s="81">
        <v>4.0033333333333303</v>
      </c>
      <c r="AN38" s="81">
        <v>4.3133333333333299</v>
      </c>
      <c r="AO38" s="81">
        <v>4.56111111111111</v>
      </c>
      <c r="AP38" s="81">
        <v>4.4588249710000003</v>
      </c>
      <c r="AQ38" s="81">
        <v>4.3972977200000001</v>
      </c>
      <c r="AR38" s="81">
        <v>4.2594000000000003</v>
      </c>
      <c r="AS38" s="81">
        <v>4.3285210000000003</v>
      </c>
      <c r="AT38" s="81">
        <v>4.1338720000000002</v>
      </c>
      <c r="AU38" s="81">
        <v>4.1134750000000002</v>
      </c>
      <c r="AV38" s="440">
        <v>4.0272389999999998</v>
      </c>
      <c r="AW38" s="77">
        <v>-2.096427045763E-2</v>
      </c>
      <c r="AX38" s="77">
        <v>1.24741438776E-3</v>
      </c>
    </row>
    <row r="39" spans="1:50">
      <c r="A39" t="s">
        <v>203</v>
      </c>
      <c r="B39" s="81">
        <v>1.6367631604088999</v>
      </c>
      <c r="C39" s="81">
        <v>1.9457103276965699</v>
      </c>
      <c r="D39" s="81">
        <v>2.3777347855163802</v>
      </c>
      <c r="E39" s="81">
        <v>3.2666475589949302</v>
      </c>
      <c r="F39" s="81">
        <v>4.5289242380815802</v>
      </c>
      <c r="G39" s="81">
        <v>5.7761536256807</v>
      </c>
      <c r="H39" s="81">
        <v>6.3525843126014996</v>
      </c>
      <c r="I39" s="81">
        <v>6.6844845705550702</v>
      </c>
      <c r="J39" s="81">
        <v>6.9518247826502204</v>
      </c>
      <c r="K39" s="81">
        <v>7.1457198815324201</v>
      </c>
      <c r="L39" s="81">
        <v>7.6522403745103604</v>
      </c>
      <c r="M39" s="81">
        <v>8.1647081303143096</v>
      </c>
      <c r="N39" s="81">
        <v>8.6630123244482604</v>
      </c>
      <c r="O39" s="81">
        <v>9.1196617942103604</v>
      </c>
      <c r="P39" s="81">
        <v>9.5121333715486696</v>
      </c>
      <c r="Q39" s="81">
        <v>9.7471816184197806</v>
      </c>
      <c r="R39" s="81">
        <v>9.1938234451131997</v>
      </c>
      <c r="S39" s="81">
        <v>9.1899780261774993</v>
      </c>
      <c r="T39" s="81">
        <v>9.3999713384923904</v>
      </c>
      <c r="U39" s="81">
        <v>9.7784943154676398</v>
      </c>
      <c r="V39" s="81">
        <v>9.9176698194324899</v>
      </c>
      <c r="W39" s="81">
        <v>10.510867488296499</v>
      </c>
      <c r="X39" s="81">
        <v>10.851557275246</v>
      </c>
      <c r="Y39" s="81">
        <v>10.775819241425401</v>
      </c>
      <c r="Z39" s="81">
        <v>10.577959300659201</v>
      </c>
      <c r="AA39" s="81">
        <v>9.9308302283366707</v>
      </c>
      <c r="AB39" s="81">
        <v>9.2604375656826008</v>
      </c>
      <c r="AC39" s="81">
        <v>8.6246536734498793</v>
      </c>
      <c r="AD39" s="81">
        <v>9.0598308971051793</v>
      </c>
      <c r="AE39" s="81">
        <v>9.12888124582018</v>
      </c>
      <c r="AF39" s="81">
        <v>9.9941721601222699</v>
      </c>
      <c r="AG39" s="81">
        <v>10.494721505684501</v>
      </c>
      <c r="AH39" s="81">
        <v>10.463814846660901</v>
      </c>
      <c r="AI39" s="81">
        <v>10.571438807681201</v>
      </c>
      <c r="AJ39" s="81">
        <v>10.2924668004203</v>
      </c>
      <c r="AK39" s="81">
        <v>11.066327505493399</v>
      </c>
      <c r="AL39" s="81">
        <v>11.5295452374127</v>
      </c>
      <c r="AM39" s="81">
        <v>11.2368873602751</v>
      </c>
      <c r="AN39" s="81">
        <v>12.5118706410623</v>
      </c>
      <c r="AO39" s="81">
        <v>13.2006305531671</v>
      </c>
      <c r="AP39" s="81">
        <v>13.593890321964199</v>
      </c>
      <c r="AQ39" s="81">
        <v>13.748280309544199</v>
      </c>
      <c r="AR39" s="81">
        <v>13.751977113786101</v>
      </c>
      <c r="AS39" s="81">
        <v>14.9456758277337</v>
      </c>
      <c r="AT39" s="81">
        <v>14.421302930904501</v>
      </c>
      <c r="AU39" s="81">
        <v>15.5083967601881</v>
      </c>
      <c r="AV39" s="440">
        <v>15.352880197431199</v>
      </c>
      <c r="AW39" s="77">
        <v>-1.002789381891E-2</v>
      </c>
      <c r="AX39" s="77">
        <v>4.75546717644E-3</v>
      </c>
    </row>
    <row r="40" spans="1:50">
      <c r="A40" t="s">
        <v>204</v>
      </c>
      <c r="B40" s="91" t="s">
        <v>184</v>
      </c>
      <c r="C40" s="91" t="s">
        <v>184</v>
      </c>
      <c r="D40" s="91" t="s">
        <v>184</v>
      </c>
      <c r="E40" s="91" t="s">
        <v>184</v>
      </c>
      <c r="F40" s="91" t="s">
        <v>184</v>
      </c>
      <c r="G40" s="91" t="s">
        <v>184</v>
      </c>
      <c r="H40" s="91" t="s">
        <v>184</v>
      </c>
      <c r="I40" s="91" t="s">
        <v>184</v>
      </c>
      <c r="J40" s="91" t="s">
        <v>184</v>
      </c>
      <c r="K40" s="91" t="s">
        <v>184</v>
      </c>
      <c r="L40" s="91" t="s">
        <v>184</v>
      </c>
      <c r="M40" s="91" t="s">
        <v>184</v>
      </c>
      <c r="N40" s="91" t="s">
        <v>184</v>
      </c>
      <c r="O40" s="91" t="s">
        <v>184</v>
      </c>
      <c r="P40" s="91" t="s">
        <v>184</v>
      </c>
      <c r="Q40" s="91" t="s">
        <v>184</v>
      </c>
      <c r="R40" s="91" t="s">
        <v>184</v>
      </c>
      <c r="S40" s="91" t="s">
        <v>184</v>
      </c>
      <c r="T40" s="91" t="s">
        <v>184</v>
      </c>
      <c r="U40" s="91" t="s">
        <v>184</v>
      </c>
      <c r="V40" s="91" t="s">
        <v>184</v>
      </c>
      <c r="W40" s="91" t="s">
        <v>184</v>
      </c>
      <c r="X40" s="91" t="s">
        <v>184</v>
      </c>
      <c r="Y40" s="91" t="s">
        <v>184</v>
      </c>
      <c r="Z40" s="91" t="s">
        <v>184</v>
      </c>
      <c r="AA40" s="91" t="s">
        <v>184</v>
      </c>
      <c r="AB40" s="91" t="s">
        <v>184</v>
      </c>
      <c r="AC40" s="91" t="s">
        <v>184</v>
      </c>
      <c r="AD40" s="91" t="s">
        <v>184</v>
      </c>
      <c r="AE40" s="91" t="s">
        <v>184</v>
      </c>
      <c r="AF40" s="91" t="s">
        <v>184</v>
      </c>
      <c r="AG40" s="91" t="s">
        <v>184</v>
      </c>
      <c r="AH40" s="81">
        <v>0.1</v>
      </c>
      <c r="AI40" s="81">
        <v>0.80800000000000005</v>
      </c>
      <c r="AJ40" s="81">
        <v>2.254</v>
      </c>
      <c r="AK40" s="81">
        <v>2.3725131192000002</v>
      </c>
      <c r="AL40" s="81">
        <v>2.5572233664000001</v>
      </c>
      <c r="AM40" s="81">
        <v>3.1127612112</v>
      </c>
      <c r="AN40" s="81">
        <v>3.0177965123999999</v>
      </c>
      <c r="AO40" s="81">
        <v>3.7586996352000002</v>
      </c>
      <c r="AP40" s="81">
        <v>4.2348405743999997</v>
      </c>
      <c r="AQ40" s="81">
        <v>4.067593596</v>
      </c>
      <c r="AR40" s="81">
        <v>4.3351974698687998</v>
      </c>
      <c r="AS40" s="81">
        <v>4.6257698552867996</v>
      </c>
      <c r="AT40" s="81">
        <v>4.7104794288000003</v>
      </c>
      <c r="AU40" s="81">
        <v>5.0147829000000002</v>
      </c>
      <c r="AV40" s="440">
        <v>5.1069513239999997</v>
      </c>
      <c r="AW40" s="77">
        <v>1.837934553623E-2</v>
      </c>
      <c r="AX40" s="77">
        <v>1.58184918109E-3</v>
      </c>
    </row>
    <row r="41" spans="1:50">
      <c r="A41" t="s">
        <v>113</v>
      </c>
      <c r="B41" s="81">
        <v>15.2566666666666</v>
      </c>
      <c r="C41" s="81">
        <v>16.448888888888799</v>
      </c>
      <c r="D41" s="81">
        <v>18.134444444444402</v>
      </c>
      <c r="E41" s="81">
        <v>19.187777777777701</v>
      </c>
      <c r="F41" s="81">
        <v>22.281111111111102</v>
      </c>
      <c r="G41" s="81">
        <v>23.1588888888888</v>
      </c>
      <c r="H41" s="81">
        <v>24.762222222222199</v>
      </c>
      <c r="I41" s="81">
        <v>25.136666666666599</v>
      </c>
      <c r="J41" s="81">
        <v>26.558888888888799</v>
      </c>
      <c r="K41" s="81">
        <v>27.413333333333298</v>
      </c>
      <c r="L41" s="81">
        <v>29.783333333333299</v>
      </c>
      <c r="M41" s="81">
        <v>32.828888888888798</v>
      </c>
      <c r="N41" s="81">
        <v>34.775555555555499</v>
      </c>
      <c r="O41" s="81">
        <v>35.948888888888803</v>
      </c>
      <c r="P41" s="81">
        <v>34.644444444444403</v>
      </c>
      <c r="Q41" s="81">
        <v>35.977777777777703</v>
      </c>
      <c r="R41" s="81">
        <v>37.8044444444444</v>
      </c>
      <c r="S41" s="81">
        <v>38.448888888888803</v>
      </c>
      <c r="T41" s="81">
        <v>38.286666666666598</v>
      </c>
      <c r="U41" s="81">
        <v>38.144444444444403</v>
      </c>
      <c r="V41" s="81">
        <v>35.466666666666598</v>
      </c>
      <c r="W41" s="81">
        <v>36.104444444444397</v>
      </c>
      <c r="X41" s="81">
        <v>35.454444444444398</v>
      </c>
      <c r="Y41" s="81">
        <v>35.564444444444398</v>
      </c>
      <c r="Z41" s="81">
        <v>35.424444444444397</v>
      </c>
      <c r="AA41" s="81">
        <v>30.751111111111101</v>
      </c>
      <c r="AB41" s="81">
        <v>24.7288888888888</v>
      </c>
      <c r="AC41" s="81">
        <v>25.3744444444444</v>
      </c>
      <c r="AD41" s="81">
        <v>25.2422222222222</v>
      </c>
      <c r="AE41" s="81">
        <v>24.1788888888888</v>
      </c>
      <c r="AF41" s="81">
        <v>24.001111111111101</v>
      </c>
      <c r="AG41" s="81">
        <v>24.18</v>
      </c>
      <c r="AH41" s="81">
        <v>19.9722222222222</v>
      </c>
      <c r="AI41" s="81">
        <v>18.6933333333333</v>
      </c>
      <c r="AJ41" s="81">
        <v>17.1811111111111</v>
      </c>
      <c r="AK41" s="81">
        <v>17.12</v>
      </c>
      <c r="AL41" s="81">
        <v>16.565555555555498</v>
      </c>
      <c r="AM41" s="81">
        <v>17.190000000000001</v>
      </c>
      <c r="AN41" s="81">
        <v>18.329999999999998</v>
      </c>
      <c r="AO41" s="81">
        <v>17.489999999999998</v>
      </c>
      <c r="AP41" s="81">
        <v>17.600000000000001</v>
      </c>
      <c r="AQ41" s="81">
        <v>18.128</v>
      </c>
      <c r="AR41" s="81">
        <v>16.082999999999998</v>
      </c>
      <c r="AS41" s="81">
        <v>15.882</v>
      </c>
      <c r="AT41" s="81">
        <v>13.257</v>
      </c>
      <c r="AU41" s="81">
        <v>13.579000000000001</v>
      </c>
      <c r="AV41" s="440">
        <v>13.846</v>
      </c>
      <c r="AW41" s="77">
        <v>1.966271363199E-2</v>
      </c>
      <c r="AX41" s="77">
        <v>4.2887199670099997E-3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350.416366014944</v>
      </c>
      <c r="W42" s="81">
        <v>354.48015797058002</v>
      </c>
      <c r="X42" s="81">
        <v>374.93170335993801</v>
      </c>
      <c r="Y42" s="81">
        <v>395.65596467756598</v>
      </c>
      <c r="Z42" s="81">
        <v>401.53822279149199</v>
      </c>
      <c r="AA42" s="81">
        <v>407.60157294206101</v>
      </c>
      <c r="AB42" s="81">
        <v>418.19006871455002</v>
      </c>
      <c r="AC42" s="81">
        <v>404.79680189448101</v>
      </c>
      <c r="AD42" s="81">
        <v>403.61970352056198</v>
      </c>
      <c r="AE42" s="81">
        <v>379.18628880020299</v>
      </c>
      <c r="AF42" s="81">
        <v>366.51631229864302</v>
      </c>
      <c r="AG42" s="81">
        <v>368.56114343486399</v>
      </c>
      <c r="AH42" s="81">
        <v>339.90979286709</v>
      </c>
      <c r="AI42" s="81">
        <v>353.84633579708401</v>
      </c>
      <c r="AJ42" s="81">
        <v>352.75978348673499</v>
      </c>
      <c r="AK42" s="81">
        <v>354.02715018666601</v>
      </c>
      <c r="AL42" s="81">
        <v>366.24434478666598</v>
      </c>
      <c r="AM42" s="81">
        <v>367.69230859111099</v>
      </c>
      <c r="AN42" s="81">
        <v>384.88687876888798</v>
      </c>
      <c r="AO42" s="81">
        <v>394.117648022222</v>
      </c>
      <c r="AP42" s="81">
        <v>400.271494191111</v>
      </c>
      <c r="AQ42" s="81">
        <v>408.50678832888798</v>
      </c>
      <c r="AR42" s="81">
        <v>422.08144899555498</v>
      </c>
      <c r="AS42" s="81">
        <v>416.01810056444401</v>
      </c>
      <c r="AT42" s="81">
        <v>389.64615479862198</v>
      </c>
      <c r="AU42" s="81">
        <v>414.14932227933298</v>
      </c>
      <c r="AV42" s="440">
        <v>424.566607372671</v>
      </c>
      <c r="AW42" s="77">
        <v>2.5153452530500001E-2</v>
      </c>
      <c r="AX42" s="77">
        <v>0.13150709867477001</v>
      </c>
    </row>
    <row r="43" spans="1:50">
      <c r="A43" t="s">
        <v>205</v>
      </c>
      <c r="B43" s="81">
        <v>0.32111111111111001</v>
      </c>
      <c r="C43" s="81">
        <v>0.35666666666667002</v>
      </c>
      <c r="D43" s="81">
        <v>0.42777777777777998</v>
      </c>
      <c r="E43" s="81">
        <v>0.52111111111110997</v>
      </c>
      <c r="F43" s="81">
        <v>0.66</v>
      </c>
      <c r="G43" s="81">
        <v>0.84</v>
      </c>
      <c r="H43" s="81">
        <v>0.95222222222221997</v>
      </c>
      <c r="I43" s="81">
        <v>1.05666666666667</v>
      </c>
      <c r="J43" s="81">
        <v>1.14333333333333</v>
      </c>
      <c r="K43" s="81">
        <v>1.39333333333333</v>
      </c>
      <c r="L43" s="81">
        <v>1.52</v>
      </c>
      <c r="M43" s="81">
        <v>1.7722222222222199</v>
      </c>
      <c r="N43" s="81">
        <v>2.2400000000000002</v>
      </c>
      <c r="O43" s="81">
        <v>2.5222222222222199</v>
      </c>
      <c r="P43" s="81">
        <v>2.8622222222222198</v>
      </c>
      <c r="Q43" s="81">
        <v>3.64888888888889</v>
      </c>
      <c r="R43" s="81">
        <v>3.45</v>
      </c>
      <c r="S43" s="81">
        <v>3.58666666666667</v>
      </c>
      <c r="T43" s="81">
        <v>3.66888888888889</v>
      </c>
      <c r="U43" s="81">
        <v>4.1155555555555603</v>
      </c>
      <c r="V43" s="81">
        <v>4.6988888888888898</v>
      </c>
      <c r="W43" s="81">
        <v>4.7433333333333296</v>
      </c>
      <c r="X43" s="81">
        <v>4.8</v>
      </c>
      <c r="Y43" s="81">
        <v>4.8744444444444497</v>
      </c>
      <c r="Z43" s="81">
        <v>5.1388888888888902</v>
      </c>
      <c r="AA43" s="81">
        <v>5.91</v>
      </c>
      <c r="AB43" s="81">
        <v>5.4222222222222198</v>
      </c>
      <c r="AC43" s="81">
        <v>5.4633333333333303</v>
      </c>
      <c r="AD43" s="81">
        <v>5.1511111111111099</v>
      </c>
      <c r="AE43" s="81">
        <v>5.0033333333333303</v>
      </c>
      <c r="AF43" s="81">
        <v>5.7011111111111097</v>
      </c>
      <c r="AG43" s="81">
        <v>6.1655555555555601</v>
      </c>
      <c r="AH43" s="81">
        <v>6.2566666666666704</v>
      </c>
      <c r="AI43" s="81">
        <v>6.3622222222222202</v>
      </c>
      <c r="AJ43" s="81">
        <v>6.43888888888889</v>
      </c>
      <c r="AK43" s="81">
        <v>6.4822222222222203</v>
      </c>
      <c r="AL43" s="81">
        <v>6.9211111111111103</v>
      </c>
      <c r="AM43" s="81">
        <v>6.4755555555555597</v>
      </c>
      <c r="AN43" s="81">
        <v>6.2977777777777799</v>
      </c>
      <c r="AO43" s="81">
        <v>6.1093436514760597</v>
      </c>
      <c r="AP43" s="81">
        <v>6.5585888984427099</v>
      </c>
      <c r="AQ43" s="81">
        <v>5.9754227572370198</v>
      </c>
      <c r="AR43" s="81">
        <v>5.6548199101939298</v>
      </c>
      <c r="AS43" s="81">
        <v>5.74035062577624</v>
      </c>
      <c r="AT43" s="81">
        <v>4.9171204738702601</v>
      </c>
      <c r="AU43" s="81">
        <v>5.5626970478647104</v>
      </c>
      <c r="AV43" s="440">
        <v>6.2469905417024902</v>
      </c>
      <c r="AW43" s="77">
        <v>0.1230146959424</v>
      </c>
      <c r="AX43" s="77">
        <v>1.93496979773E-3</v>
      </c>
    </row>
    <row r="44" spans="1:50">
      <c r="A44" t="s">
        <v>206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81">
        <v>9.3333333333330007E-2</v>
      </c>
      <c r="G44" s="81">
        <v>7.4444444444439997E-2</v>
      </c>
      <c r="H44" s="81">
        <v>0.39444444444443999</v>
      </c>
      <c r="I44" s="81">
        <v>1.1599999999999999</v>
      </c>
      <c r="J44" s="81">
        <v>1.1200000000000001</v>
      </c>
      <c r="K44" s="81">
        <v>1.4</v>
      </c>
      <c r="L44" s="81">
        <v>1.44444444444444</v>
      </c>
      <c r="M44" s="81">
        <v>1.65777777777778</v>
      </c>
      <c r="N44" s="81">
        <v>1.5944444444444399</v>
      </c>
      <c r="O44" s="81">
        <v>1.63333333333333</v>
      </c>
      <c r="P44" s="81">
        <v>1.5777777777777799</v>
      </c>
      <c r="Q44" s="81">
        <v>2.0233333333333299</v>
      </c>
      <c r="R44" s="81">
        <v>2.31</v>
      </c>
      <c r="S44" s="81">
        <v>2.5188888888888901</v>
      </c>
      <c r="T44" s="81">
        <v>2.72444444444444</v>
      </c>
      <c r="U44" s="81">
        <v>2.2344444444444398</v>
      </c>
      <c r="V44" s="81">
        <v>2.37</v>
      </c>
      <c r="W44" s="81">
        <v>2.7922222222222199</v>
      </c>
      <c r="X44" s="81">
        <v>2.9888888888888898</v>
      </c>
      <c r="Y44" s="81">
        <v>3.85666666666667</v>
      </c>
      <c r="Z44" s="81">
        <v>4.9511111111111097</v>
      </c>
      <c r="AA44" s="81">
        <v>5.57</v>
      </c>
      <c r="AB44" s="81">
        <v>6.1233333333333304</v>
      </c>
      <c r="AC44" s="81">
        <v>6.5011111111111104</v>
      </c>
      <c r="AD44" s="81">
        <v>6.4766666666666701</v>
      </c>
      <c r="AE44" s="81">
        <v>7.2</v>
      </c>
      <c r="AF44" s="81">
        <v>8.3377777777777808</v>
      </c>
      <c r="AG44" s="81">
        <v>9.3344444444444505</v>
      </c>
      <c r="AH44" s="81">
        <v>12.285555555555501</v>
      </c>
      <c r="AI44" s="81">
        <v>13.128888888888801</v>
      </c>
      <c r="AJ44" s="81">
        <v>15.038888888888801</v>
      </c>
      <c r="AK44" s="81">
        <v>16.914444444444399</v>
      </c>
      <c r="AL44" s="81">
        <v>18.2277777777777</v>
      </c>
      <c r="AM44" s="81">
        <v>20.8411111111111</v>
      </c>
      <c r="AN44" s="81">
        <v>23.6166666666666</v>
      </c>
      <c r="AO44" s="81">
        <v>27.413333333333298</v>
      </c>
      <c r="AP44" s="81">
        <v>32.355555555555497</v>
      </c>
      <c r="AQ44" s="81">
        <v>33.663333333333298</v>
      </c>
      <c r="AR44" s="81">
        <v>35.113333333333301</v>
      </c>
      <c r="AS44" s="81">
        <v>38.646666666666597</v>
      </c>
      <c r="AT44" s="81">
        <v>34.551111111111098</v>
      </c>
      <c r="AU44" s="81">
        <v>34.646666666666597</v>
      </c>
      <c r="AV44" s="440">
        <v>32.144444444444403</v>
      </c>
      <c r="AW44" s="77">
        <v>-7.2221152484420001E-2</v>
      </c>
      <c r="AX44" s="77">
        <v>9.9565591663100007E-3</v>
      </c>
    </row>
    <row r="45" spans="1:50">
      <c r="A45" t="s">
        <v>207</v>
      </c>
      <c r="B45" s="91" t="s">
        <v>184</v>
      </c>
      <c r="C45" s="91" t="s">
        <v>184</v>
      </c>
      <c r="D45" s="91" t="s">
        <v>184</v>
      </c>
      <c r="E45" s="91" t="s">
        <v>184</v>
      </c>
      <c r="F45" s="91" t="s">
        <v>184</v>
      </c>
      <c r="G45" s="91" t="s">
        <v>184</v>
      </c>
      <c r="H45" s="91" t="s">
        <v>184</v>
      </c>
      <c r="I45" s="91" t="s">
        <v>184</v>
      </c>
      <c r="J45" s="91" t="s">
        <v>184</v>
      </c>
      <c r="K45" s="91" t="s">
        <v>184</v>
      </c>
      <c r="L45" s="91" t="s">
        <v>184</v>
      </c>
      <c r="M45" s="91" t="s">
        <v>184</v>
      </c>
      <c r="N45" s="91" t="s">
        <v>184</v>
      </c>
      <c r="O45" s="91" t="s">
        <v>184</v>
      </c>
      <c r="P45" s="91" t="s">
        <v>184</v>
      </c>
      <c r="Q45" s="91" t="s">
        <v>184</v>
      </c>
      <c r="R45" s="91" t="s">
        <v>184</v>
      </c>
      <c r="S45" s="91" t="s">
        <v>184</v>
      </c>
      <c r="T45" s="91" t="s">
        <v>184</v>
      </c>
      <c r="U45" s="91" t="s">
        <v>184</v>
      </c>
      <c r="V45" s="81">
        <v>0.1</v>
      </c>
      <c r="W45" s="81">
        <v>0.22222222222221999</v>
      </c>
      <c r="X45" s="81">
        <v>0.31777777777777999</v>
      </c>
      <c r="Y45" s="81">
        <v>0.45444444444443999</v>
      </c>
      <c r="Z45" s="81">
        <v>0.71333333333333004</v>
      </c>
      <c r="AA45" s="81">
        <v>0.68333333333333002</v>
      </c>
      <c r="AB45" s="81">
        <v>0.65666666666666995</v>
      </c>
      <c r="AC45" s="81">
        <v>0.74</v>
      </c>
      <c r="AD45" s="81">
        <v>0.81111111111111001</v>
      </c>
      <c r="AE45" s="81">
        <v>0.81222222222221996</v>
      </c>
      <c r="AF45" s="81">
        <v>0.81555555555556003</v>
      </c>
      <c r="AG45" s="81">
        <v>0.87111111111110995</v>
      </c>
      <c r="AH45" s="81">
        <v>0.81888888888889</v>
      </c>
      <c r="AI45" s="81">
        <v>0.85333333333332995</v>
      </c>
      <c r="AJ45" s="81">
        <v>0.84</v>
      </c>
      <c r="AK45" s="81">
        <v>0.74222222222222001</v>
      </c>
      <c r="AL45" s="81">
        <v>0.70888888888889001</v>
      </c>
      <c r="AM45" s="81">
        <v>0.81555555555556003</v>
      </c>
      <c r="AN45" s="81">
        <v>0.82555555555556004</v>
      </c>
      <c r="AO45" s="81">
        <v>0.82333333333333003</v>
      </c>
      <c r="AP45" s="81">
        <v>0.78444444444443995</v>
      </c>
      <c r="AQ45" s="81">
        <v>0.90100000000000002</v>
      </c>
      <c r="AR45" s="81">
        <v>1.0329999999999999</v>
      </c>
      <c r="AS45" s="81">
        <v>0.93799999999999994</v>
      </c>
      <c r="AT45" s="81">
        <v>1.1479999999999999</v>
      </c>
      <c r="AU45" s="81">
        <v>1.5589999999999999</v>
      </c>
      <c r="AV45" s="440">
        <v>1.2609999999999999</v>
      </c>
      <c r="AW45" s="77">
        <v>-0.19114817678928001</v>
      </c>
      <c r="AX45" s="92" t="s">
        <v>159</v>
      </c>
    </row>
    <row r="46" spans="1:50">
      <c r="A46" t="s">
        <v>208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146</v>
      </c>
      <c r="H46" s="81">
        <v>9.8888888888889998E-2</v>
      </c>
      <c r="I46" s="81">
        <v>0.12555555555556</v>
      </c>
      <c r="J46" s="81">
        <v>0.17</v>
      </c>
      <c r="K46" s="81">
        <v>0.35666666666667002</v>
      </c>
      <c r="L46" s="81">
        <v>0.57555555555556004</v>
      </c>
      <c r="M46" s="81">
        <v>0.6</v>
      </c>
      <c r="N46" s="81">
        <v>0.68555555555556003</v>
      </c>
      <c r="O46" s="81">
        <v>0.75222222222222002</v>
      </c>
      <c r="P46" s="81">
        <v>0.84333333333333005</v>
      </c>
      <c r="Q46" s="81">
        <v>0.96222222222221998</v>
      </c>
      <c r="R46" s="81">
        <v>1.0388888888888901</v>
      </c>
      <c r="S46" s="81">
        <v>1.09666666666667</v>
      </c>
      <c r="T46" s="81">
        <v>1.2055555555555599</v>
      </c>
      <c r="U46" s="81">
        <v>1.3444444444444399</v>
      </c>
      <c r="V46" s="81">
        <v>1.40777777777778</v>
      </c>
      <c r="W46" s="81">
        <v>1.4422222222222201</v>
      </c>
      <c r="X46" s="81">
        <v>1.54666666666667</v>
      </c>
      <c r="Y46" s="81">
        <v>1.55666666666667</v>
      </c>
      <c r="Z46" s="81">
        <v>1.69333333333333</v>
      </c>
      <c r="AA46" s="81">
        <v>1.81222222222222</v>
      </c>
      <c r="AB46" s="81">
        <v>2.0344444444444401</v>
      </c>
      <c r="AC46" s="81">
        <v>2.1388888888888902</v>
      </c>
      <c r="AD46" s="81">
        <v>2.2433333333333301</v>
      </c>
      <c r="AE46" s="81">
        <v>2.2133333333333298</v>
      </c>
      <c r="AF46" s="81">
        <v>2.43888888888889</v>
      </c>
      <c r="AG46" s="81">
        <v>2.64</v>
      </c>
      <c r="AH46" s="81">
        <v>2.5488888888888899</v>
      </c>
      <c r="AI46" s="81">
        <v>2.62333333333333</v>
      </c>
      <c r="AJ46" s="81">
        <v>2.7188888888888898</v>
      </c>
      <c r="AK46" s="81">
        <v>2.70333333333333</v>
      </c>
      <c r="AL46" s="81">
        <v>2.8133333333333299</v>
      </c>
      <c r="AM46" s="81">
        <v>2.7611111111111102</v>
      </c>
      <c r="AN46" s="81">
        <v>2.91888888888889</v>
      </c>
      <c r="AO46" s="81">
        <v>3.0111111111111102</v>
      </c>
      <c r="AP46" s="81">
        <v>3.0919928240077299</v>
      </c>
      <c r="AQ46" s="81">
        <v>3.0065390698810002</v>
      </c>
      <c r="AR46" s="81">
        <v>2.9274545396643399</v>
      </c>
      <c r="AS46" s="81">
        <v>3.1190620256255102</v>
      </c>
      <c r="AT46" s="81">
        <v>2.9938006220608702</v>
      </c>
      <c r="AU46" s="81">
        <v>3.3441079371145301</v>
      </c>
      <c r="AV46" s="440">
        <v>2.9157338407481799</v>
      </c>
      <c r="AW46" s="77">
        <v>-0.12809816002846</v>
      </c>
      <c r="AX46" s="77">
        <v>9.0313196415000001E-4</v>
      </c>
    </row>
    <row r="47" spans="1:50">
      <c r="A47" t="s">
        <v>209</v>
      </c>
      <c r="B47" s="91" t="s">
        <v>184</v>
      </c>
      <c r="C47" s="91" t="s">
        <v>184</v>
      </c>
      <c r="D47" s="91" t="s">
        <v>184</v>
      </c>
      <c r="E47" s="91" t="s">
        <v>184</v>
      </c>
      <c r="F47" s="91" t="s">
        <v>184</v>
      </c>
      <c r="G47" s="91" t="s">
        <v>184</v>
      </c>
      <c r="H47" s="91" t="s">
        <v>184</v>
      </c>
      <c r="I47" s="91" t="s">
        <v>184</v>
      </c>
      <c r="J47" s="91" t="s">
        <v>184</v>
      </c>
      <c r="K47" s="91" t="s">
        <v>184</v>
      </c>
      <c r="L47" s="91" t="s">
        <v>184</v>
      </c>
      <c r="M47" s="91" t="s">
        <v>184</v>
      </c>
      <c r="N47" s="91" t="s">
        <v>184</v>
      </c>
      <c r="O47" s="91" t="s">
        <v>184</v>
      </c>
      <c r="P47" s="91" t="s">
        <v>184</v>
      </c>
      <c r="Q47" s="91" t="s">
        <v>184</v>
      </c>
      <c r="R47" s="91" t="s">
        <v>184</v>
      </c>
      <c r="S47" s="91" t="s">
        <v>146</v>
      </c>
      <c r="T47" s="91" t="s">
        <v>146</v>
      </c>
      <c r="U47" s="91" t="s">
        <v>146</v>
      </c>
      <c r="V47" s="91" t="s">
        <v>146</v>
      </c>
      <c r="W47" s="81">
        <v>0.41777777777778002</v>
      </c>
      <c r="X47" s="81">
        <v>0.52200000000000002</v>
      </c>
      <c r="Y47" s="81">
        <v>1.1859999999999999</v>
      </c>
      <c r="Z47" s="81">
        <v>3.153</v>
      </c>
      <c r="AA47" s="81">
        <v>3.3730000000000002</v>
      </c>
      <c r="AB47" s="81">
        <v>4.1319999999999997</v>
      </c>
      <c r="AC47" s="81">
        <v>4.5209999999999999</v>
      </c>
      <c r="AD47" s="81">
        <v>4.952</v>
      </c>
      <c r="AE47" s="81">
        <v>5.2510000000000003</v>
      </c>
      <c r="AF47" s="81">
        <v>6.7930000000000001</v>
      </c>
      <c r="AG47" s="81">
        <v>7.9059999999999997</v>
      </c>
      <c r="AH47" s="81">
        <v>9.7210000000000001</v>
      </c>
      <c r="AI47" s="81">
        <v>10.271000000000001</v>
      </c>
      <c r="AJ47" s="81">
        <v>12.382</v>
      </c>
      <c r="AK47" s="81">
        <v>14.566000000000001</v>
      </c>
      <c r="AL47" s="81">
        <v>16.027000000000001</v>
      </c>
      <c r="AM47" s="81">
        <v>17.378</v>
      </c>
      <c r="AN47" s="81">
        <v>20.937999999999999</v>
      </c>
      <c r="AO47" s="81">
        <v>22.108000000000001</v>
      </c>
      <c r="AP47" s="81">
        <v>26.864999999999998</v>
      </c>
      <c r="AQ47" s="81">
        <v>30.492999999999999</v>
      </c>
      <c r="AR47" s="81">
        <v>36.060950300000002</v>
      </c>
      <c r="AS47" s="81">
        <v>37.5</v>
      </c>
      <c r="AT47" s="81">
        <v>35.700000000000003</v>
      </c>
      <c r="AU47" s="81">
        <v>39</v>
      </c>
      <c r="AV47" s="440">
        <v>45.746399433353403</v>
      </c>
      <c r="AW47" s="77">
        <v>0.17298460006714</v>
      </c>
      <c r="AX47" s="77">
        <v>1.4169687405230001E-2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8.3798193978595705</v>
      </c>
      <c r="W48" s="81">
        <v>13.574358847661401</v>
      </c>
      <c r="X48" s="81">
        <v>13.4838128202907</v>
      </c>
      <c r="Y48" s="81">
        <v>13.6649048750321</v>
      </c>
      <c r="Z48" s="81">
        <v>14.117635020935101</v>
      </c>
      <c r="AA48" s="81">
        <v>9.5116447562823705</v>
      </c>
      <c r="AB48" s="81">
        <v>9.3208513440512704</v>
      </c>
      <c r="AC48" s="81">
        <v>9.0502911804939803</v>
      </c>
      <c r="AD48" s="81">
        <v>9.0502911804939803</v>
      </c>
      <c r="AE48" s="81">
        <v>9.8641275173249792</v>
      </c>
      <c r="AF48" s="81">
        <v>7.7826467773952901</v>
      </c>
      <c r="AG48" s="81">
        <v>9.6830354535339005</v>
      </c>
      <c r="AH48" s="81">
        <v>9.7735814899543207</v>
      </c>
      <c r="AI48" s="81">
        <v>9.9546735446956305</v>
      </c>
      <c r="AJ48" s="81">
        <v>10.9506798638724</v>
      </c>
      <c r="AK48" s="81">
        <v>12.217246337556601</v>
      </c>
      <c r="AL48" s="81">
        <v>12.4888844287184</v>
      </c>
      <c r="AM48" s="81">
        <v>12.8510685472507</v>
      </c>
      <c r="AN48" s="81">
        <v>14.208181048305701</v>
      </c>
      <c r="AO48" s="81">
        <v>15.0230953127412</v>
      </c>
      <c r="AP48" s="81">
        <v>16.1085973244444</v>
      </c>
      <c r="AQ48" s="81">
        <v>18.3710407688888</v>
      </c>
      <c r="AR48" s="81">
        <v>21.266968377777701</v>
      </c>
      <c r="AS48" s="81">
        <v>20.542986475555502</v>
      </c>
      <c r="AT48" s="81">
        <v>19.931357514784398</v>
      </c>
      <c r="AU48" s="81">
        <v>22.619683313211102</v>
      </c>
      <c r="AV48" s="440">
        <v>24.962895988622201</v>
      </c>
      <c r="AW48" s="77">
        <v>0.10359175503254001</v>
      </c>
      <c r="AX48" s="77">
        <v>7.7321152202800003E-3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87.122526755952507</v>
      </c>
      <c r="W49" s="81">
        <v>91.945180767741306</v>
      </c>
      <c r="X49" s="81">
        <v>93.936115433241497</v>
      </c>
      <c r="Y49" s="81">
        <v>99.547813365511004</v>
      </c>
      <c r="Z49" s="81">
        <v>100.633287757304</v>
      </c>
      <c r="AA49" s="81">
        <v>123.99955288229501</v>
      </c>
      <c r="AB49" s="81">
        <v>117.828409880785</v>
      </c>
      <c r="AC49" s="81">
        <v>100.452195720662</v>
      </c>
      <c r="AD49" s="81">
        <v>90.135338075534406</v>
      </c>
      <c r="AE49" s="81">
        <v>78.914098057154504</v>
      </c>
      <c r="AF49" s="81">
        <v>73.936222316479501</v>
      </c>
      <c r="AG49" s="81">
        <v>80.000000195555501</v>
      </c>
      <c r="AH49" s="81">
        <v>72.036199271111101</v>
      </c>
      <c r="AI49" s="81">
        <v>66.696832742222199</v>
      </c>
      <c r="AJ49" s="81">
        <v>70.859728680000003</v>
      </c>
      <c r="AK49" s="81">
        <v>70.950226417777699</v>
      </c>
      <c r="AL49" s="81">
        <v>68.778280711111094</v>
      </c>
      <c r="AM49" s="81">
        <v>67.692307857777706</v>
      </c>
      <c r="AN49" s="81">
        <v>69.049773924444395</v>
      </c>
      <c r="AO49" s="81">
        <v>68.506787497777694</v>
      </c>
      <c r="AP49" s="81">
        <v>69.049773924444395</v>
      </c>
      <c r="AQ49" s="81">
        <v>66.9683259555555</v>
      </c>
      <c r="AR49" s="81">
        <v>63.167420968888798</v>
      </c>
      <c r="AS49" s="81">
        <v>60.000000146666601</v>
      </c>
      <c r="AT49" s="81">
        <v>46.9683259066666</v>
      </c>
      <c r="AU49" s="81">
        <v>52.126696959999997</v>
      </c>
      <c r="AV49" s="440">
        <v>53.665158502222198</v>
      </c>
      <c r="AW49" s="77">
        <v>2.951388806105E-2</v>
      </c>
      <c r="AX49" s="77">
        <v>1.662247814238E-2</v>
      </c>
    </row>
    <row r="50" spans="1:50">
      <c r="A50" t="s">
        <v>114</v>
      </c>
      <c r="B50" s="81">
        <v>0.82111111111111001</v>
      </c>
      <c r="C50" s="81">
        <v>0.80111111111111</v>
      </c>
      <c r="D50" s="81">
        <v>1.34777777777778</v>
      </c>
      <c r="E50" s="81">
        <v>3.0433333333333299</v>
      </c>
      <c r="F50" s="81">
        <v>5.93</v>
      </c>
      <c r="G50" s="81">
        <v>11.3</v>
      </c>
      <c r="H50" s="81">
        <v>18.22</v>
      </c>
      <c r="I50" s="81">
        <v>25.855555555555501</v>
      </c>
      <c r="J50" s="81">
        <v>27.974444444444401</v>
      </c>
      <c r="K50" s="81">
        <v>33.46</v>
      </c>
      <c r="L50" s="81">
        <v>35.06</v>
      </c>
      <c r="M50" s="81">
        <v>37.187777777777697</v>
      </c>
      <c r="N50" s="81">
        <v>39.525555555555499</v>
      </c>
      <c r="O50" s="81">
        <v>40.9988888888888</v>
      </c>
      <c r="P50" s="81">
        <v>44.918888888888802</v>
      </c>
      <c r="Q50" s="81">
        <v>44.785555555555497</v>
      </c>
      <c r="R50" s="81">
        <v>45.392222222222202</v>
      </c>
      <c r="S50" s="81">
        <v>45.1655555555555</v>
      </c>
      <c r="T50" s="81">
        <v>47.08</v>
      </c>
      <c r="U50" s="81">
        <v>48.167777777777701</v>
      </c>
      <c r="V50" s="81">
        <v>51.803333333333299</v>
      </c>
      <c r="W50" s="81">
        <v>52.6655555555555</v>
      </c>
      <c r="X50" s="81">
        <v>54.09</v>
      </c>
      <c r="Y50" s="81">
        <v>51.522222222222197</v>
      </c>
      <c r="Z50" s="81">
        <v>50.351111111111102</v>
      </c>
      <c r="AA50" s="81">
        <v>52.425555555555498</v>
      </c>
      <c r="AB50" s="81">
        <v>56.632222222222197</v>
      </c>
      <c r="AC50" s="81">
        <v>56.36</v>
      </c>
      <c r="AD50" s="81">
        <v>64.227777777777703</v>
      </c>
      <c r="AE50" s="81">
        <v>66.136666666666599</v>
      </c>
      <c r="AF50" s="81">
        <v>70.515555555555494</v>
      </c>
      <c r="AG50" s="81">
        <v>82.147777777777705</v>
      </c>
      <c r="AH50" s="81">
        <v>84.473333333333301</v>
      </c>
      <c r="AI50" s="81">
        <v>87.891000000000005</v>
      </c>
      <c r="AJ50" s="81">
        <v>93.563999999999893</v>
      </c>
      <c r="AK50" s="81">
        <v>96.8581068943041</v>
      </c>
      <c r="AL50" s="81">
        <v>96.359120184141304</v>
      </c>
      <c r="AM50" s="81">
        <v>95.101771160328695</v>
      </c>
      <c r="AN50" s="81">
        <v>95.363195639132101</v>
      </c>
      <c r="AO50" s="81">
        <v>97.441192723781597</v>
      </c>
      <c r="AP50" s="81">
        <v>94.956668892301494</v>
      </c>
      <c r="AQ50" s="81">
        <v>90.0596485205227</v>
      </c>
      <c r="AR50" s="81">
        <v>91.055211414498601</v>
      </c>
      <c r="AS50" s="81">
        <v>93.866601800444101</v>
      </c>
      <c r="AT50" s="81">
        <v>86.713299373143798</v>
      </c>
      <c r="AU50" s="81">
        <v>93.961353179852395</v>
      </c>
      <c r="AV50" s="440">
        <v>80.2</v>
      </c>
      <c r="AW50" s="77">
        <v>-0.14645758271216999</v>
      </c>
      <c r="AX50" s="77">
        <v>2.4841492995619999E-2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31.9185531458964</v>
      </c>
      <c r="W51" s="81">
        <v>30.769480925892999</v>
      </c>
      <c r="X51" s="81">
        <v>32.217139463368397</v>
      </c>
      <c r="Y51" s="81">
        <v>31.764409317465301</v>
      </c>
      <c r="Z51" s="81">
        <v>33.574251964423297</v>
      </c>
      <c r="AA51" s="81">
        <v>35.737655300028401</v>
      </c>
      <c r="AB51" s="81">
        <v>36.017916821075403</v>
      </c>
      <c r="AC51" s="81">
        <v>36.199008875816702</v>
      </c>
      <c r="AD51" s="81">
        <v>39.456510060250103</v>
      </c>
      <c r="AE51" s="81">
        <v>40.090332269944298</v>
      </c>
      <c r="AF51" s="81">
        <v>41.086338589120999</v>
      </c>
      <c r="AG51" s="81">
        <v>41.990720944272802</v>
      </c>
      <c r="AH51" s="81">
        <v>44.072201682392603</v>
      </c>
      <c r="AI51" s="81">
        <v>45.6104062472386</v>
      </c>
      <c r="AJ51" s="81">
        <v>47.782433012729101</v>
      </c>
      <c r="AK51" s="81">
        <v>45.7009522746093</v>
      </c>
      <c r="AL51" s="81">
        <v>49.592275668736796</v>
      </c>
      <c r="AM51" s="81">
        <v>50.859920070025503</v>
      </c>
      <c r="AN51" s="81">
        <v>45.791498301979999</v>
      </c>
      <c r="AO51" s="81">
        <v>43.438379481748299</v>
      </c>
      <c r="AP51" s="81">
        <v>42.714932231111099</v>
      </c>
      <c r="AQ51" s="81">
        <v>41.900452591111097</v>
      </c>
      <c r="AR51" s="81">
        <v>45.882353053333297</v>
      </c>
      <c r="AS51" s="81">
        <v>48.716742200533297</v>
      </c>
      <c r="AT51" s="81">
        <v>43.529411871111101</v>
      </c>
      <c r="AU51" s="81">
        <v>45.5339367628888</v>
      </c>
      <c r="AV51" s="440">
        <v>49.140271613333297</v>
      </c>
      <c r="AW51" s="77">
        <v>7.9201035201550002E-2</v>
      </c>
      <c r="AX51" s="77">
        <v>1.522091962397E-2</v>
      </c>
    </row>
    <row r="52" spans="1:50">
      <c r="A52" t="s">
        <v>176</v>
      </c>
      <c r="B52" s="81">
        <v>116.605977046351</v>
      </c>
      <c r="C52" s="81">
        <v>130.12020513349</v>
      </c>
      <c r="D52" s="81">
        <v>143.28269658832099</v>
      </c>
      <c r="E52" s="81">
        <v>154.79663747085499</v>
      </c>
      <c r="F52" s="81">
        <v>165.540149962557</v>
      </c>
      <c r="G52" s="81">
        <v>182.07847212736101</v>
      </c>
      <c r="H52" s="81">
        <v>199.12771113518099</v>
      </c>
      <c r="I52" s="81">
        <v>209.76295408161201</v>
      </c>
      <c r="J52" s="81">
        <v>228.22860925348499</v>
      </c>
      <c r="K52" s="81">
        <v>242.127284490546</v>
      </c>
      <c r="L52" s="81">
        <v>264.15147005556003</v>
      </c>
      <c r="M52" s="81">
        <v>290.644083055902</v>
      </c>
      <c r="N52" s="81">
        <v>311.39310033931298</v>
      </c>
      <c r="O52" s="81">
        <v>332.198673067539</v>
      </c>
      <c r="P52" s="81">
        <v>352.90138951488399</v>
      </c>
      <c r="Q52" s="81">
        <v>364.10060655509602</v>
      </c>
      <c r="R52" s="81">
        <v>385.20430046998399</v>
      </c>
      <c r="S52" s="81">
        <v>416.29671297264099</v>
      </c>
      <c r="T52" s="81">
        <v>446.35669299267602</v>
      </c>
      <c r="U52" s="81">
        <v>487.14414515711502</v>
      </c>
      <c r="V52" s="81">
        <v>21.326735430429501</v>
      </c>
      <c r="W52" s="81">
        <v>21.720929105838501</v>
      </c>
      <c r="X52" s="81">
        <v>23.7780676103921</v>
      </c>
      <c r="Y52" s="81">
        <v>26.760176308327502</v>
      </c>
      <c r="Z52" s="81">
        <v>28.5969561395172</v>
      </c>
      <c r="AA52" s="81">
        <v>27.316286435647299</v>
      </c>
      <c r="AB52" s="81">
        <v>24.1888665838697</v>
      </c>
      <c r="AC52" s="81">
        <v>21.7403659726704</v>
      </c>
      <c r="AD52" s="81">
        <v>16.278001422226598</v>
      </c>
      <c r="AE52" s="81">
        <v>14.1304693971086</v>
      </c>
      <c r="AF52" s="81">
        <v>14.1281589688507</v>
      </c>
      <c r="AG52" s="81">
        <v>13.989432226838</v>
      </c>
      <c r="AH52" s="81">
        <v>15.165218306427599</v>
      </c>
      <c r="AI52" s="81">
        <v>15.057744451058801</v>
      </c>
      <c r="AJ52" s="81">
        <v>13.4073406699633</v>
      </c>
      <c r="AK52" s="81">
        <v>13.976699936188799</v>
      </c>
      <c r="AL52" s="81">
        <v>15.2965910681789</v>
      </c>
      <c r="AM52" s="81">
        <v>14.7556992182047</v>
      </c>
      <c r="AN52" s="81">
        <v>15.280921038055</v>
      </c>
      <c r="AO52" s="81">
        <v>16.946452730953801</v>
      </c>
      <c r="AP52" s="81">
        <v>17.164553310141901</v>
      </c>
      <c r="AQ52" s="81">
        <v>17.754233024754601</v>
      </c>
      <c r="AR52" s="81">
        <v>18.2265759489873</v>
      </c>
      <c r="AS52" s="81">
        <v>17.345964571180499</v>
      </c>
      <c r="AT52" s="81">
        <v>14.8871653885185</v>
      </c>
      <c r="AU52" s="81">
        <v>16.164111359348901</v>
      </c>
      <c r="AV52" s="440">
        <v>16.5930618263361</v>
      </c>
      <c r="AW52" s="77">
        <v>2.6537213474510001E-2</v>
      </c>
      <c r="AX52" s="77">
        <v>5.1396065391600002E-3</v>
      </c>
    </row>
    <row r="53" spans="1:50">
      <c r="A53" s="201" t="s">
        <v>177</v>
      </c>
      <c r="B53" s="441">
        <v>155.935874501846</v>
      </c>
      <c r="C53" s="441">
        <v>174.80586928431299</v>
      </c>
      <c r="D53" s="441">
        <v>196.05607148083999</v>
      </c>
      <c r="E53" s="441">
        <v>221.51365969944601</v>
      </c>
      <c r="F53" s="441">
        <v>252.23184497227001</v>
      </c>
      <c r="G53" s="441">
        <v>290.09369759788802</v>
      </c>
      <c r="H53" s="441">
        <v>331.15941203642598</v>
      </c>
      <c r="I53" s="441">
        <v>367.38895850822303</v>
      </c>
      <c r="J53" s="441">
        <v>407.894615590863</v>
      </c>
      <c r="K53" s="441">
        <v>445.41116876174698</v>
      </c>
      <c r="L53" s="441">
        <v>479.851874660509</v>
      </c>
      <c r="M53" s="441">
        <v>526.48475771594497</v>
      </c>
      <c r="N53" s="441">
        <v>558.24902706139198</v>
      </c>
      <c r="O53" s="441">
        <v>589.25337594324299</v>
      </c>
      <c r="P53" s="441">
        <v>623.98961409371896</v>
      </c>
      <c r="Q53" s="441">
        <v>636.30920373353001</v>
      </c>
      <c r="R53" s="441">
        <v>655.94236183745602</v>
      </c>
      <c r="S53" s="441">
        <v>680.98254049405796</v>
      </c>
      <c r="T53" s="441">
        <v>717.11891983258499</v>
      </c>
      <c r="U53" s="441">
        <v>771.27324852961897</v>
      </c>
      <c r="V53" s="441">
        <v>824.68883057596497</v>
      </c>
      <c r="W53" s="441">
        <v>847.23657601543096</v>
      </c>
      <c r="X53" s="441">
        <v>889.44044128526502</v>
      </c>
      <c r="Y53" s="441">
        <v>916.393908458027</v>
      </c>
      <c r="Z53" s="441">
        <v>941.47548772606797</v>
      </c>
      <c r="AA53" s="441">
        <v>973.71128297239795</v>
      </c>
      <c r="AB53" s="441">
        <v>986.36660645307995</v>
      </c>
      <c r="AC53" s="441">
        <v>948.69059527080901</v>
      </c>
      <c r="AD53" s="441">
        <v>946.02050174695796</v>
      </c>
      <c r="AE53" s="441">
        <v>905.92849389194396</v>
      </c>
      <c r="AF53" s="441">
        <v>914.83612532450798</v>
      </c>
      <c r="AG53" s="441">
        <v>957.358135643369</v>
      </c>
      <c r="AH53" s="441">
        <v>921.27319777696005</v>
      </c>
      <c r="AI53" s="441">
        <v>943.75321799000005</v>
      </c>
      <c r="AJ53" s="441">
        <v>967.10230398439705</v>
      </c>
      <c r="AK53" s="441">
        <v>982.60459184849401</v>
      </c>
      <c r="AL53" s="441">
        <v>1014.1917714949</v>
      </c>
      <c r="AM53" s="441">
        <v>1017.49808508172</v>
      </c>
      <c r="AN53" s="441">
        <v>1059.6230213389999</v>
      </c>
      <c r="AO53" s="441">
        <v>1083.21799585085</v>
      </c>
      <c r="AP53" s="441">
        <v>1105.9305614188199</v>
      </c>
      <c r="AQ53" s="441">
        <v>1112.2289419362801</v>
      </c>
      <c r="AR53" s="441">
        <v>1126.24797701955</v>
      </c>
      <c r="AS53" s="441">
        <v>1130.6129385095901</v>
      </c>
      <c r="AT53" s="441">
        <v>1045.4252277171099</v>
      </c>
      <c r="AU53" s="441">
        <v>1124.6125216042899</v>
      </c>
      <c r="AV53" s="441">
        <v>1101.1006131439599</v>
      </c>
      <c r="AW53" s="442">
        <v>-2.0906675606970002E-2</v>
      </c>
      <c r="AX53" s="442">
        <v>0.34105965495110002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440"/>
      <c r="AW54" s="77"/>
      <c r="AX54" s="77"/>
    </row>
    <row r="55" spans="1:50">
      <c r="A55" t="s">
        <v>93</v>
      </c>
      <c r="B55" s="81">
        <v>7.29555555555556</v>
      </c>
      <c r="C55" s="81">
        <v>7.64888888888889</v>
      </c>
      <c r="D55" s="81">
        <v>8.0188888888888901</v>
      </c>
      <c r="E55" s="81">
        <v>8.4077777777777793</v>
      </c>
      <c r="F55" s="81">
        <v>8.8144444444444403</v>
      </c>
      <c r="G55" s="81">
        <v>9.2411111111111097</v>
      </c>
      <c r="H55" s="81">
        <v>9.6877777777777805</v>
      </c>
      <c r="I55" s="81">
        <v>9.3877777777777798</v>
      </c>
      <c r="J55" s="81">
        <v>10.311111111111099</v>
      </c>
      <c r="K55" s="81">
        <v>12.9922222222222</v>
      </c>
      <c r="L55" s="81">
        <v>12.3022222222222</v>
      </c>
      <c r="M55" s="81">
        <v>12.27</v>
      </c>
      <c r="N55" s="81">
        <v>10.9855555555555</v>
      </c>
      <c r="O55" s="81">
        <v>10.1222222222222</v>
      </c>
      <c r="P55" s="81">
        <v>12.924444444444401</v>
      </c>
      <c r="Q55" s="81">
        <v>6.91777777777778</v>
      </c>
      <c r="R55" s="81">
        <v>5.6944444444444402</v>
      </c>
      <c r="S55" s="81">
        <v>7.2</v>
      </c>
      <c r="T55" s="81">
        <v>11</v>
      </c>
      <c r="U55" s="81">
        <v>13.5</v>
      </c>
      <c r="V55" s="81">
        <v>14.6</v>
      </c>
      <c r="W55" s="81">
        <v>15.2</v>
      </c>
      <c r="X55" s="81">
        <v>16</v>
      </c>
      <c r="Y55" s="81">
        <v>20</v>
      </c>
      <c r="Z55" s="81">
        <v>22.2</v>
      </c>
      <c r="AA55" s="81">
        <v>22.7</v>
      </c>
      <c r="AB55" s="81">
        <v>22.744444444444401</v>
      </c>
      <c r="AC55" s="81">
        <v>25</v>
      </c>
      <c r="AD55" s="81">
        <v>26.5555555555555</v>
      </c>
      <c r="AE55" s="81">
        <v>31.8</v>
      </c>
      <c r="AF55" s="81">
        <v>35.200000000000003</v>
      </c>
      <c r="AG55" s="81">
        <v>38.9</v>
      </c>
      <c r="AH55" s="81">
        <v>47.1</v>
      </c>
      <c r="AI55" s="81">
        <v>51.75</v>
      </c>
      <c r="AJ55" s="81">
        <v>58.36</v>
      </c>
      <c r="AK55" s="81">
        <v>62.89</v>
      </c>
      <c r="AL55" s="81">
        <v>70.09</v>
      </c>
      <c r="AM55" s="81">
        <v>79.23</v>
      </c>
      <c r="AN55" s="81">
        <v>82.9</v>
      </c>
      <c r="AO55" s="81">
        <v>86.54</v>
      </c>
      <c r="AP55" s="81">
        <v>104.98</v>
      </c>
      <c r="AQ55" s="81">
        <v>108.7</v>
      </c>
      <c r="AR55" s="81">
        <v>113.04</v>
      </c>
      <c r="AS55" s="81">
        <v>119.29</v>
      </c>
      <c r="AT55" s="81">
        <v>131.36000000000001</v>
      </c>
      <c r="AU55" s="81">
        <v>144.58000000000001</v>
      </c>
      <c r="AV55" s="440">
        <v>153.34</v>
      </c>
      <c r="AW55" s="77">
        <v>6.0589294880630001E-2</v>
      </c>
      <c r="AX55" s="77">
        <v>4.7496192157270002E-2</v>
      </c>
    </row>
    <row r="56" spans="1:50">
      <c r="A56" t="s">
        <v>579</v>
      </c>
      <c r="B56" s="81">
        <v>7.6908564600000007E-2</v>
      </c>
      <c r="C56" s="81">
        <v>9.9703628850000003E-2</v>
      </c>
      <c r="D56" s="81">
        <v>0.11165333954999999</v>
      </c>
      <c r="E56" s="81">
        <v>0.143283261</v>
      </c>
      <c r="F56" s="81">
        <v>0.14727593685000001</v>
      </c>
      <c r="G56" s="81">
        <v>0.13458998805</v>
      </c>
      <c r="H56" s="81">
        <v>0.12598166564999999</v>
      </c>
      <c r="I56" s="81">
        <v>0.1245375063</v>
      </c>
      <c r="J56" s="81">
        <v>5.405686665E-2</v>
      </c>
      <c r="K56" s="81">
        <v>6.6063211050000001E-2</v>
      </c>
      <c r="L56" s="81">
        <v>6.0371524199999999E-2</v>
      </c>
      <c r="M56" s="81">
        <v>5.8162809900000001E-2</v>
      </c>
      <c r="N56" s="81">
        <v>5.7794690849999997E-2</v>
      </c>
      <c r="O56" s="81">
        <v>5.6860234799999999E-2</v>
      </c>
      <c r="P56" s="91" t="s">
        <v>146</v>
      </c>
      <c r="Q56" s="91" t="s">
        <v>146</v>
      </c>
      <c r="R56" s="91" t="s">
        <v>146</v>
      </c>
      <c r="S56" s="91" t="s">
        <v>146</v>
      </c>
      <c r="T56" s="81">
        <v>6.4307566349999998E-2</v>
      </c>
      <c r="U56" s="81">
        <v>5.6152313549999999E-2</v>
      </c>
      <c r="V56" s="81">
        <v>5.2839242100000003E-2</v>
      </c>
      <c r="W56" s="91" t="s">
        <v>146</v>
      </c>
      <c r="X56" s="91" t="s">
        <v>146</v>
      </c>
      <c r="Y56" s="91" t="s">
        <v>146</v>
      </c>
      <c r="Z56" s="91" t="s">
        <v>146</v>
      </c>
      <c r="AA56" s="91" t="s">
        <v>146</v>
      </c>
      <c r="AB56" s="91" t="s">
        <v>146</v>
      </c>
      <c r="AC56" s="91" t="s">
        <v>146</v>
      </c>
      <c r="AD56" s="91" t="s">
        <v>146</v>
      </c>
      <c r="AE56" s="91" t="s">
        <v>146</v>
      </c>
      <c r="AF56" s="91" t="s">
        <v>146</v>
      </c>
      <c r="AG56" s="91" t="s">
        <v>146</v>
      </c>
      <c r="AH56" s="91" t="s">
        <v>146</v>
      </c>
      <c r="AI56" s="91" t="s">
        <v>146</v>
      </c>
      <c r="AJ56" s="91" t="s">
        <v>146</v>
      </c>
      <c r="AK56" s="91" t="s">
        <v>146</v>
      </c>
      <c r="AL56" s="91" t="s">
        <v>146</v>
      </c>
      <c r="AM56" s="91" t="s">
        <v>146</v>
      </c>
      <c r="AN56" s="91" t="s">
        <v>146</v>
      </c>
      <c r="AO56" s="81">
        <v>1.1927623557</v>
      </c>
      <c r="AP56" s="81">
        <v>1.6553464173000001</v>
      </c>
      <c r="AQ56" s="81">
        <v>2.3130335754</v>
      </c>
      <c r="AR56" s="81">
        <v>2.75797623945</v>
      </c>
      <c r="AS56" s="81">
        <v>4.1464762807535598</v>
      </c>
      <c r="AT56" s="81">
        <v>4.5134531819355503</v>
      </c>
      <c r="AU56" s="81">
        <v>5.3024245991947598</v>
      </c>
      <c r="AV56" s="440">
        <v>4.9816859249999998</v>
      </c>
      <c r="AW56" s="77">
        <v>-6.0489058494570001E-2</v>
      </c>
      <c r="AX56" s="77">
        <v>1.5430488856499999E-3</v>
      </c>
    </row>
    <row r="57" spans="1:50">
      <c r="A57" t="s">
        <v>95</v>
      </c>
      <c r="B57" s="81">
        <v>1.3144444444444401</v>
      </c>
      <c r="C57" s="81">
        <v>1.41333333333333</v>
      </c>
      <c r="D57" s="81">
        <v>1.52111111111111</v>
      </c>
      <c r="E57" s="81">
        <v>1.63666666666667</v>
      </c>
      <c r="F57" s="81">
        <v>1.76111111111111</v>
      </c>
      <c r="G57" s="81">
        <v>2.0366666666666702</v>
      </c>
      <c r="H57" s="81">
        <v>2.1044444444444399</v>
      </c>
      <c r="I57" s="81">
        <v>2.4866666666666699</v>
      </c>
      <c r="J57" s="81">
        <v>2.7855555555555598</v>
      </c>
      <c r="K57" s="81">
        <v>2.9311111111111101</v>
      </c>
      <c r="L57" s="81">
        <v>3.2122222222222199</v>
      </c>
      <c r="M57" s="81">
        <v>3.8644444444444401</v>
      </c>
      <c r="N57" s="81">
        <v>4.2133333333333303</v>
      </c>
      <c r="O57" s="81">
        <v>4.7211111111111101</v>
      </c>
      <c r="P57" s="81">
        <v>6.2511111111111104</v>
      </c>
      <c r="Q57" s="81">
        <v>4.0711111111111098</v>
      </c>
      <c r="R57" s="81">
        <v>4.6844444444444404</v>
      </c>
      <c r="S57" s="81">
        <v>3.6755555555555599</v>
      </c>
      <c r="T57" s="81">
        <v>4.0355555555555602</v>
      </c>
      <c r="U57" s="81">
        <v>4.3755555555555601</v>
      </c>
      <c r="V57" s="81">
        <v>4.2</v>
      </c>
      <c r="W57" s="81">
        <v>5.73</v>
      </c>
      <c r="X57" s="81">
        <v>4.78</v>
      </c>
      <c r="Y57" s="81">
        <v>6.84</v>
      </c>
      <c r="Z57" s="81">
        <v>8.16</v>
      </c>
      <c r="AA57" s="81">
        <v>4.1900000000000004</v>
      </c>
      <c r="AB57" s="81">
        <v>0.5</v>
      </c>
      <c r="AC57" s="81">
        <v>2.62</v>
      </c>
      <c r="AD57" s="81">
        <v>5.42</v>
      </c>
      <c r="AE57" s="81">
        <v>5.97</v>
      </c>
      <c r="AF57" s="81">
        <v>9.2777777777777803</v>
      </c>
      <c r="AG57" s="81">
        <v>9.3022222222222197</v>
      </c>
      <c r="AH57" s="81">
        <v>9.27</v>
      </c>
      <c r="AI57" s="81">
        <v>9.4911111111111097</v>
      </c>
      <c r="AJ57" s="81">
        <v>8.64</v>
      </c>
      <c r="AK57" s="81">
        <v>9.6</v>
      </c>
      <c r="AL57" s="81">
        <v>10.5</v>
      </c>
      <c r="AM57" s="81">
        <v>9.4600000000000009</v>
      </c>
      <c r="AN57" s="81">
        <v>11.02</v>
      </c>
      <c r="AO57" s="81">
        <v>11.9</v>
      </c>
      <c r="AP57" s="81">
        <v>12.2</v>
      </c>
      <c r="AQ57" s="81">
        <v>12.5</v>
      </c>
      <c r="AR57" s="81">
        <v>12.1</v>
      </c>
      <c r="AS57" s="81">
        <v>12.75</v>
      </c>
      <c r="AT57" s="81">
        <v>12.0815</v>
      </c>
      <c r="AU57" s="81">
        <v>14.50883</v>
      </c>
      <c r="AV57" s="440">
        <v>16.18</v>
      </c>
      <c r="AW57" s="77">
        <v>0.1151829585433</v>
      </c>
      <c r="AX57" s="77">
        <v>5.0116628408400001E-3</v>
      </c>
    </row>
    <row r="58" spans="1:50">
      <c r="A58" t="s">
        <v>143</v>
      </c>
      <c r="B58" s="81">
        <v>8.1111111111109996E-2</v>
      </c>
      <c r="C58" s="81">
        <v>8.2222222222220004E-2</v>
      </c>
      <c r="D58" s="81">
        <v>0.11222222222222</v>
      </c>
      <c r="E58" s="81">
        <v>0.51333333333332998</v>
      </c>
      <c r="F58" s="81">
        <v>0.85</v>
      </c>
      <c r="G58" s="81">
        <v>1.00555555555556</v>
      </c>
      <c r="H58" s="81">
        <v>1.00555555555556</v>
      </c>
      <c r="I58" s="81">
        <v>1.1033333333333299</v>
      </c>
      <c r="J58" s="81">
        <v>1.58</v>
      </c>
      <c r="K58" s="81">
        <v>1.2977777777777799</v>
      </c>
      <c r="L58" s="81">
        <v>2.21</v>
      </c>
      <c r="M58" s="81">
        <v>1.48</v>
      </c>
      <c r="N58" s="81">
        <v>1.61</v>
      </c>
      <c r="O58" s="81">
        <v>1.47888888888889</v>
      </c>
      <c r="P58" s="81">
        <v>4.3622222222222202</v>
      </c>
      <c r="Q58" s="81">
        <v>5.21</v>
      </c>
      <c r="R58" s="81">
        <v>4.17</v>
      </c>
      <c r="S58" s="81">
        <v>4.92</v>
      </c>
      <c r="T58" s="81">
        <v>4.75</v>
      </c>
      <c r="U58" s="81">
        <v>5.93</v>
      </c>
      <c r="V58" s="81">
        <v>5.5</v>
      </c>
      <c r="W58" s="81">
        <v>5.78</v>
      </c>
      <c r="X58" s="81">
        <v>5.79</v>
      </c>
      <c r="Y58" s="81">
        <v>6.24</v>
      </c>
      <c r="Z58" s="81">
        <v>5.92</v>
      </c>
      <c r="AA58" s="81">
        <v>6.3</v>
      </c>
      <c r="AB58" s="81">
        <v>7.63</v>
      </c>
      <c r="AC58" s="81">
        <v>12.62</v>
      </c>
      <c r="AD58" s="81">
        <v>13.5</v>
      </c>
      <c r="AE58" s="81">
        <v>13.5</v>
      </c>
      <c r="AF58" s="81">
        <v>13.5</v>
      </c>
      <c r="AG58" s="81">
        <v>13.7</v>
      </c>
      <c r="AH58" s="81">
        <v>14.54</v>
      </c>
      <c r="AI58" s="81">
        <v>14.77</v>
      </c>
      <c r="AJ58" s="81">
        <v>13.95</v>
      </c>
      <c r="AK58" s="81">
        <v>9.66</v>
      </c>
      <c r="AL58" s="81">
        <v>10.95</v>
      </c>
      <c r="AM58" s="81">
        <v>11.11</v>
      </c>
      <c r="AN58" s="81">
        <v>12.21</v>
      </c>
      <c r="AO58" s="81">
        <v>15.03</v>
      </c>
      <c r="AP58" s="81">
        <v>18.7</v>
      </c>
      <c r="AQ58" s="81">
        <v>19.61</v>
      </c>
      <c r="AR58" s="81">
        <v>19.349659859999999</v>
      </c>
      <c r="AS58" s="81">
        <v>19.34629404</v>
      </c>
      <c r="AT58" s="81">
        <v>20.017134429999999</v>
      </c>
      <c r="AU58" s="81">
        <v>20.41881424</v>
      </c>
      <c r="AV58" s="440">
        <v>23.776808905379301</v>
      </c>
      <c r="AW58" s="77">
        <v>0.16445590555667999</v>
      </c>
      <c r="AX58" s="77">
        <v>7.364731282E-3</v>
      </c>
    </row>
    <row r="59" spans="1:50">
      <c r="A59" t="s">
        <v>96</v>
      </c>
      <c r="B59" s="81">
        <v>0.63222222222222002</v>
      </c>
      <c r="C59" s="81">
        <v>0.76</v>
      </c>
      <c r="D59" s="81">
        <v>0.91555555555556001</v>
      </c>
      <c r="E59" s="81">
        <v>1.10111111111111</v>
      </c>
      <c r="F59" s="81">
        <v>1.32555555555556</v>
      </c>
      <c r="G59" s="81">
        <v>1.61666666666667</v>
      </c>
      <c r="H59" s="81">
        <v>1.3488888888888899</v>
      </c>
      <c r="I59" s="81">
        <v>1.5288888888888901</v>
      </c>
      <c r="J59" s="81">
        <v>1.8</v>
      </c>
      <c r="K59" s="81">
        <v>2.2777777777777799</v>
      </c>
      <c r="L59" s="81">
        <v>2.71</v>
      </c>
      <c r="M59" s="81">
        <v>2.9255555555555599</v>
      </c>
      <c r="N59" s="81">
        <v>4.1166666666666698</v>
      </c>
      <c r="O59" s="81">
        <v>5.6766666666666703</v>
      </c>
      <c r="P59" s="81">
        <v>6.97</v>
      </c>
      <c r="Q59" s="81">
        <v>9.7244444444444404</v>
      </c>
      <c r="R59" s="81">
        <v>11.337777777777699</v>
      </c>
      <c r="S59" s="81">
        <v>12.0166666666666</v>
      </c>
      <c r="T59" s="81">
        <v>11.734444444444399</v>
      </c>
      <c r="U59" s="81">
        <v>18.2</v>
      </c>
      <c r="V59" s="81">
        <v>18.8</v>
      </c>
      <c r="W59" s="81">
        <v>25.2</v>
      </c>
      <c r="X59" s="81">
        <v>26.8</v>
      </c>
      <c r="Y59" s="81">
        <v>29.1</v>
      </c>
      <c r="Z59" s="81">
        <v>29.8</v>
      </c>
      <c r="AA59" s="81">
        <v>33.520000000000003</v>
      </c>
      <c r="AB59" s="81">
        <v>35.17</v>
      </c>
      <c r="AC59" s="81">
        <v>38.25</v>
      </c>
      <c r="AD59" s="81">
        <v>40.04</v>
      </c>
      <c r="AE59" s="81">
        <v>42.77</v>
      </c>
      <c r="AF59" s="81">
        <v>42.93</v>
      </c>
      <c r="AG59" s="81">
        <v>44.41</v>
      </c>
      <c r="AH59" s="81">
        <v>45.34</v>
      </c>
      <c r="AI59" s="81">
        <v>46.82</v>
      </c>
      <c r="AJ59" s="81">
        <v>46.2</v>
      </c>
      <c r="AK59" s="81">
        <v>49.81</v>
      </c>
      <c r="AL59" s="81">
        <v>53.69</v>
      </c>
      <c r="AM59" s="81">
        <v>56.7</v>
      </c>
      <c r="AN59" s="81">
        <v>60.06</v>
      </c>
      <c r="AO59" s="81">
        <v>65.680000000000007</v>
      </c>
      <c r="AP59" s="81">
        <v>71.239999999999995</v>
      </c>
      <c r="AQ59" s="81">
        <v>73.5</v>
      </c>
      <c r="AR59" s="81">
        <v>74.42</v>
      </c>
      <c r="AS59" s="81">
        <v>80.44</v>
      </c>
      <c r="AT59" s="81">
        <v>78.45</v>
      </c>
      <c r="AU59" s="81">
        <v>87.66</v>
      </c>
      <c r="AV59" s="440">
        <v>99.231120000000004</v>
      </c>
      <c r="AW59" s="77">
        <v>0.13199999928473999</v>
      </c>
      <c r="AX59" s="77">
        <v>3.0736275017259999E-2</v>
      </c>
    </row>
    <row r="60" spans="1:50">
      <c r="A60" t="s">
        <v>144</v>
      </c>
      <c r="B60" s="91" t="s">
        <v>184</v>
      </c>
      <c r="C60" s="91" t="s">
        <v>184</v>
      </c>
      <c r="D60" s="81">
        <v>0.45444444444443999</v>
      </c>
      <c r="E60" s="81">
        <v>0.6</v>
      </c>
      <c r="F60" s="81">
        <v>0.59</v>
      </c>
      <c r="G60" s="81">
        <v>0.84</v>
      </c>
      <c r="H60" s="81">
        <v>1.33</v>
      </c>
      <c r="I60" s="81">
        <v>1.38</v>
      </c>
      <c r="J60" s="81">
        <v>1.73</v>
      </c>
      <c r="K60" s="81">
        <v>1.8</v>
      </c>
      <c r="L60" s="81">
        <v>1.66</v>
      </c>
      <c r="M60" s="81">
        <v>1.94</v>
      </c>
      <c r="N60" s="81">
        <v>3.38</v>
      </c>
      <c r="O60" s="81">
        <v>4.01</v>
      </c>
      <c r="P60" s="81">
        <v>4.3600000000000003</v>
      </c>
      <c r="Q60" s="81">
        <v>4.92</v>
      </c>
      <c r="R60" s="81">
        <v>6.21</v>
      </c>
      <c r="S60" s="81">
        <v>6.52</v>
      </c>
      <c r="T60" s="81">
        <v>5.95</v>
      </c>
      <c r="U60" s="81">
        <v>8.18</v>
      </c>
      <c r="V60" s="81">
        <v>10.119999999999999</v>
      </c>
      <c r="W60" s="81">
        <v>12.29</v>
      </c>
      <c r="X60" s="81">
        <v>14.02</v>
      </c>
      <c r="Y60" s="81">
        <v>14.18</v>
      </c>
      <c r="Z60" s="81">
        <v>17.27</v>
      </c>
      <c r="AA60" s="81">
        <v>16.91</v>
      </c>
      <c r="AB60" s="81">
        <v>20.36</v>
      </c>
      <c r="AC60" s="81">
        <v>18.75</v>
      </c>
      <c r="AD60" s="81">
        <v>19.64</v>
      </c>
      <c r="AE60" s="81">
        <v>22.71</v>
      </c>
      <c r="AF60" s="81">
        <v>24.79</v>
      </c>
      <c r="AG60" s="81">
        <v>27.15</v>
      </c>
      <c r="AH60" s="81">
        <v>29</v>
      </c>
      <c r="AI60" s="81">
        <v>30.39</v>
      </c>
      <c r="AJ60" s="81">
        <v>31.42</v>
      </c>
      <c r="AK60" s="81">
        <v>31.43</v>
      </c>
      <c r="AL60" s="81">
        <v>37.86</v>
      </c>
      <c r="AM60" s="81">
        <v>36.44</v>
      </c>
      <c r="AN60" s="81">
        <v>37.880000000000003</v>
      </c>
      <c r="AO60" s="81">
        <v>40.21</v>
      </c>
      <c r="AP60" s="81">
        <v>42.05</v>
      </c>
      <c r="AQ60" s="81">
        <v>43.36</v>
      </c>
      <c r="AR60" s="81">
        <v>49.16742</v>
      </c>
      <c r="AS60" s="81">
        <v>59.458579999999998</v>
      </c>
      <c r="AT60" s="81">
        <v>59.064689999999999</v>
      </c>
      <c r="AU60" s="81">
        <v>60.791429999999998</v>
      </c>
      <c r="AV60" s="440">
        <v>62.94</v>
      </c>
      <c r="AW60" s="77">
        <v>3.5343304276469999E-2</v>
      </c>
      <c r="AX60" s="77">
        <v>1.9495306536560002E-2</v>
      </c>
    </row>
    <row r="61" spans="1:50">
      <c r="A61" t="s">
        <v>99</v>
      </c>
      <c r="B61" s="81">
        <v>0.79555555555556001</v>
      </c>
      <c r="C61" s="81">
        <v>0.95666666666667</v>
      </c>
      <c r="D61" s="81">
        <v>0.89555555555555999</v>
      </c>
      <c r="E61" s="81">
        <v>0.97</v>
      </c>
      <c r="F61" s="81">
        <v>1.33222222222222</v>
      </c>
      <c r="G61" s="81">
        <v>1.4555555555555599</v>
      </c>
      <c r="H61" s="81">
        <v>1.7155555555555599</v>
      </c>
      <c r="I61" s="81">
        <v>1.8955555555555601</v>
      </c>
      <c r="J61" s="81">
        <v>2.4644444444444402</v>
      </c>
      <c r="K61" s="81">
        <v>2.75111111111111</v>
      </c>
      <c r="L61" s="81">
        <v>3.3066666666666702</v>
      </c>
      <c r="M61" s="81">
        <v>3.96</v>
      </c>
      <c r="N61" s="81">
        <v>3.5155555555555602</v>
      </c>
      <c r="O61" s="81">
        <v>4.0766666666666698</v>
      </c>
      <c r="P61" s="81">
        <v>5.0955555555555598</v>
      </c>
      <c r="Q61" s="81">
        <v>4.3477777777777797</v>
      </c>
      <c r="R61" s="81">
        <v>3.64</v>
      </c>
      <c r="S61" s="81">
        <v>5.0322222222222202</v>
      </c>
      <c r="T61" s="81">
        <v>5.2244444444444396</v>
      </c>
      <c r="U61" s="81">
        <v>5.7855555555555602</v>
      </c>
      <c r="V61" s="81">
        <v>7.26</v>
      </c>
      <c r="W61" s="81">
        <v>8.48</v>
      </c>
      <c r="X61" s="81">
        <v>8.6744444444444397</v>
      </c>
      <c r="Y61" s="81">
        <v>10.987777777777699</v>
      </c>
      <c r="Z61" s="81">
        <v>12.264444444444401</v>
      </c>
      <c r="AA61" s="81">
        <v>12.0422222222222</v>
      </c>
      <c r="AB61" s="81">
        <v>11.82</v>
      </c>
      <c r="AC61" s="81">
        <v>13.602222222222199</v>
      </c>
      <c r="AD61" s="81">
        <v>14.231111111111099</v>
      </c>
      <c r="AE61" s="81">
        <v>15.3644444444444</v>
      </c>
      <c r="AF61" s="81">
        <v>16.661111111111101</v>
      </c>
      <c r="AG61" s="81">
        <v>17.434444444444399</v>
      </c>
      <c r="AH61" s="81">
        <v>19.864444444444398</v>
      </c>
      <c r="AI61" s="81">
        <v>21.5488888888889</v>
      </c>
      <c r="AJ61" s="81">
        <v>22.49</v>
      </c>
      <c r="AK61" s="81">
        <v>23.3411111111111</v>
      </c>
      <c r="AL61" s="81">
        <v>23.7077777777777</v>
      </c>
      <c r="AM61" s="81">
        <v>24.6444444444444</v>
      </c>
      <c r="AN61" s="81">
        <v>24.962222222222199</v>
      </c>
      <c r="AO61" s="81">
        <v>26.548888888888801</v>
      </c>
      <c r="AP61" s="81">
        <v>28.380884999153601</v>
      </c>
      <c r="AQ61" s="81">
        <v>31.480802859555101</v>
      </c>
      <c r="AR61" s="81">
        <v>32.311438827318099</v>
      </c>
      <c r="AS61" s="81">
        <v>36.463433505732603</v>
      </c>
      <c r="AT61" s="81">
        <v>38.608396611893099</v>
      </c>
      <c r="AU61" s="81">
        <v>44.014526971773101</v>
      </c>
      <c r="AV61" s="440">
        <v>42.672536903844502</v>
      </c>
      <c r="AW61" s="77">
        <v>-3.048970736563E-2</v>
      </c>
      <c r="AX61" s="77">
        <v>1.32175758481E-2</v>
      </c>
    </row>
    <row r="62" spans="1:50">
      <c r="A62" s="201" t="s">
        <v>100</v>
      </c>
      <c r="B62" s="441">
        <v>10.195797453488799</v>
      </c>
      <c r="C62" s="441">
        <v>10.9608147399611</v>
      </c>
      <c r="D62" s="441">
        <v>12.0294311173277</v>
      </c>
      <c r="E62" s="441">
        <v>13.372172149888801</v>
      </c>
      <c r="F62" s="441">
        <v>14.820609270183301</v>
      </c>
      <c r="G62" s="441">
        <v>16.3301455436055</v>
      </c>
      <c r="H62" s="441">
        <v>17.318203887872201</v>
      </c>
      <c r="I62" s="441">
        <v>17.9067597285222</v>
      </c>
      <c r="J62" s="441">
        <v>20.7251679777611</v>
      </c>
      <c r="K62" s="441">
        <v>24.116063211050001</v>
      </c>
      <c r="L62" s="441">
        <v>25.4614826353111</v>
      </c>
      <c r="M62" s="441">
        <v>26.498162809899998</v>
      </c>
      <c r="N62" s="441">
        <v>27.8789058019611</v>
      </c>
      <c r="O62" s="441">
        <v>30.1424157903555</v>
      </c>
      <c r="P62" s="441">
        <v>40.0038264288333</v>
      </c>
      <c r="Q62" s="441">
        <v>35.193036656911097</v>
      </c>
      <c r="R62" s="441">
        <v>35.738705479866603</v>
      </c>
      <c r="S62" s="441">
        <v>39.409836354994397</v>
      </c>
      <c r="T62" s="441">
        <v>42.758752010794403</v>
      </c>
      <c r="U62" s="441">
        <v>56.027263424661101</v>
      </c>
      <c r="V62" s="441">
        <v>60.532839242100003</v>
      </c>
      <c r="W62" s="441">
        <v>72.719615273149998</v>
      </c>
      <c r="X62" s="441">
        <v>76.109581503344401</v>
      </c>
      <c r="Y62" s="441">
        <v>87.389205329327694</v>
      </c>
      <c r="Z62" s="441">
        <v>95.652473973994404</v>
      </c>
      <c r="AA62" s="441">
        <v>95.695126401922195</v>
      </c>
      <c r="AB62" s="441">
        <v>98.251826838394393</v>
      </c>
      <c r="AC62" s="441">
        <v>110.865640257172</v>
      </c>
      <c r="AD62" s="441">
        <v>119.409999751066</v>
      </c>
      <c r="AE62" s="441">
        <v>132.13599356729401</v>
      </c>
      <c r="AF62" s="441">
        <v>142.384005934838</v>
      </c>
      <c r="AG62" s="441">
        <v>150.91243915211601</v>
      </c>
      <c r="AH62" s="441">
        <v>165.13327514969399</v>
      </c>
      <c r="AI62" s="441">
        <v>174.781836443299</v>
      </c>
      <c r="AJ62" s="441">
        <v>181.07064713559899</v>
      </c>
      <c r="AK62" s="441">
        <v>186.74068220641101</v>
      </c>
      <c r="AL62" s="441">
        <v>206.807801942677</v>
      </c>
      <c r="AM62" s="441">
        <v>217.593392569044</v>
      </c>
      <c r="AN62" s="441">
        <v>229.04034915817201</v>
      </c>
      <c r="AO62" s="441">
        <v>247.101651244588</v>
      </c>
      <c r="AP62" s="441">
        <v>279.20623141645302</v>
      </c>
      <c r="AQ62" s="441">
        <v>291.463836434955</v>
      </c>
      <c r="AR62" s="441">
        <v>303.14649492676801</v>
      </c>
      <c r="AS62" s="441">
        <v>331.89478382648599</v>
      </c>
      <c r="AT62" s="441">
        <v>344.095174223828</v>
      </c>
      <c r="AU62" s="441">
        <v>377.27602581096698</v>
      </c>
      <c r="AV62" s="441">
        <v>403.122151734223</v>
      </c>
      <c r="AW62" s="442">
        <v>6.8507201969619999E-2</v>
      </c>
      <c r="AX62" s="442">
        <v>0.12486479431391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440"/>
      <c r="AW63" s="77"/>
      <c r="AX63" s="77"/>
    </row>
    <row r="64" spans="1:50">
      <c r="A64" t="s">
        <v>125</v>
      </c>
      <c r="B64" s="81">
        <v>0.77222222222222003</v>
      </c>
      <c r="C64" s="81">
        <v>0.80222222222221995</v>
      </c>
      <c r="D64" s="81">
        <v>0.77777777777778001</v>
      </c>
      <c r="E64" s="81">
        <v>0.81777777777778005</v>
      </c>
      <c r="F64" s="81">
        <v>1.07555555555556</v>
      </c>
      <c r="G64" s="81">
        <v>1.01111111111111</v>
      </c>
      <c r="H64" s="81">
        <v>1.14777777777778</v>
      </c>
      <c r="I64" s="81">
        <v>1.3333333333333299</v>
      </c>
      <c r="J64" s="81">
        <v>1.8555555555555601</v>
      </c>
      <c r="K64" s="81">
        <v>2.14777777777778</v>
      </c>
      <c r="L64" s="81">
        <v>2.96</v>
      </c>
      <c r="M64" s="81">
        <v>3.5</v>
      </c>
      <c r="N64" s="81">
        <v>3.73</v>
      </c>
      <c r="O64" s="81">
        <v>5.99</v>
      </c>
      <c r="P64" s="81">
        <v>8.4700000000000006</v>
      </c>
      <c r="Q64" s="81">
        <v>11.37</v>
      </c>
      <c r="R64" s="81">
        <v>14.78</v>
      </c>
      <c r="S64" s="81">
        <v>16.77</v>
      </c>
      <c r="T64" s="81">
        <v>18.36</v>
      </c>
      <c r="U64" s="81">
        <v>16.13</v>
      </c>
      <c r="V64" s="81">
        <v>15.98</v>
      </c>
      <c r="W64" s="81">
        <v>17.5</v>
      </c>
      <c r="X64" s="81">
        <v>17.899999999999999</v>
      </c>
      <c r="Y64" s="81">
        <v>20.170000000000002</v>
      </c>
      <c r="Z64" s="81">
        <v>18.98</v>
      </c>
      <c r="AA64" s="81">
        <v>20.27</v>
      </c>
      <c r="AB64" s="81">
        <v>20.02</v>
      </c>
      <c r="AC64" s="81">
        <v>20.67</v>
      </c>
      <c r="AD64" s="81">
        <v>18.55</v>
      </c>
      <c r="AE64" s="81">
        <v>19.55</v>
      </c>
      <c r="AF64" s="81">
        <v>21.01</v>
      </c>
      <c r="AG64" s="81">
        <v>21.58</v>
      </c>
      <c r="AH64" s="81">
        <v>20.16</v>
      </c>
      <c r="AI64" s="81">
        <v>20.85</v>
      </c>
      <c r="AJ64" s="81">
        <v>21.31</v>
      </c>
      <c r="AK64" s="81">
        <v>19.845555555555499</v>
      </c>
      <c r="AL64" s="81">
        <v>20.501111111111101</v>
      </c>
      <c r="AM64" s="81">
        <v>20.2433333333333</v>
      </c>
      <c r="AN64" s="81">
        <v>21.3955555555555</v>
      </c>
      <c r="AO64" s="81">
        <v>22.015555555555501</v>
      </c>
      <c r="AP64" s="81">
        <v>23.227</v>
      </c>
      <c r="AQ64" s="81">
        <v>23.74</v>
      </c>
      <c r="AR64" s="81">
        <v>24.291617094017099</v>
      </c>
      <c r="AS64" s="81">
        <v>25.355</v>
      </c>
      <c r="AT64" s="81">
        <v>27.233000000000001</v>
      </c>
      <c r="AU64" s="81">
        <v>26.314</v>
      </c>
      <c r="AV64" s="440">
        <v>28.036000000000001</v>
      </c>
      <c r="AW64" s="77">
        <v>6.5440453588960001E-2</v>
      </c>
      <c r="AX64" s="77">
        <v>8.6839916184499998E-3</v>
      </c>
    </row>
    <row r="65" spans="1:50">
      <c r="A65" t="s">
        <v>102</v>
      </c>
      <c r="B65" s="91" t="s">
        <v>146</v>
      </c>
      <c r="C65" s="81">
        <v>5.6000000000000001E-2</v>
      </c>
      <c r="D65" s="81">
        <v>5.6000000000000001E-2</v>
      </c>
      <c r="E65" s="81">
        <v>5.6000000000000001E-2</v>
      </c>
      <c r="F65" s="81">
        <v>7.0999999999999994E-2</v>
      </c>
      <c r="G65" s="81">
        <v>8.5000000000000006E-2</v>
      </c>
      <c r="H65" s="81">
        <v>8.5000000000000006E-2</v>
      </c>
      <c r="I65" s="81">
        <v>7.0999999999999994E-2</v>
      </c>
      <c r="J65" s="81">
        <v>5.7000000000000002E-2</v>
      </c>
      <c r="K65" s="81">
        <v>0.06</v>
      </c>
      <c r="L65" s="91" t="s">
        <v>146</v>
      </c>
      <c r="M65" s="81">
        <v>0.38</v>
      </c>
      <c r="N65" s="81">
        <v>0.46</v>
      </c>
      <c r="O65" s="81">
        <v>0.74</v>
      </c>
      <c r="P65" s="81">
        <v>1.1200000000000001</v>
      </c>
      <c r="Q65" s="81">
        <v>2.1800000000000002</v>
      </c>
      <c r="R65" s="81">
        <v>2.44</v>
      </c>
      <c r="S65" s="81">
        <v>2.67</v>
      </c>
      <c r="T65" s="81">
        <v>3.13</v>
      </c>
      <c r="U65" s="81">
        <v>4.0199999999999996</v>
      </c>
      <c r="V65" s="81">
        <v>4.93</v>
      </c>
      <c r="W65" s="81">
        <v>5.68</v>
      </c>
      <c r="X65" s="81">
        <v>6.28</v>
      </c>
      <c r="Y65" s="81">
        <v>6.92</v>
      </c>
      <c r="Z65" s="81">
        <v>7.74</v>
      </c>
      <c r="AA65" s="81">
        <v>8.07</v>
      </c>
      <c r="AB65" s="81">
        <v>9.08</v>
      </c>
      <c r="AC65" s="81">
        <v>9.82</v>
      </c>
      <c r="AD65" s="81">
        <v>11.29</v>
      </c>
      <c r="AE65" s="81">
        <v>12</v>
      </c>
      <c r="AF65" s="81">
        <v>12.6</v>
      </c>
      <c r="AG65" s="81">
        <v>13</v>
      </c>
      <c r="AH65" s="81">
        <v>13.4</v>
      </c>
      <c r="AI65" s="81">
        <v>13.7</v>
      </c>
      <c r="AJ65" s="81">
        <v>16.399999999999999</v>
      </c>
      <c r="AK65" s="81">
        <v>20</v>
      </c>
      <c r="AL65" s="81">
        <v>24.5</v>
      </c>
      <c r="AM65" s="81">
        <v>26.5</v>
      </c>
      <c r="AN65" s="81">
        <v>29.7</v>
      </c>
      <c r="AO65" s="81">
        <v>31.7</v>
      </c>
      <c r="AP65" s="81">
        <v>31.6</v>
      </c>
      <c r="AQ65" s="81">
        <v>36.5</v>
      </c>
      <c r="AR65" s="81">
        <v>38.36</v>
      </c>
      <c r="AS65" s="81">
        <v>40.840000000000003</v>
      </c>
      <c r="AT65" s="81">
        <v>42.54</v>
      </c>
      <c r="AU65" s="81">
        <v>45.11</v>
      </c>
      <c r="AV65" s="440">
        <v>49.62</v>
      </c>
      <c r="AW65" s="77">
        <v>9.9977828562259993E-2</v>
      </c>
      <c r="AX65" s="77">
        <v>1.5369513072070001E-2</v>
      </c>
    </row>
    <row r="66" spans="1:50">
      <c r="A66" t="s">
        <v>211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91" t="s">
        <v>184</v>
      </c>
      <c r="N66" s="91" t="s">
        <v>184</v>
      </c>
      <c r="O66" s="91" t="s">
        <v>184</v>
      </c>
      <c r="P66" s="91" t="s">
        <v>184</v>
      </c>
      <c r="Q66" s="81">
        <v>0.25181885199999998</v>
      </c>
      <c r="R66" s="81">
        <v>0.24435943500000001</v>
      </c>
      <c r="S66" s="81">
        <v>0.22243243900000001</v>
      </c>
      <c r="T66" s="81">
        <v>0.25204500699999999</v>
      </c>
      <c r="U66" s="81">
        <v>0.25283602199999999</v>
      </c>
      <c r="V66" s="81">
        <v>0.23870820100000001</v>
      </c>
      <c r="W66" s="81">
        <v>0.25046245099999997</v>
      </c>
      <c r="X66" s="81">
        <v>0.231700567</v>
      </c>
      <c r="Y66" s="81">
        <v>0.23373490599999999</v>
      </c>
      <c r="Z66" s="81">
        <v>0.238255892</v>
      </c>
      <c r="AA66" s="81">
        <v>0.26153928900000001</v>
      </c>
      <c r="AB66" s="81">
        <v>0.289278796</v>
      </c>
      <c r="AC66" s="81">
        <v>0.75438423899999996</v>
      </c>
      <c r="AD66" s="81">
        <v>1.030329235</v>
      </c>
      <c r="AE66" s="81">
        <v>1.064250497</v>
      </c>
      <c r="AF66" s="81">
        <v>1.0238545990000001</v>
      </c>
      <c r="AG66" s="81">
        <v>1.0546784929999999</v>
      </c>
      <c r="AH66" s="81">
        <v>0.98596636900000001</v>
      </c>
      <c r="AI66" s="81">
        <v>1.1226486840000001</v>
      </c>
      <c r="AJ66" s="81">
        <v>1.2593971470000001</v>
      </c>
      <c r="AK66" s="81">
        <v>1.1750510510000001</v>
      </c>
      <c r="AL66" s="81">
        <v>1.2102740240000001</v>
      </c>
      <c r="AM66" s="81">
        <v>1.04375</v>
      </c>
      <c r="AN66" s="81">
        <v>1.03407932</v>
      </c>
      <c r="AO66" s="81">
        <v>2.1413101980000002</v>
      </c>
      <c r="AP66" s="81">
        <v>3.1422592069999999</v>
      </c>
      <c r="AQ66" s="81">
        <v>3.4748371100000002</v>
      </c>
      <c r="AR66" s="81">
        <v>3.4963810199999998</v>
      </c>
      <c r="AS66" s="81">
        <v>3.7397096319999998</v>
      </c>
      <c r="AT66" s="81">
        <v>3.3623796029999999</v>
      </c>
      <c r="AU66" s="81">
        <v>3.917103</v>
      </c>
      <c r="AV66" s="440">
        <v>4.2674149999999997</v>
      </c>
      <c r="AW66" s="77">
        <v>8.9431397616860003E-2</v>
      </c>
      <c r="AX66" s="77">
        <v>1.3218075037E-3</v>
      </c>
    </row>
    <row r="67" spans="1:50">
      <c r="A67" t="s">
        <v>118</v>
      </c>
      <c r="B67" s="81">
        <v>0.18</v>
      </c>
      <c r="C67" s="81">
        <v>0.26333333333332998</v>
      </c>
      <c r="D67" s="81">
        <v>0.27111111111111003</v>
      </c>
      <c r="E67" s="81">
        <v>0.24555555555556</v>
      </c>
      <c r="F67" s="81">
        <v>0.18888888888888999</v>
      </c>
      <c r="G67" s="81">
        <v>0.56555555555556003</v>
      </c>
      <c r="H67" s="81">
        <v>0.60019222222222002</v>
      </c>
      <c r="I67" s="81">
        <v>1.05195777744444</v>
      </c>
      <c r="J67" s="81">
        <v>1.7194155555555599</v>
      </c>
      <c r="K67" s="81">
        <v>1.8378799996666699</v>
      </c>
      <c r="L67" s="81">
        <v>2.35595</v>
      </c>
      <c r="M67" s="81">
        <v>2.37598111111111</v>
      </c>
      <c r="N67" s="81">
        <v>2.8192377777777802</v>
      </c>
      <c r="O67" s="81">
        <v>3.3147488888888899</v>
      </c>
      <c r="P67" s="81">
        <v>5.79691555555556</v>
      </c>
      <c r="Q67" s="81">
        <v>5.74054111111111</v>
      </c>
      <c r="R67" s="81">
        <v>6.4102655555555597</v>
      </c>
      <c r="S67" s="81">
        <v>6.0567811111111096</v>
      </c>
      <c r="T67" s="81">
        <v>6.5675555555555496</v>
      </c>
      <c r="U67" s="81">
        <v>6.7307933333333301</v>
      </c>
      <c r="V67" s="81">
        <v>7.8475355555555604</v>
      </c>
      <c r="W67" s="81">
        <v>9.1502977777777801</v>
      </c>
      <c r="X67" s="81">
        <v>9.1388633333333296</v>
      </c>
      <c r="Y67" s="81">
        <v>9.8481455555555595</v>
      </c>
      <c r="Z67" s="81">
        <v>11.6519822222222</v>
      </c>
      <c r="AA67" s="81">
        <v>11.060312222222199</v>
      </c>
      <c r="AB67" s="81">
        <v>10.576334444444401</v>
      </c>
      <c r="AC67" s="81">
        <v>11.296891111111099</v>
      </c>
      <c r="AD67" s="81">
        <v>11.685326666666599</v>
      </c>
      <c r="AE67" s="81">
        <v>11.9693166666666</v>
      </c>
      <c r="AF67" s="81">
        <v>12.8322255555555</v>
      </c>
      <c r="AG67" s="81">
        <v>14.385544444444401</v>
      </c>
      <c r="AH67" s="81">
        <v>14.427542222222201</v>
      </c>
      <c r="AI67" s="81">
        <v>14.973668888888801</v>
      </c>
      <c r="AJ67" s="81">
        <v>15.6405411111111</v>
      </c>
      <c r="AK67" s="81">
        <v>17.392771111111099</v>
      </c>
      <c r="AL67" s="81">
        <v>17.6112066666666</v>
      </c>
      <c r="AM67" s="81">
        <v>17.9770922222222</v>
      </c>
      <c r="AN67" s="81">
        <v>20.433436666666601</v>
      </c>
      <c r="AO67" s="81">
        <v>23.832509827399399</v>
      </c>
      <c r="AP67" s="81">
        <v>25.0192766655524</v>
      </c>
      <c r="AQ67" s="81">
        <v>24.4062107810031</v>
      </c>
      <c r="AR67" s="81">
        <v>28.261287838724101</v>
      </c>
      <c r="AS67" s="81">
        <v>30.203741186721601</v>
      </c>
      <c r="AT67" s="81">
        <v>25.7393004044823</v>
      </c>
      <c r="AU67" s="81">
        <v>31.548167200068299</v>
      </c>
      <c r="AV67" s="440">
        <v>27.879365711713401</v>
      </c>
      <c r="AW67" s="77">
        <v>-0.11629206687212</v>
      </c>
      <c r="AX67" s="77">
        <v>8.6354753002500003E-3</v>
      </c>
    </row>
    <row r="68" spans="1:50">
      <c r="A68" s="201" t="s">
        <v>119</v>
      </c>
      <c r="B68" s="441">
        <v>1.00122222222222</v>
      </c>
      <c r="C68" s="441">
        <v>1.1215555555555601</v>
      </c>
      <c r="D68" s="441">
        <v>1.1048888888888899</v>
      </c>
      <c r="E68" s="441">
        <v>1.11933333333333</v>
      </c>
      <c r="F68" s="441">
        <v>1.33544444444444</v>
      </c>
      <c r="G68" s="441">
        <v>1.66166666666667</v>
      </c>
      <c r="H68" s="441">
        <v>1.83297</v>
      </c>
      <c r="I68" s="441">
        <v>2.4562911107777801</v>
      </c>
      <c r="J68" s="441">
        <v>3.6319711111111102</v>
      </c>
      <c r="K68" s="441">
        <v>4.0456577774444504</v>
      </c>
      <c r="L68" s="441">
        <v>5.3659499999999998</v>
      </c>
      <c r="M68" s="441">
        <v>6.2559811111111099</v>
      </c>
      <c r="N68" s="441">
        <v>7.0092377777777797</v>
      </c>
      <c r="O68" s="441">
        <v>10.044748888888799</v>
      </c>
      <c r="P68" s="441">
        <v>15.3869155555555</v>
      </c>
      <c r="Q68" s="441">
        <v>19.5423599631111</v>
      </c>
      <c r="R68" s="441">
        <v>23.8746249905555</v>
      </c>
      <c r="S68" s="441">
        <v>25.7192135501111</v>
      </c>
      <c r="T68" s="441">
        <v>28.309600562555499</v>
      </c>
      <c r="U68" s="441">
        <v>27.133629355333301</v>
      </c>
      <c r="V68" s="441">
        <v>28.996243756555501</v>
      </c>
      <c r="W68" s="441">
        <v>32.580760228777699</v>
      </c>
      <c r="X68" s="441">
        <v>33.550563900333302</v>
      </c>
      <c r="Y68" s="441">
        <v>37.171880461555503</v>
      </c>
      <c r="Z68" s="441">
        <v>38.610238114222199</v>
      </c>
      <c r="AA68" s="441">
        <v>39.661851511222203</v>
      </c>
      <c r="AB68" s="441">
        <v>39.965613240444398</v>
      </c>
      <c r="AC68" s="441">
        <v>42.5412753501111</v>
      </c>
      <c r="AD68" s="441">
        <v>42.555655901666597</v>
      </c>
      <c r="AE68" s="441">
        <v>44.583567163666601</v>
      </c>
      <c r="AF68" s="441">
        <v>47.466080154555499</v>
      </c>
      <c r="AG68" s="441">
        <v>50.020222937444402</v>
      </c>
      <c r="AH68" s="441">
        <v>48.973508591222199</v>
      </c>
      <c r="AI68" s="441">
        <v>50.646317572888897</v>
      </c>
      <c r="AJ68" s="441">
        <v>54.6099382581111</v>
      </c>
      <c r="AK68" s="441">
        <v>58.413377717666599</v>
      </c>
      <c r="AL68" s="441">
        <v>63.822591801777698</v>
      </c>
      <c r="AM68" s="441">
        <v>65.764175555555497</v>
      </c>
      <c r="AN68" s="441">
        <v>72.563071542222204</v>
      </c>
      <c r="AO68" s="441">
        <v>79.689375580954902</v>
      </c>
      <c r="AP68" s="441">
        <v>82.988535872552404</v>
      </c>
      <c r="AQ68" s="441">
        <v>88.121047891003101</v>
      </c>
      <c r="AR68" s="441">
        <v>94.4092859527413</v>
      </c>
      <c r="AS68" s="441">
        <v>100.138450818721</v>
      </c>
      <c r="AT68" s="441">
        <v>98.874680007482297</v>
      </c>
      <c r="AU68" s="441">
        <v>106.889270200068</v>
      </c>
      <c r="AV68" s="441">
        <v>109.802780711713</v>
      </c>
      <c r="AW68" s="442">
        <v>2.7257276698949999E-2</v>
      </c>
      <c r="AX68" s="442">
        <v>3.4010786563159999E-2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t="s">
        <v>126</v>
      </c>
      <c r="B70" s="91" t="s">
        <v>146</v>
      </c>
      <c r="C70" s="91" t="s">
        <v>146</v>
      </c>
      <c r="D70" s="91" t="s">
        <v>146</v>
      </c>
      <c r="E70" s="91" t="s">
        <v>146</v>
      </c>
      <c r="F70" s="81">
        <v>0.42</v>
      </c>
      <c r="G70" s="81">
        <v>1.74</v>
      </c>
      <c r="H70" s="81">
        <v>2.597</v>
      </c>
      <c r="I70" s="81">
        <v>3.7280000000000002</v>
      </c>
      <c r="J70" s="81">
        <v>4.7329999999999997</v>
      </c>
      <c r="K70" s="81">
        <v>5.4</v>
      </c>
      <c r="L70" s="81">
        <v>5.7990000000000004</v>
      </c>
      <c r="M70" s="81">
        <v>6.8460000000000001</v>
      </c>
      <c r="N70" s="81">
        <v>7.82</v>
      </c>
      <c r="O70" s="81">
        <v>8.4190000000000005</v>
      </c>
      <c r="P70" s="81">
        <v>9.6910000000000007</v>
      </c>
      <c r="Q70" s="81">
        <v>11.128</v>
      </c>
      <c r="R70" s="81">
        <v>12.061</v>
      </c>
      <c r="S70" s="81">
        <v>11.763</v>
      </c>
      <c r="T70" s="81">
        <v>12.778</v>
      </c>
      <c r="U70" s="81">
        <v>12.601000000000001</v>
      </c>
      <c r="V70" s="81">
        <v>13.47</v>
      </c>
      <c r="W70" s="81">
        <v>14.714</v>
      </c>
      <c r="X70" s="81">
        <v>15.022</v>
      </c>
      <c r="Y70" s="81">
        <v>15.384</v>
      </c>
      <c r="Z70" s="81">
        <v>16.786999999999999</v>
      </c>
      <c r="AA70" s="81">
        <v>16.896999999999998</v>
      </c>
      <c r="AB70" s="81">
        <v>16.207000000000001</v>
      </c>
      <c r="AC70" s="81">
        <v>16.773</v>
      </c>
      <c r="AD70" s="81">
        <v>17.390999999999998</v>
      </c>
      <c r="AE70" s="81">
        <v>19.32</v>
      </c>
      <c r="AF70" s="81">
        <v>19.515000000000001</v>
      </c>
      <c r="AG70" s="81">
        <v>19.655999999999999</v>
      </c>
      <c r="AH70" s="81">
        <v>19.305</v>
      </c>
      <c r="AI70" s="81">
        <v>19.792999999999999</v>
      </c>
      <c r="AJ70" s="81">
        <v>20.225999999999999</v>
      </c>
      <c r="AK70" s="81">
        <v>20.537960999999999</v>
      </c>
      <c r="AL70" s="81">
        <v>22.019304999999999</v>
      </c>
      <c r="AM70" s="81">
        <v>22.429905000000002</v>
      </c>
      <c r="AN70" s="81">
        <v>22.438713</v>
      </c>
      <c r="AO70" s="81">
        <v>22.792052000000002</v>
      </c>
      <c r="AP70" s="81">
        <v>22.16629</v>
      </c>
      <c r="AQ70" s="81">
        <v>24.412638000000001</v>
      </c>
      <c r="AR70" s="81">
        <v>26.580694000000001</v>
      </c>
      <c r="AS70" s="81">
        <v>25.515857</v>
      </c>
      <c r="AT70" s="81">
        <v>25.197854</v>
      </c>
      <c r="AU70" s="81">
        <v>25.711368</v>
      </c>
      <c r="AV70" s="440">
        <v>25.609707</v>
      </c>
      <c r="AW70" s="77">
        <v>-3.9539318531799997E-3</v>
      </c>
      <c r="AX70" s="77">
        <v>7.9324608668699999E-3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184</v>
      </c>
      <c r="I71" s="81">
        <v>0.42</v>
      </c>
      <c r="J71" s="81">
        <v>0.58111111111111002</v>
      </c>
      <c r="K71" s="81">
        <v>0.63888888888888995</v>
      </c>
      <c r="L71" s="81">
        <v>0.64222222222222003</v>
      </c>
      <c r="M71" s="81">
        <v>0.84555555555555995</v>
      </c>
      <c r="N71" s="81">
        <v>0.94333333333333003</v>
      </c>
      <c r="O71" s="81">
        <v>1.04111111111111</v>
      </c>
      <c r="P71" s="81">
        <v>1.1977777777777801</v>
      </c>
      <c r="Q71" s="81">
        <v>1.3488888888888899</v>
      </c>
      <c r="R71" s="81">
        <v>1.6244444444444399</v>
      </c>
      <c r="S71" s="81">
        <v>1.9311111111111099</v>
      </c>
      <c r="T71" s="81">
        <v>2.1822222222222201</v>
      </c>
      <c r="U71" s="81">
        <v>2.5488888888888899</v>
      </c>
      <c r="V71" s="81">
        <v>2.83777777777778</v>
      </c>
      <c r="W71" s="81">
        <v>3.2322222222222199</v>
      </c>
      <c r="X71" s="81">
        <v>3.8288888888888901</v>
      </c>
      <c r="Y71" s="81">
        <v>4.2677777777777797</v>
      </c>
      <c r="Z71" s="81">
        <v>4.7155555555555599</v>
      </c>
      <c r="AA71" s="81">
        <v>4.76</v>
      </c>
      <c r="AB71" s="81">
        <v>5.29</v>
      </c>
      <c r="AC71" s="81">
        <v>5.7355555555555604</v>
      </c>
      <c r="AD71" s="81">
        <v>6.1477777777777796</v>
      </c>
      <c r="AE71" s="81">
        <v>6.6211111111111096</v>
      </c>
      <c r="AF71" s="81">
        <v>7.3811111111111103</v>
      </c>
      <c r="AG71" s="81">
        <v>7.5688888888888899</v>
      </c>
      <c r="AH71" s="81">
        <v>7.5788888888888897</v>
      </c>
      <c r="AI71" s="81">
        <v>7.7744444444444403</v>
      </c>
      <c r="AJ71" s="81">
        <v>8.2855555555555593</v>
      </c>
      <c r="AK71" s="81">
        <v>9.9822222222222194</v>
      </c>
      <c r="AL71" s="81">
        <v>10.7288888888888</v>
      </c>
      <c r="AM71" s="81">
        <v>11.448888888888799</v>
      </c>
      <c r="AN71" s="81">
        <v>12.324444444444399</v>
      </c>
      <c r="AO71" s="81">
        <v>12.770899350000001</v>
      </c>
      <c r="AP71" s="81">
        <v>13.79030595</v>
      </c>
      <c r="AQ71" s="81">
        <v>14.92297995</v>
      </c>
      <c r="AR71" s="81">
        <v>15.914069700000001</v>
      </c>
      <c r="AS71" s="81">
        <v>16.990110000000001</v>
      </c>
      <c r="AT71" s="81">
        <v>18.49090305</v>
      </c>
      <c r="AU71" s="81">
        <v>19.90674555</v>
      </c>
      <c r="AV71" s="440">
        <v>19.886923755000002</v>
      </c>
      <c r="AW71" s="77">
        <v>-9.9573261104999992E-4</v>
      </c>
      <c r="AX71" s="77">
        <v>6.1598615720900004E-3</v>
      </c>
    </row>
    <row r="72" spans="1:50">
      <c r="A72" t="s">
        <v>74</v>
      </c>
      <c r="B72" s="81">
        <v>1.1000000000000001</v>
      </c>
      <c r="C72" s="81">
        <v>1.34</v>
      </c>
      <c r="D72" s="81">
        <v>1.46</v>
      </c>
      <c r="E72" s="81">
        <v>1.4</v>
      </c>
      <c r="F72" s="81">
        <v>1.96</v>
      </c>
      <c r="G72" s="81">
        <v>2.87</v>
      </c>
      <c r="H72" s="81">
        <v>3.74</v>
      </c>
      <c r="I72" s="81">
        <v>4.84</v>
      </c>
      <c r="J72" s="81">
        <v>5.98</v>
      </c>
      <c r="K72" s="81">
        <v>7.53</v>
      </c>
      <c r="L72" s="81">
        <v>8.85</v>
      </c>
      <c r="M72" s="81">
        <v>10.1</v>
      </c>
      <c r="N72" s="81">
        <v>12.12</v>
      </c>
      <c r="O72" s="81">
        <v>13.73</v>
      </c>
      <c r="P72" s="81">
        <v>14.51</v>
      </c>
      <c r="Q72" s="81">
        <v>14.27</v>
      </c>
      <c r="R72" s="81">
        <v>12.74</v>
      </c>
      <c r="S72" s="81">
        <v>11.93</v>
      </c>
      <c r="T72" s="81">
        <v>12.21</v>
      </c>
      <c r="U72" s="81">
        <v>12.43</v>
      </c>
      <c r="V72" s="81">
        <v>12.93</v>
      </c>
      <c r="W72" s="81">
        <v>13.76</v>
      </c>
      <c r="X72" s="81">
        <v>13.89</v>
      </c>
      <c r="Y72" s="81">
        <v>14.36</v>
      </c>
      <c r="Z72" s="81">
        <v>15.03</v>
      </c>
      <c r="AA72" s="81">
        <v>15.25</v>
      </c>
      <c r="AB72" s="81">
        <v>15.89</v>
      </c>
      <c r="AC72" s="81">
        <v>15.88</v>
      </c>
      <c r="AD72" s="81">
        <v>16.760000000000002</v>
      </c>
      <c r="AE72" s="81">
        <v>17.341999999999999</v>
      </c>
      <c r="AF72" s="81">
        <v>17.741</v>
      </c>
      <c r="AG72" s="81">
        <v>18.488</v>
      </c>
      <c r="AH72" s="81">
        <v>19.544</v>
      </c>
      <c r="AI72" s="81">
        <v>20.257000000000001</v>
      </c>
      <c r="AJ72" s="81">
        <v>21.494</v>
      </c>
      <c r="AK72" s="81">
        <v>24.503</v>
      </c>
      <c r="AL72" s="81">
        <v>27.43</v>
      </c>
      <c r="AM72" s="81">
        <v>29.184000000000001</v>
      </c>
      <c r="AN72" s="81">
        <v>33.908000000000001</v>
      </c>
      <c r="AO72" s="81">
        <v>39.671900000000001</v>
      </c>
      <c r="AP72" s="81">
        <v>46.7634732</v>
      </c>
      <c r="AQ72" s="81">
        <v>56.141401899999998</v>
      </c>
      <c r="AR72" s="81">
        <v>70.523144470000005</v>
      </c>
      <c r="AS72" s="81">
        <v>81.293429563999894</v>
      </c>
      <c r="AT72" s="81">
        <v>89.519842429560001</v>
      </c>
      <c r="AU72" s="81">
        <v>107.57561617011</v>
      </c>
      <c r="AV72" s="440">
        <v>130.71</v>
      </c>
      <c r="AW72" s="77">
        <v>0.21505230665207001</v>
      </c>
      <c r="AX72" s="77">
        <v>4.0486678481099998E-2</v>
      </c>
    </row>
    <row r="73" spans="1:50">
      <c r="A73" t="s">
        <v>213</v>
      </c>
      <c r="B73" s="91" t="s">
        <v>184</v>
      </c>
      <c r="C73" s="91" t="s">
        <v>184</v>
      </c>
      <c r="D73" s="91" t="s">
        <v>184</v>
      </c>
      <c r="E73" s="91" t="s">
        <v>184</v>
      </c>
      <c r="F73" s="91" t="s">
        <v>184</v>
      </c>
      <c r="G73" s="91" t="s">
        <v>184</v>
      </c>
      <c r="H73" s="91" t="s">
        <v>184</v>
      </c>
      <c r="I73" s="91" t="s">
        <v>184</v>
      </c>
      <c r="J73" s="91" t="s">
        <v>184</v>
      </c>
      <c r="K73" s="91" t="s">
        <v>184</v>
      </c>
      <c r="L73" s="91" t="s">
        <v>184</v>
      </c>
      <c r="M73" s="91" t="s">
        <v>184</v>
      </c>
      <c r="N73" s="91" t="s">
        <v>184</v>
      </c>
      <c r="O73" s="91" t="s">
        <v>184</v>
      </c>
      <c r="P73" s="91" t="s">
        <v>184</v>
      </c>
      <c r="Q73" s="91" t="s">
        <v>184</v>
      </c>
      <c r="R73" s="91" t="s">
        <v>184</v>
      </c>
      <c r="S73" s="91" t="s">
        <v>184</v>
      </c>
      <c r="T73" s="91" t="s">
        <v>184</v>
      </c>
      <c r="U73" s="91" t="s">
        <v>184</v>
      </c>
      <c r="V73" s="91" t="s">
        <v>184</v>
      </c>
      <c r="W73" s="91" t="s">
        <v>184</v>
      </c>
      <c r="X73" s="91" t="s">
        <v>184</v>
      </c>
      <c r="Y73" s="91" t="s">
        <v>184</v>
      </c>
      <c r="Z73" s="91" t="s">
        <v>184</v>
      </c>
      <c r="AA73" s="91" t="s">
        <v>184</v>
      </c>
      <c r="AB73" s="91" t="s">
        <v>184</v>
      </c>
      <c r="AC73" s="91" t="s">
        <v>184</v>
      </c>
      <c r="AD73" s="91" t="s">
        <v>184</v>
      </c>
      <c r="AE73" s="91" t="s">
        <v>184</v>
      </c>
      <c r="AF73" s="91" t="s">
        <v>146</v>
      </c>
      <c r="AG73" s="81">
        <v>2.0533999999999999</v>
      </c>
      <c r="AH73" s="81">
        <v>3.2063000000000001</v>
      </c>
      <c r="AI73" s="81">
        <v>3.008</v>
      </c>
      <c r="AJ73" s="81">
        <v>3.3169</v>
      </c>
      <c r="AK73" s="81">
        <v>2.9984999999999999</v>
      </c>
      <c r="AL73" s="81">
        <v>3.0261999999999998</v>
      </c>
      <c r="AM73" s="81">
        <v>2.875</v>
      </c>
      <c r="AN73" s="81">
        <v>1.8487</v>
      </c>
      <c r="AO73" s="81">
        <v>2.6707000000000001</v>
      </c>
      <c r="AP73" s="81">
        <v>2.6768999999999998</v>
      </c>
      <c r="AQ73" s="81">
        <v>2.9367000000000001</v>
      </c>
      <c r="AR73" s="81">
        <v>2.7435336499999998</v>
      </c>
      <c r="AS73" s="81">
        <v>3.1737057480000002</v>
      </c>
      <c r="AT73" s="81">
        <v>3.0822442090000002</v>
      </c>
      <c r="AU73" s="81">
        <v>3.830410004</v>
      </c>
      <c r="AV73" s="440">
        <v>3.050569029</v>
      </c>
      <c r="AW73" s="77">
        <v>-0.20359203219413999</v>
      </c>
      <c r="AX73" s="77">
        <v>9.4489642651999996E-4</v>
      </c>
    </row>
    <row r="74" spans="1:50">
      <c r="A74" t="s">
        <v>121</v>
      </c>
      <c r="B74" s="81">
        <v>0.22666666666667001</v>
      </c>
      <c r="C74" s="81">
        <v>0.25444444444443998</v>
      </c>
      <c r="D74" s="81">
        <v>0.34</v>
      </c>
      <c r="E74" s="81">
        <v>0.37777777777777999</v>
      </c>
      <c r="F74" s="81">
        <v>0.45333333333332998</v>
      </c>
      <c r="G74" s="81">
        <v>0.65750298210000002</v>
      </c>
      <c r="H74" s="81">
        <v>0.69674999999999998</v>
      </c>
      <c r="I74" s="81">
        <v>0.76424999999999998</v>
      </c>
      <c r="J74" s="81">
        <v>0.76224999999999998</v>
      </c>
      <c r="K74" s="81">
        <v>0.86275000000000002</v>
      </c>
      <c r="L74" s="81">
        <v>1.1045</v>
      </c>
      <c r="M74" s="81">
        <v>1.34175</v>
      </c>
      <c r="N74" s="81">
        <v>1.4330000000000001</v>
      </c>
      <c r="O74" s="81">
        <v>1.6005</v>
      </c>
      <c r="P74" s="81">
        <v>1.9904999999999999</v>
      </c>
      <c r="Q74" s="81">
        <v>1.1772499999999999</v>
      </c>
      <c r="R74" s="81">
        <v>2.05525</v>
      </c>
      <c r="S74" s="81">
        <v>2.6945000000000001</v>
      </c>
      <c r="T74" s="81">
        <v>3.206</v>
      </c>
      <c r="U74" s="81">
        <v>3.6717499999999998</v>
      </c>
      <c r="V74" s="81">
        <v>4.49125</v>
      </c>
      <c r="W74" s="81">
        <v>6.2753500000000004</v>
      </c>
      <c r="X74" s="81">
        <v>7.2287800000000004</v>
      </c>
      <c r="Y74" s="81">
        <v>8.4680400000000002</v>
      </c>
      <c r="Z74" s="81">
        <v>10.068009999999999</v>
      </c>
      <c r="AA74" s="81">
        <v>12.0444</v>
      </c>
      <c r="AB74" s="81">
        <v>13.413819999999999</v>
      </c>
      <c r="AC74" s="81">
        <v>14.99708</v>
      </c>
      <c r="AD74" s="81">
        <v>15.238530000000001</v>
      </c>
      <c r="AE74" s="81">
        <v>16.474720000000001</v>
      </c>
      <c r="AF74" s="81">
        <v>18.782160000000001</v>
      </c>
      <c r="AG74" s="81">
        <v>20.500489999999999</v>
      </c>
      <c r="AH74" s="81">
        <v>22.288450000000001</v>
      </c>
      <c r="AI74" s="81">
        <v>24.460129999999999</v>
      </c>
      <c r="AJ74" s="81">
        <v>25.06324</v>
      </c>
      <c r="AK74" s="81">
        <v>26.350850000000001</v>
      </c>
      <c r="AL74" s="81">
        <v>26.41844</v>
      </c>
      <c r="AM74" s="81">
        <v>27.588999999999999</v>
      </c>
      <c r="AN74" s="81">
        <v>29.53444</v>
      </c>
      <c r="AO74" s="81">
        <v>31.864039999999999</v>
      </c>
      <c r="AP74" s="81">
        <v>35.662999999999997</v>
      </c>
      <c r="AQ74" s="81">
        <v>37.274999999999999</v>
      </c>
      <c r="AR74" s="81">
        <v>40.073</v>
      </c>
      <c r="AS74" s="81">
        <v>41.326999999999998</v>
      </c>
      <c r="AT74" s="81">
        <v>51.009529999999998</v>
      </c>
      <c r="AU74" s="81">
        <v>61.875860000000003</v>
      </c>
      <c r="AV74" s="440">
        <v>61.118580000000001</v>
      </c>
      <c r="AW74" s="77">
        <v>-1.2238699011499999E-2</v>
      </c>
      <c r="AX74" s="77">
        <v>1.893113180995E-2</v>
      </c>
    </row>
    <row r="75" spans="1:50">
      <c r="A75" t="s">
        <v>127</v>
      </c>
      <c r="B75" s="81">
        <v>0.5</v>
      </c>
      <c r="C75" s="81">
        <v>0.51</v>
      </c>
      <c r="D75" s="81">
        <v>0.62333333333332996</v>
      </c>
      <c r="E75" s="81">
        <v>0.63333333333332997</v>
      </c>
      <c r="F75" s="81">
        <v>1.19333333333333</v>
      </c>
      <c r="G75" s="81">
        <v>1.23888888888889</v>
      </c>
      <c r="H75" s="81">
        <v>1.2533333333333301</v>
      </c>
      <c r="I75" s="81">
        <v>1.22888888888889</v>
      </c>
      <c r="J75" s="81">
        <v>0.8</v>
      </c>
      <c r="K75" s="81">
        <v>1.12666666666667</v>
      </c>
      <c r="L75" s="81">
        <v>2.33</v>
      </c>
      <c r="M75" s="81">
        <v>2.35</v>
      </c>
      <c r="N75" s="81">
        <v>5</v>
      </c>
      <c r="O75" s="81">
        <v>5.78</v>
      </c>
      <c r="P75" s="81">
        <v>7.46</v>
      </c>
      <c r="Q75" s="81">
        <v>7.03</v>
      </c>
      <c r="R75" s="81">
        <v>7.02</v>
      </c>
      <c r="S75" s="81">
        <v>6.67</v>
      </c>
      <c r="T75" s="81">
        <v>8.9499999999999993</v>
      </c>
      <c r="U75" s="81">
        <v>10.45</v>
      </c>
      <c r="V75" s="81">
        <v>12.36</v>
      </c>
      <c r="W75" s="81">
        <v>13.33</v>
      </c>
      <c r="X75" s="81">
        <v>13.79</v>
      </c>
      <c r="Y75" s="81">
        <v>14.64</v>
      </c>
      <c r="Z75" s="81">
        <v>16.39</v>
      </c>
      <c r="AA75" s="81">
        <v>16.919239748810799</v>
      </c>
      <c r="AB75" s="81">
        <v>19.476532433497599</v>
      </c>
      <c r="AC75" s="81">
        <v>21.240975037208401</v>
      </c>
      <c r="AD75" s="81">
        <v>22.531143166014498</v>
      </c>
      <c r="AE75" s="81">
        <v>26.682900389213799</v>
      </c>
      <c r="AF75" s="81">
        <v>28.136396116144201</v>
      </c>
      <c r="AG75" s="81">
        <v>29.291155984886</v>
      </c>
      <c r="AH75" s="81">
        <v>30.553116340198301</v>
      </c>
      <c r="AI75" s="81">
        <v>29.4570935470745</v>
      </c>
      <c r="AJ75" s="81">
        <v>32.011552507948203</v>
      </c>
      <c r="AK75" s="81">
        <v>29.7408896051043</v>
      </c>
      <c r="AL75" s="81">
        <v>31.019646553063701</v>
      </c>
      <c r="AM75" s="81">
        <v>32.876725890954297</v>
      </c>
      <c r="AN75" s="81">
        <v>34.969505683486503</v>
      </c>
      <c r="AO75" s="81">
        <v>32.200610466676402</v>
      </c>
      <c r="AP75" s="81">
        <v>33.249995832602998</v>
      </c>
      <c r="AQ75" s="81">
        <v>33.185414725481998</v>
      </c>
      <c r="AR75" s="81">
        <v>31.321637319892499</v>
      </c>
      <c r="AS75" s="81">
        <v>33.303749142621001</v>
      </c>
      <c r="AT75" s="81">
        <v>37.367594864399997</v>
      </c>
      <c r="AU75" s="81">
        <v>40.287147049950001</v>
      </c>
      <c r="AV75" s="440">
        <v>37.930117584705002</v>
      </c>
      <c r="AW75" s="77">
        <v>-5.8505743741990003E-2</v>
      </c>
      <c r="AX75" s="77">
        <v>1.1748638004059999E-2</v>
      </c>
    </row>
    <row r="76" spans="1:50">
      <c r="A76" t="s">
        <v>214</v>
      </c>
      <c r="B76" s="81">
        <v>1.7446737365052001</v>
      </c>
      <c r="C76" s="81">
        <v>1.7903649565300399</v>
      </c>
      <c r="D76" s="81">
        <v>1.8521066208082599</v>
      </c>
      <c r="E76" s="81">
        <v>2.0153816757428098</v>
      </c>
      <c r="F76" s="81">
        <v>2.2299369446832902</v>
      </c>
      <c r="G76" s="81">
        <v>3.4143259768797098</v>
      </c>
      <c r="H76" s="81">
        <v>3.6608865959682801</v>
      </c>
      <c r="I76" s="81">
        <v>3.6623435559376998</v>
      </c>
      <c r="J76" s="81">
        <v>5.0958249737269403</v>
      </c>
      <c r="K76" s="81">
        <v>6.9638626158402497</v>
      </c>
      <c r="L76" s="81">
        <v>8.3405464794114703</v>
      </c>
      <c r="M76" s="81">
        <v>9.9982803095442705</v>
      </c>
      <c r="N76" s="81">
        <v>12.2102321582115</v>
      </c>
      <c r="O76" s="81">
        <v>17.136022738129299</v>
      </c>
      <c r="P76" s="81">
        <v>20.331088181904999</v>
      </c>
      <c r="Q76" s="81">
        <v>24.058899398108299</v>
      </c>
      <c r="R76" s="81">
        <v>24.106716346613101</v>
      </c>
      <c r="S76" s="81">
        <v>24.686873029521301</v>
      </c>
      <c r="T76" s="81">
        <v>26.567091812362602</v>
      </c>
      <c r="U76" s="81">
        <v>35.730916212859398</v>
      </c>
      <c r="V76" s="81">
        <v>38.2738845896626</v>
      </c>
      <c r="W76" s="81">
        <v>38.944539982803001</v>
      </c>
      <c r="X76" s="81">
        <v>39.940790102226003</v>
      </c>
      <c r="Y76" s="81">
        <v>42.362114263876798</v>
      </c>
      <c r="Z76" s="81">
        <v>44.002412343555797</v>
      </c>
      <c r="AA76" s="81">
        <v>48.072298652909097</v>
      </c>
      <c r="AB76" s="81">
        <v>50.829201299321497</v>
      </c>
      <c r="AC76" s="81">
        <v>52.844487436705698</v>
      </c>
      <c r="AD76" s="81">
        <v>53.210447119518399</v>
      </c>
      <c r="AE76" s="81">
        <v>56.905536447883698</v>
      </c>
      <c r="AF76" s="81">
        <v>57.914493169007201</v>
      </c>
      <c r="AG76" s="81">
        <v>61.7930400305722</v>
      </c>
      <c r="AH76" s="81">
        <v>64.140966848189393</v>
      </c>
      <c r="AI76" s="81">
        <v>66.079535683576793</v>
      </c>
      <c r="AJ76" s="81">
        <v>69.400855068309696</v>
      </c>
      <c r="AK76" s="81">
        <v>72.289122957867406</v>
      </c>
      <c r="AL76" s="81">
        <v>74.260437565682395</v>
      </c>
      <c r="AM76" s="81">
        <v>72.653147988917397</v>
      </c>
      <c r="AN76" s="81">
        <v>79.772833667717407</v>
      </c>
      <c r="AO76" s="81">
        <v>77.007786376229802</v>
      </c>
      <c r="AP76" s="81">
        <v>78.552569981847498</v>
      </c>
      <c r="AQ76" s="81">
        <v>83.7392758192413</v>
      </c>
      <c r="AR76" s="81">
        <v>90.233543517722197</v>
      </c>
      <c r="AS76" s="81">
        <v>93.739777395624202</v>
      </c>
      <c r="AT76" s="81">
        <v>87.444516098213299</v>
      </c>
      <c r="AU76" s="81">
        <v>94.506830992643302</v>
      </c>
      <c r="AV76" s="440">
        <v>105.50496799464899</v>
      </c>
      <c r="AW76" s="77">
        <v>0.11637399345636</v>
      </c>
      <c r="AX76" s="77">
        <v>3.2679565250869999E-2</v>
      </c>
    </row>
    <row r="77" spans="1:50">
      <c r="A77" t="s">
        <v>128</v>
      </c>
      <c r="B77" s="91" t="s">
        <v>184</v>
      </c>
      <c r="C77" s="91" t="s">
        <v>184</v>
      </c>
      <c r="D77" s="91" t="s">
        <v>184</v>
      </c>
      <c r="E77" s="91" t="s">
        <v>184</v>
      </c>
      <c r="F77" s="91" t="s">
        <v>184</v>
      </c>
      <c r="G77" s="91" t="s">
        <v>146</v>
      </c>
      <c r="H77" s="81">
        <v>8.1111111111109996E-2</v>
      </c>
      <c r="I77" s="81">
        <v>0.11333333333333</v>
      </c>
      <c r="J77" s="81">
        <v>0.11444444444444</v>
      </c>
      <c r="K77" s="81">
        <v>0.23555555555555999</v>
      </c>
      <c r="L77" s="81">
        <v>0.55000000000000004</v>
      </c>
      <c r="M77" s="81">
        <v>0.64</v>
      </c>
      <c r="N77" s="81">
        <v>0.93</v>
      </c>
      <c r="O77" s="81">
        <v>1.01</v>
      </c>
      <c r="P77" s="81">
        <v>1.1000000000000001</v>
      </c>
      <c r="Q77" s="81">
        <v>1.1000000000000001</v>
      </c>
      <c r="R77" s="81">
        <v>1.33</v>
      </c>
      <c r="S77" s="81">
        <v>1.58</v>
      </c>
      <c r="T77" s="81">
        <v>2.72</v>
      </c>
      <c r="U77" s="81">
        <v>4.49</v>
      </c>
      <c r="V77" s="81">
        <v>6.46</v>
      </c>
      <c r="W77" s="81">
        <v>8.09</v>
      </c>
      <c r="X77" s="81">
        <v>7.57</v>
      </c>
      <c r="Y77" s="81">
        <v>8.19</v>
      </c>
      <c r="Z77" s="81">
        <v>9.4499999999999993</v>
      </c>
      <c r="AA77" s="81">
        <v>9.91</v>
      </c>
      <c r="AB77" s="81">
        <v>11.6</v>
      </c>
      <c r="AC77" s="81">
        <v>11.69</v>
      </c>
      <c r="AD77" s="81">
        <v>12.847777672204201</v>
      </c>
      <c r="AE77" s="81">
        <v>13.3799999188498</v>
      </c>
      <c r="AF77" s="81">
        <v>13.366666618542</v>
      </c>
      <c r="AG77" s="81">
        <v>17.404444386231098</v>
      </c>
      <c r="AH77" s="81">
        <v>16.2644443923834</v>
      </c>
      <c r="AI77" s="81">
        <v>17.409999962478199</v>
      </c>
      <c r="AJ77" s="81">
        <v>16.099999909734699</v>
      </c>
      <c r="AK77" s="81">
        <v>24.1399999021138</v>
      </c>
      <c r="AL77" s="81">
        <v>25.2111110795393</v>
      </c>
      <c r="AM77" s="81">
        <v>26.168515489888499</v>
      </c>
      <c r="AN77" s="81">
        <v>27.3268732324625</v>
      </c>
      <c r="AO77" s="81">
        <v>24.707951104148101</v>
      </c>
      <c r="AP77" s="81">
        <v>31.429812274222201</v>
      </c>
      <c r="AQ77" s="81">
        <v>33.737751421772401</v>
      </c>
      <c r="AR77" s="81">
        <v>33.408984751287001</v>
      </c>
      <c r="AS77" s="81">
        <v>33.752174071299699</v>
      </c>
      <c r="AT77" s="81">
        <v>33.655350294411498</v>
      </c>
      <c r="AU77" s="81">
        <v>31.869305473757102</v>
      </c>
      <c r="AV77" s="440">
        <v>28.510667086757199</v>
      </c>
      <c r="AW77" s="77">
        <v>-0.10538787394762</v>
      </c>
      <c r="AX77" s="77">
        <v>8.8310167193399996E-3</v>
      </c>
    </row>
    <row r="78" spans="1:50">
      <c r="A78" t="s">
        <v>215</v>
      </c>
      <c r="B78" s="91" t="s">
        <v>184</v>
      </c>
      <c r="C78" s="91" t="s">
        <v>184</v>
      </c>
      <c r="D78" s="91" t="s">
        <v>184</v>
      </c>
      <c r="E78" s="91" t="s">
        <v>184</v>
      </c>
      <c r="F78" s="91" t="s">
        <v>184</v>
      </c>
      <c r="G78" s="81">
        <v>0.11111111111110999</v>
      </c>
      <c r="H78" s="81">
        <v>0.14111111111110999</v>
      </c>
      <c r="I78" s="81">
        <v>0.25555555555555998</v>
      </c>
      <c r="J78" s="81">
        <v>0.29666666666667002</v>
      </c>
      <c r="K78" s="81">
        <v>0.30862844821821001</v>
      </c>
      <c r="L78" s="81">
        <v>0.33501190694563998</v>
      </c>
      <c r="M78" s="81">
        <v>0.89659554552402998</v>
      </c>
      <c r="N78" s="81">
        <v>1.4730747284322101</v>
      </c>
      <c r="O78" s="81">
        <v>1.38329065109391</v>
      </c>
      <c r="P78" s="81">
        <v>0.91246550277061</v>
      </c>
      <c r="Q78" s="81">
        <v>0.84724150711761004</v>
      </c>
      <c r="R78" s="81">
        <v>1.0421935485334799</v>
      </c>
      <c r="S78" s="81">
        <v>1.87789557657399</v>
      </c>
      <c r="T78" s="81">
        <v>2.0366303143211999</v>
      </c>
      <c r="U78" s="81">
        <v>2.6082651189452601</v>
      </c>
      <c r="V78" s="81">
        <v>3.3291097974586799</v>
      </c>
      <c r="W78" s="81">
        <v>4.0109630744243798</v>
      </c>
      <c r="X78" s="81">
        <v>3.8818894621190299</v>
      </c>
      <c r="Y78" s="81">
        <v>4.2119681260150896</v>
      </c>
      <c r="Z78" s="81">
        <v>4.3235782602464798</v>
      </c>
      <c r="AA78" s="81">
        <v>4.3021315730390697</v>
      </c>
      <c r="AB78" s="81">
        <v>4.6766638602273796</v>
      </c>
      <c r="AC78" s="81">
        <v>4.9636209515620404</v>
      </c>
      <c r="AD78" s="81">
        <v>4.8263058923282696</v>
      </c>
      <c r="AE78" s="81">
        <v>4.5019273191936398</v>
      </c>
      <c r="AF78" s="81">
        <v>4.2519916881627902</v>
      </c>
      <c r="AG78" s="81">
        <v>4.8572568166618799</v>
      </c>
      <c r="AH78" s="81">
        <v>5.1998002316805101</v>
      </c>
      <c r="AI78" s="81">
        <v>4.6208759482181998</v>
      </c>
      <c r="AJ78" s="81">
        <v>5.3444735358746396</v>
      </c>
      <c r="AK78" s="81">
        <v>5.6179358436036999</v>
      </c>
      <c r="AL78" s="81">
        <v>5.9115022499283301</v>
      </c>
      <c r="AM78" s="81">
        <v>5.61973574806533</v>
      </c>
      <c r="AN78" s="81">
        <v>4.2861548366294002</v>
      </c>
      <c r="AO78" s="81">
        <v>3.8516905966370398</v>
      </c>
      <c r="AP78" s="81">
        <v>3.5866753725995899</v>
      </c>
      <c r="AQ78" s="81">
        <v>3.6788381962357799</v>
      </c>
      <c r="AR78" s="81">
        <v>4.0500985764784403</v>
      </c>
      <c r="AS78" s="81">
        <v>3.8213321032769598</v>
      </c>
      <c r="AT78" s="81">
        <v>3.9945121047100298</v>
      </c>
      <c r="AU78" s="81">
        <v>4.28388281742619</v>
      </c>
      <c r="AV78" s="440">
        <v>3.85462804528518</v>
      </c>
      <c r="AW78" s="77">
        <v>-0.10020226985216001</v>
      </c>
      <c r="AX78" s="77">
        <v>1.1939491378100001E-3</v>
      </c>
    </row>
    <row r="79" spans="1:50">
      <c r="A79" t="s">
        <v>216</v>
      </c>
      <c r="B79" s="81">
        <v>1.7688888888888901</v>
      </c>
      <c r="C79" s="81">
        <v>1.99888888888889</v>
      </c>
      <c r="D79" s="81">
        <v>2.33222222222222</v>
      </c>
      <c r="E79" s="81">
        <v>2.6166666666666698</v>
      </c>
      <c r="F79" s="81">
        <v>3.22444444444444</v>
      </c>
      <c r="G79" s="81">
        <v>3.48555555555556</v>
      </c>
      <c r="H79" s="81">
        <v>3.4755555555555602</v>
      </c>
      <c r="I79" s="81">
        <v>3.2211111111111101</v>
      </c>
      <c r="J79" s="81">
        <v>3.66888888888889</v>
      </c>
      <c r="K79" s="81">
        <v>4.0588888888888901</v>
      </c>
      <c r="L79" s="81">
        <v>4.5599999999999996</v>
      </c>
      <c r="M79" s="81">
        <v>4.6500000000000004</v>
      </c>
      <c r="N79" s="81">
        <v>5.08</v>
      </c>
      <c r="O79" s="81">
        <v>5.22</v>
      </c>
      <c r="P79" s="81">
        <v>5.88</v>
      </c>
      <c r="Q79" s="81">
        <v>7.18</v>
      </c>
      <c r="R79" s="81">
        <v>7.83</v>
      </c>
      <c r="S79" s="81">
        <v>8.5399999999999991</v>
      </c>
      <c r="T79" s="81">
        <v>8.42</v>
      </c>
      <c r="U79" s="81">
        <v>8.64</v>
      </c>
      <c r="V79" s="81">
        <v>8.82</v>
      </c>
      <c r="W79" s="81">
        <v>9.4600000000000009</v>
      </c>
      <c r="X79" s="81">
        <v>10.130000000000001</v>
      </c>
      <c r="Y79" s="81">
        <v>10.74</v>
      </c>
      <c r="Z79" s="81">
        <v>11.45</v>
      </c>
      <c r="AA79" s="81">
        <v>12.23</v>
      </c>
      <c r="AB79" s="81">
        <v>13.21</v>
      </c>
      <c r="AC79" s="81">
        <v>12.96</v>
      </c>
      <c r="AD79" s="81">
        <v>14.92</v>
      </c>
      <c r="AE79" s="81">
        <v>15.21</v>
      </c>
      <c r="AF79" s="81">
        <v>15.6</v>
      </c>
      <c r="AG79" s="81">
        <v>16.95</v>
      </c>
      <c r="AH79" s="81">
        <v>16.899999999999999</v>
      </c>
      <c r="AI79" s="81">
        <v>17.8</v>
      </c>
      <c r="AJ79" s="81">
        <v>20.3</v>
      </c>
      <c r="AK79" s="81">
        <v>21.5</v>
      </c>
      <c r="AL79" s="81">
        <v>22.7</v>
      </c>
      <c r="AM79" s="81">
        <v>24.61</v>
      </c>
      <c r="AN79" s="81">
        <v>30.44</v>
      </c>
      <c r="AO79" s="81">
        <v>34.46</v>
      </c>
      <c r="AP79" s="81">
        <v>35.5</v>
      </c>
      <c r="AQ79" s="81">
        <v>36.119999999999997</v>
      </c>
      <c r="AR79" s="81">
        <v>36.799999999999997</v>
      </c>
      <c r="AS79" s="81">
        <v>37.5</v>
      </c>
      <c r="AT79" s="81">
        <v>38.409999999999997</v>
      </c>
      <c r="AU79" s="81">
        <v>39.630000000000003</v>
      </c>
      <c r="AV79" s="440">
        <v>39.154440000000001</v>
      </c>
      <c r="AW79" s="77">
        <v>-1.200000010431E-2</v>
      </c>
      <c r="AX79" s="77">
        <v>1.212786510587E-2</v>
      </c>
    </row>
    <row r="80" spans="1:50">
      <c r="A80" t="s">
        <v>217</v>
      </c>
      <c r="B80" s="91" t="s">
        <v>184</v>
      </c>
      <c r="C80" s="91" t="s">
        <v>184</v>
      </c>
      <c r="D80" s="91" t="s">
        <v>184</v>
      </c>
      <c r="E80" s="91" t="s">
        <v>184</v>
      </c>
      <c r="F80" s="91" t="s">
        <v>184</v>
      </c>
      <c r="G80" s="91" t="s">
        <v>184</v>
      </c>
      <c r="H80" s="91" t="s">
        <v>184</v>
      </c>
      <c r="I80" s="91" t="s">
        <v>184</v>
      </c>
      <c r="J80" s="91" t="s">
        <v>184</v>
      </c>
      <c r="K80" s="91" t="s">
        <v>184</v>
      </c>
      <c r="L80" s="91" t="s">
        <v>184</v>
      </c>
      <c r="M80" s="91" t="s">
        <v>184</v>
      </c>
      <c r="N80" s="91" t="s">
        <v>184</v>
      </c>
      <c r="O80" s="91" t="s">
        <v>184</v>
      </c>
      <c r="P80" s="91" t="s">
        <v>184</v>
      </c>
      <c r="Q80" s="91" t="s">
        <v>184</v>
      </c>
      <c r="R80" s="91" t="s">
        <v>184</v>
      </c>
      <c r="S80" s="91" t="s">
        <v>184</v>
      </c>
      <c r="T80" s="91" t="s">
        <v>184</v>
      </c>
      <c r="U80" s="91" t="s">
        <v>184</v>
      </c>
      <c r="V80" s="91" t="s">
        <v>184</v>
      </c>
      <c r="W80" s="91" t="s">
        <v>184</v>
      </c>
      <c r="X80" s="91" t="s">
        <v>184</v>
      </c>
      <c r="Y80" s="91" t="s">
        <v>184</v>
      </c>
      <c r="Z80" s="91" t="s">
        <v>184</v>
      </c>
      <c r="AA80" s="91" t="s">
        <v>184</v>
      </c>
      <c r="AB80" s="91" t="s">
        <v>184</v>
      </c>
      <c r="AC80" s="91" t="s">
        <v>184</v>
      </c>
      <c r="AD80" s="91" t="s">
        <v>184</v>
      </c>
      <c r="AE80" s="91" t="s">
        <v>146</v>
      </c>
      <c r="AF80" s="91" t="s">
        <v>146</v>
      </c>
      <c r="AG80" s="91" t="s">
        <v>146</v>
      </c>
      <c r="AH80" s="91" t="s">
        <v>146</v>
      </c>
      <c r="AI80" s="91" t="s">
        <v>146</v>
      </c>
      <c r="AJ80" s="91" t="s">
        <v>146</v>
      </c>
      <c r="AK80" s="91" t="s">
        <v>146</v>
      </c>
      <c r="AL80" s="81">
        <v>0.14158424999999999</v>
      </c>
      <c r="AM80" s="81">
        <v>1.7613080699999999</v>
      </c>
      <c r="AN80" s="81">
        <v>2.6844373799999999</v>
      </c>
      <c r="AO80" s="81">
        <v>2.4793259760359998</v>
      </c>
      <c r="AP80" s="81">
        <v>3.2827879947674998</v>
      </c>
      <c r="AQ80" s="81">
        <v>2.6434364431069</v>
      </c>
      <c r="AR80" s="81">
        <v>3.1556132129550001</v>
      </c>
      <c r="AS80" s="81">
        <v>3.29966637742428</v>
      </c>
      <c r="AT80" s="81">
        <v>3.2967849111493202</v>
      </c>
      <c r="AU80" s="81">
        <v>3.0675402044520799</v>
      </c>
      <c r="AV80" s="440">
        <v>3.55808463790961</v>
      </c>
      <c r="AW80" s="77">
        <v>0.15991458296776001</v>
      </c>
      <c r="AX80" s="77">
        <v>1.10209651757E-3</v>
      </c>
    </row>
    <row r="81" spans="1:50">
      <c r="A81" t="s">
        <v>218</v>
      </c>
      <c r="B81" s="91" t="s">
        <v>184</v>
      </c>
      <c r="C81" s="91" t="s">
        <v>184</v>
      </c>
      <c r="D81" s="91" t="s">
        <v>184</v>
      </c>
      <c r="E81" s="91" t="s">
        <v>184</v>
      </c>
      <c r="F81" s="91" t="s">
        <v>184</v>
      </c>
      <c r="G81" s="91" t="s">
        <v>184</v>
      </c>
      <c r="H81" s="91" t="s">
        <v>184</v>
      </c>
      <c r="I81" s="91" t="s">
        <v>184</v>
      </c>
      <c r="J81" s="91" t="s">
        <v>184</v>
      </c>
      <c r="K81" s="91" t="s">
        <v>184</v>
      </c>
      <c r="L81" s="91" t="s">
        <v>184</v>
      </c>
      <c r="M81" s="91" t="s">
        <v>184</v>
      </c>
      <c r="N81" s="91" t="s">
        <v>184</v>
      </c>
      <c r="O81" s="91" t="s">
        <v>184</v>
      </c>
      <c r="P81" s="91" t="s">
        <v>184</v>
      </c>
      <c r="Q81" s="91" t="s">
        <v>184</v>
      </c>
      <c r="R81" s="91" t="s">
        <v>184</v>
      </c>
      <c r="S81" s="91" t="s">
        <v>184</v>
      </c>
      <c r="T81" s="91" t="s">
        <v>184</v>
      </c>
      <c r="U81" s="91" t="s">
        <v>184</v>
      </c>
      <c r="V81" s="91" t="s">
        <v>184</v>
      </c>
      <c r="W81" s="91" t="s">
        <v>184</v>
      </c>
      <c r="X81" s="91" t="s">
        <v>184</v>
      </c>
      <c r="Y81" s="91" t="s">
        <v>184</v>
      </c>
      <c r="Z81" s="91" t="s">
        <v>184</v>
      </c>
      <c r="AA81" s="91" t="s">
        <v>184</v>
      </c>
      <c r="AB81" s="91" t="s">
        <v>184</v>
      </c>
      <c r="AC81" s="81">
        <v>1.1000000000000001</v>
      </c>
      <c r="AD81" s="81">
        <v>1.5</v>
      </c>
      <c r="AE81" s="81">
        <v>1.5</v>
      </c>
      <c r="AF81" s="81">
        <v>1.5</v>
      </c>
      <c r="AG81" s="81">
        <v>1.5</v>
      </c>
      <c r="AH81" s="81">
        <v>1.5</v>
      </c>
      <c r="AI81" s="81">
        <v>1.5</v>
      </c>
      <c r="AJ81" s="81">
        <v>1.5</v>
      </c>
      <c r="AK81" s="91" t="s">
        <v>146</v>
      </c>
      <c r="AL81" s="81">
        <v>0.90670474384502997</v>
      </c>
      <c r="AM81" s="81">
        <v>3.6070298308408399</v>
      </c>
      <c r="AN81" s="81">
        <v>4.0352768461506301</v>
      </c>
      <c r="AO81" s="81">
        <v>5.0338197326548801</v>
      </c>
      <c r="AP81" s="81">
        <v>6.8367157776551899</v>
      </c>
      <c r="AQ81" s="81">
        <v>7.0523402142809601</v>
      </c>
      <c r="AR81" s="81">
        <v>8.6208098816617191</v>
      </c>
      <c r="AS81" s="81">
        <v>8.2356534948192905</v>
      </c>
      <c r="AT81" s="81">
        <v>8.0614668547798605</v>
      </c>
      <c r="AU81" s="81">
        <v>8.40339768053299</v>
      </c>
      <c r="AV81" s="440">
        <v>8.7703752868045495</v>
      </c>
      <c r="AW81" s="77">
        <v>4.3670147657390003E-2</v>
      </c>
      <c r="AX81" s="77">
        <v>2.71657388657E-3</v>
      </c>
    </row>
    <row r="82" spans="1:50">
      <c r="A82" t="s">
        <v>219</v>
      </c>
      <c r="B82" s="91" t="s">
        <v>184</v>
      </c>
      <c r="C82" s="91" t="s">
        <v>184</v>
      </c>
      <c r="D82" s="91" t="s">
        <v>184</v>
      </c>
      <c r="E82" s="91" t="s">
        <v>184</v>
      </c>
      <c r="F82" s="91" t="s">
        <v>184</v>
      </c>
      <c r="G82" s="91" t="s">
        <v>184</v>
      </c>
      <c r="H82" s="91" t="s">
        <v>184</v>
      </c>
      <c r="I82" s="91" t="s">
        <v>184</v>
      </c>
      <c r="J82" s="91" t="s">
        <v>184</v>
      </c>
      <c r="K82" s="91" t="s">
        <v>184</v>
      </c>
      <c r="L82" s="91" t="s">
        <v>184</v>
      </c>
      <c r="M82" s="91" t="s">
        <v>184</v>
      </c>
      <c r="N82" s="91" t="s">
        <v>184</v>
      </c>
      <c r="O82" s="91" t="s">
        <v>184</v>
      </c>
      <c r="P82" s="91" t="s">
        <v>184</v>
      </c>
      <c r="Q82" s="91" t="s">
        <v>184</v>
      </c>
      <c r="R82" s="91" t="s">
        <v>184</v>
      </c>
      <c r="S82" s="91" t="s">
        <v>184</v>
      </c>
      <c r="T82" s="91" t="s">
        <v>184</v>
      </c>
      <c r="U82" s="91" t="s">
        <v>184</v>
      </c>
      <c r="V82" s="91" t="s">
        <v>184</v>
      </c>
      <c r="W82" s="81">
        <v>6.8000000000000005E-2</v>
      </c>
      <c r="X82" s="81">
        <v>2.1040000000000001</v>
      </c>
      <c r="Y82" s="81">
        <v>2.718</v>
      </c>
      <c r="Z82" s="81">
        <v>2.63</v>
      </c>
      <c r="AA82" s="81">
        <v>3.0230000000000001</v>
      </c>
      <c r="AB82" s="81">
        <v>3.5019999999999998</v>
      </c>
      <c r="AC82" s="81">
        <v>4.5810000000000004</v>
      </c>
      <c r="AD82" s="81">
        <v>5.7229999999999999</v>
      </c>
      <c r="AE82" s="81">
        <v>7.6180000000000003</v>
      </c>
      <c r="AF82" s="81">
        <v>9.2129999999999992</v>
      </c>
      <c r="AG82" s="81">
        <v>12.172000000000001</v>
      </c>
      <c r="AH82" s="81">
        <v>14.792</v>
      </c>
      <c r="AI82" s="81">
        <v>13.837999999999999</v>
      </c>
      <c r="AJ82" s="81">
        <v>16.849</v>
      </c>
      <c r="AK82" s="81">
        <v>18.923999999999999</v>
      </c>
      <c r="AL82" s="81">
        <v>20.786999999999999</v>
      </c>
      <c r="AM82" s="81">
        <v>23.099</v>
      </c>
      <c r="AN82" s="81">
        <v>24.193999999999999</v>
      </c>
      <c r="AO82" s="81">
        <v>28.350999999999999</v>
      </c>
      <c r="AP82" s="81">
        <v>30.355</v>
      </c>
      <c r="AQ82" s="81">
        <v>32.003999999999998</v>
      </c>
      <c r="AR82" s="81">
        <v>34.662999999999997</v>
      </c>
      <c r="AS82" s="81">
        <v>35.670999999999999</v>
      </c>
      <c r="AT82" s="81">
        <v>33.908000000000001</v>
      </c>
      <c r="AU82" s="81">
        <v>43.008000000000003</v>
      </c>
      <c r="AV82" s="440">
        <v>46.566000000000003</v>
      </c>
      <c r="AW82" s="77">
        <v>8.2728795707230005E-2</v>
      </c>
      <c r="AX82" s="77">
        <v>1.4423553831879999E-2</v>
      </c>
    </row>
    <row r="83" spans="1:50">
      <c r="A83" t="s">
        <v>220</v>
      </c>
      <c r="B83" s="81">
        <v>0.22888888888889</v>
      </c>
      <c r="C83" s="81">
        <v>0.25666666666666998</v>
      </c>
      <c r="D83" s="81">
        <v>0.33222222222221998</v>
      </c>
      <c r="E83" s="81">
        <v>0.46777777777778001</v>
      </c>
      <c r="F83" s="81">
        <v>0.58777777777777995</v>
      </c>
      <c r="G83" s="81">
        <v>0.55784194499999995</v>
      </c>
      <c r="H83" s="81">
        <v>1.1213472600000001</v>
      </c>
      <c r="I83" s="81">
        <v>1.305406785</v>
      </c>
      <c r="J83" s="81">
        <v>1.5064564199999999</v>
      </c>
      <c r="K83" s="81">
        <v>1.5857436</v>
      </c>
      <c r="L83" s="81">
        <v>1.5744168599999999</v>
      </c>
      <c r="M83" s="81">
        <v>1.7987682888888901</v>
      </c>
      <c r="N83" s="81">
        <v>1.8984032333333301</v>
      </c>
      <c r="O83" s="81">
        <v>1.8699905888888899</v>
      </c>
      <c r="P83" s="81">
        <v>1.8051563666666699</v>
      </c>
      <c r="Q83" s="81">
        <v>1.8673209444444401</v>
      </c>
      <c r="R83" s="81">
        <v>1.59120343333333</v>
      </c>
      <c r="S83" s="81">
        <v>1.3520795666666701</v>
      </c>
      <c r="T83" s="81">
        <v>1.40232608888889</v>
      </c>
      <c r="U83" s="81">
        <v>1.41109777777778</v>
      </c>
      <c r="V83" s="81">
        <v>1.2650300888888899</v>
      </c>
      <c r="W83" s="81">
        <v>1.15261898888889</v>
      </c>
      <c r="X83" s="81">
        <v>1.1657765222222201</v>
      </c>
      <c r="Y83" s="81">
        <v>1.3297689666666701</v>
      </c>
      <c r="Z83" s="81">
        <v>1.3395894444444401</v>
      </c>
      <c r="AA83" s="81">
        <v>2.1409595000000001</v>
      </c>
      <c r="AB83" s="81">
        <v>3.1016501222222201</v>
      </c>
      <c r="AC83" s="81">
        <v>3.0744769555555602</v>
      </c>
      <c r="AD83" s="81">
        <v>3.2168262111111101</v>
      </c>
      <c r="AE83" s="81">
        <v>3.9058805111111101</v>
      </c>
      <c r="AF83" s="81">
        <v>4.3642966000000003</v>
      </c>
      <c r="AG83" s="81">
        <v>4.4526808999999998</v>
      </c>
      <c r="AH83" s="81">
        <v>5.22201522222222</v>
      </c>
      <c r="AI83" s="81">
        <v>6.1860429000000003</v>
      </c>
      <c r="AJ83" s="81">
        <v>6.2950216000000001</v>
      </c>
      <c r="AK83" s="81">
        <v>6.7888104777777798</v>
      </c>
      <c r="AL83" s="81">
        <v>7.3129188888888903</v>
      </c>
      <c r="AM83" s="81">
        <v>8.1784557555555608</v>
      </c>
      <c r="AN83" s="81">
        <v>8.4403669444444507</v>
      </c>
      <c r="AO83" s="81">
        <v>10.172394122222199</v>
      </c>
      <c r="AP83" s="81">
        <v>10.3464930777777</v>
      </c>
      <c r="AQ83" s="81">
        <v>11.0968538555555</v>
      </c>
      <c r="AR83" s="81">
        <v>11.772750622222199</v>
      </c>
      <c r="AS83" s="81">
        <v>11.6285898222222</v>
      </c>
      <c r="AT83" s="81">
        <v>11.3468469888888</v>
      </c>
      <c r="AU83" s="81">
        <v>14.1005852333333</v>
      </c>
      <c r="AV83" s="440">
        <v>15.5217895222222</v>
      </c>
      <c r="AW83" s="77">
        <v>0.10079044848679999</v>
      </c>
      <c r="AX83" s="77">
        <v>4.80778608471E-3</v>
      </c>
    </row>
    <row r="84" spans="1:50">
      <c r="A84" t="s">
        <v>123</v>
      </c>
      <c r="B84" s="91" t="s">
        <v>184</v>
      </c>
      <c r="C84" s="91" t="s">
        <v>184</v>
      </c>
      <c r="D84" s="91" t="s">
        <v>184</v>
      </c>
      <c r="E84" s="91" t="s">
        <v>184</v>
      </c>
      <c r="F84" s="91" t="s">
        <v>184</v>
      </c>
      <c r="G84" s="91" t="s">
        <v>184</v>
      </c>
      <c r="H84" s="91" t="s">
        <v>184</v>
      </c>
      <c r="I84" s="91" t="s">
        <v>184</v>
      </c>
      <c r="J84" s="91" t="s">
        <v>184</v>
      </c>
      <c r="K84" s="91" t="s">
        <v>184</v>
      </c>
      <c r="L84" s="91" t="s">
        <v>184</v>
      </c>
      <c r="M84" s="91" t="s">
        <v>184</v>
      </c>
      <c r="N84" s="91" t="s">
        <v>184</v>
      </c>
      <c r="O84" s="91" t="s">
        <v>184</v>
      </c>
      <c r="P84" s="91" t="s">
        <v>184</v>
      </c>
      <c r="Q84" s="91" t="s">
        <v>184</v>
      </c>
      <c r="R84" s="81">
        <v>0.26333333333332998</v>
      </c>
      <c r="S84" s="81">
        <v>1.34222222222222</v>
      </c>
      <c r="T84" s="81">
        <v>1.58</v>
      </c>
      <c r="U84" s="81">
        <v>2.3588888888888899</v>
      </c>
      <c r="V84" s="81">
        <v>3.10111111111111</v>
      </c>
      <c r="W84" s="81">
        <v>3.6174775874999998</v>
      </c>
      <c r="X84" s="81">
        <v>5.0541329722499997</v>
      </c>
      <c r="Y84" s="81">
        <v>6.2702000954999999</v>
      </c>
      <c r="Z84" s="81">
        <v>5.9843414947499998</v>
      </c>
      <c r="AA84" s="81">
        <v>6.5217953077499997</v>
      </c>
      <c r="AB84" s="81">
        <v>8.0824784955000002</v>
      </c>
      <c r="AC84" s="81">
        <v>8.6228206271999994</v>
      </c>
      <c r="AD84" s="81">
        <v>9.7051755847500001</v>
      </c>
      <c r="AE84" s="81">
        <v>10.728404959500001</v>
      </c>
      <c r="AF84" s="81">
        <v>11.358879624749999</v>
      </c>
      <c r="AG84" s="81">
        <v>13.131146315700001</v>
      </c>
      <c r="AH84" s="81">
        <v>16.164956991</v>
      </c>
      <c r="AI84" s="81">
        <v>17.570605425</v>
      </c>
      <c r="AJ84" s="81">
        <v>19.23464511525</v>
      </c>
      <c r="AK84" s="81">
        <v>21.950882317800001</v>
      </c>
      <c r="AL84" s="81">
        <v>24.764217999</v>
      </c>
      <c r="AM84" s="81">
        <v>26.90369760075</v>
      </c>
      <c r="AN84" s="81">
        <v>28.557401640750001</v>
      </c>
      <c r="AO84" s="81">
        <v>29.889681116399998</v>
      </c>
      <c r="AP84" s="81">
        <v>32.546962637249997</v>
      </c>
      <c r="AQ84" s="81">
        <v>33.3014651055</v>
      </c>
      <c r="AR84" s="81">
        <v>35.358259505249997</v>
      </c>
      <c r="AS84" s="81">
        <v>37.372465362600003</v>
      </c>
      <c r="AT84" s="81">
        <v>39.213457048499997</v>
      </c>
      <c r="AU84" s="81">
        <v>45.104777691000002</v>
      </c>
      <c r="AV84" s="440">
        <v>46.603446977250002</v>
      </c>
      <c r="AW84" s="77">
        <v>3.3226396888490002E-2</v>
      </c>
      <c r="AX84" s="77">
        <v>1.443515252322E-2</v>
      </c>
    </row>
    <row r="85" spans="1:50">
      <c r="A85" t="s">
        <v>27</v>
      </c>
      <c r="B85" s="91" t="s">
        <v>184</v>
      </c>
      <c r="C85" s="91" t="s">
        <v>184</v>
      </c>
      <c r="D85" s="91" t="s">
        <v>184</v>
      </c>
      <c r="E85" s="91" t="s">
        <v>184</v>
      </c>
      <c r="F85" s="91" t="s">
        <v>184</v>
      </c>
      <c r="G85" s="91" t="s">
        <v>184</v>
      </c>
      <c r="H85" s="91" t="s">
        <v>184</v>
      </c>
      <c r="I85" s="91" t="s">
        <v>184</v>
      </c>
      <c r="J85" s="91" t="s">
        <v>184</v>
      </c>
      <c r="K85" s="91" t="s">
        <v>184</v>
      </c>
      <c r="L85" s="91" t="s">
        <v>184</v>
      </c>
      <c r="M85" s="91" t="s">
        <v>184</v>
      </c>
      <c r="N85" s="91" t="s">
        <v>184</v>
      </c>
      <c r="O85" s="91" t="s">
        <v>184</v>
      </c>
      <c r="P85" s="91" t="s">
        <v>184</v>
      </c>
      <c r="Q85" s="91" t="s">
        <v>184</v>
      </c>
      <c r="R85" s="91" t="s">
        <v>146</v>
      </c>
      <c r="S85" s="91" t="s">
        <v>146</v>
      </c>
      <c r="T85" s="81">
        <v>6.5555555555560002E-2</v>
      </c>
      <c r="U85" s="81">
        <v>5.6666666666670001E-2</v>
      </c>
      <c r="V85" s="91" t="s">
        <v>146</v>
      </c>
      <c r="W85" s="91" t="s">
        <v>146</v>
      </c>
      <c r="X85" s="91" t="s">
        <v>146</v>
      </c>
      <c r="Y85" s="91" t="s">
        <v>146</v>
      </c>
      <c r="Z85" s="91" t="s">
        <v>146</v>
      </c>
      <c r="AA85" s="91" t="s">
        <v>146</v>
      </c>
      <c r="AB85" s="81">
        <v>7.2222222222219995E-2</v>
      </c>
      <c r="AC85" s="81">
        <v>0.21</v>
      </c>
      <c r="AD85" s="81">
        <v>0.25</v>
      </c>
      <c r="AE85" s="81">
        <v>0.25</v>
      </c>
      <c r="AF85" s="81">
        <v>0.14555555555555999</v>
      </c>
      <c r="AG85" s="81">
        <v>0.28666666666667001</v>
      </c>
      <c r="AH85" s="81">
        <v>0.53111111111110998</v>
      </c>
      <c r="AI85" s="81">
        <v>0.9</v>
      </c>
      <c r="AJ85" s="81">
        <v>1.3</v>
      </c>
      <c r="AK85" s="81">
        <v>1.6</v>
      </c>
      <c r="AL85" s="81">
        <v>2</v>
      </c>
      <c r="AM85" s="81">
        <v>2.4</v>
      </c>
      <c r="AN85" s="81">
        <v>2.37333333333333</v>
      </c>
      <c r="AO85" s="81">
        <v>4.16</v>
      </c>
      <c r="AP85" s="81">
        <v>6.44</v>
      </c>
      <c r="AQ85" s="81">
        <v>7</v>
      </c>
      <c r="AR85" s="81">
        <v>7.0796999999999999</v>
      </c>
      <c r="AS85" s="81">
        <v>7.4989999999999997</v>
      </c>
      <c r="AT85" s="81">
        <v>8.0104000000000006</v>
      </c>
      <c r="AU85" s="81">
        <v>9.4019999999999992</v>
      </c>
      <c r="AV85" s="440">
        <v>8.5358000000000001</v>
      </c>
      <c r="AW85" s="77">
        <v>-9.2129334807400001E-2</v>
      </c>
      <c r="AX85" s="77">
        <v>2.6439155917600001E-3</v>
      </c>
    </row>
    <row r="86" spans="1:50">
      <c r="A86" t="s">
        <v>75</v>
      </c>
      <c r="B86" s="81">
        <v>0.24186111111111</v>
      </c>
      <c r="C86" s="81">
        <v>0.31022222222222001</v>
      </c>
      <c r="D86" s="81">
        <v>0.38630555555556001</v>
      </c>
      <c r="E86" s="81">
        <v>0.44352777777778002</v>
      </c>
      <c r="F86" s="81">
        <v>0.45211111111111002</v>
      </c>
      <c r="G86" s="81">
        <v>0.54305555555555995</v>
      </c>
      <c r="H86" s="81">
        <v>0.52894444444444</v>
      </c>
      <c r="I86" s="81">
        <v>0.47216666666667001</v>
      </c>
      <c r="J86" s="81">
        <v>1.0876388888888899</v>
      </c>
      <c r="K86" s="81">
        <v>1.8133055555555599</v>
      </c>
      <c r="L86" s="81">
        <v>1.5422222222222199</v>
      </c>
      <c r="M86" s="81">
        <v>1.55</v>
      </c>
      <c r="N86" s="81">
        <v>1.65777777777778</v>
      </c>
      <c r="O86" s="81">
        <v>1.23555555555556</v>
      </c>
      <c r="P86" s="81">
        <v>1.6088888888888899</v>
      </c>
      <c r="Q86" s="81">
        <v>1.94444444444444</v>
      </c>
      <c r="R86" s="81">
        <v>2.1800000000000002</v>
      </c>
      <c r="S86" s="81">
        <v>2.2544444444444398</v>
      </c>
      <c r="T86" s="81">
        <v>2.52</v>
      </c>
      <c r="U86" s="81">
        <v>2.5722222222222202</v>
      </c>
      <c r="V86" s="81">
        <v>2.89222222222222</v>
      </c>
      <c r="W86" s="81">
        <v>3.0422222222222199</v>
      </c>
      <c r="X86" s="81">
        <v>3.0766666666666702</v>
      </c>
      <c r="Y86" s="81">
        <v>2.79666666666667</v>
      </c>
      <c r="Z86" s="81">
        <v>2.58222222222222</v>
      </c>
      <c r="AA86" s="81">
        <v>2.4977777777777801</v>
      </c>
      <c r="AB86" s="81">
        <v>2.3911111111111101</v>
      </c>
      <c r="AC86" s="81">
        <v>2.4844444444444398</v>
      </c>
      <c r="AD86" s="81">
        <v>2.8688888888888902</v>
      </c>
      <c r="AE86" s="81">
        <v>3.09</v>
      </c>
      <c r="AF86" s="81">
        <v>3.3833333333333302</v>
      </c>
      <c r="AG86" s="81">
        <v>3.4</v>
      </c>
      <c r="AH86" s="81">
        <v>3.3711111111111101</v>
      </c>
      <c r="AI86" s="81">
        <v>3.64222222222222</v>
      </c>
      <c r="AJ86" s="81">
        <v>3.6044444444444399</v>
      </c>
      <c r="AK86" s="81">
        <v>3.8877777777777802</v>
      </c>
      <c r="AL86" s="81">
        <v>3.7533333333333299</v>
      </c>
      <c r="AM86" s="81">
        <v>3.6455555555555499</v>
      </c>
      <c r="AN86" s="81">
        <v>4.1711111111111103</v>
      </c>
      <c r="AO86" s="81">
        <v>4.5489939799999997</v>
      </c>
      <c r="AP86" s="81">
        <v>5.2104550200000004</v>
      </c>
      <c r="AQ86" s="81">
        <v>5.4838264697692196</v>
      </c>
      <c r="AR86" s="81">
        <v>5.9541031892324101</v>
      </c>
      <c r="AS86" s="81">
        <v>5.6921108084999998</v>
      </c>
      <c r="AT86" s="81">
        <v>5.1526237200000002</v>
      </c>
      <c r="AU86" s="81">
        <v>5.3351926497499997</v>
      </c>
      <c r="AV86" s="440">
        <v>5.7225352899999997</v>
      </c>
      <c r="AW86" s="77">
        <v>7.2601437568659999E-2</v>
      </c>
      <c r="AX86" s="77">
        <v>1.7725228099200001E-3</v>
      </c>
    </row>
    <row r="87" spans="1:50">
      <c r="A87" s="201" t="s">
        <v>107</v>
      </c>
      <c r="B87" s="441">
        <v>5.8143126253940904</v>
      </c>
      <c r="C87" s="441">
        <v>6.46503162319671</v>
      </c>
      <c r="D87" s="441">
        <v>7.3306343985860298</v>
      </c>
      <c r="E87" s="441">
        <v>7.9855761201872602</v>
      </c>
      <c r="F87" s="441">
        <v>10.5209369446832</v>
      </c>
      <c r="G87" s="441">
        <v>14.626059792868601</v>
      </c>
      <c r="H87" s="441">
        <v>17.2960394115238</v>
      </c>
      <c r="I87" s="441">
        <v>20.0110558964932</v>
      </c>
      <c r="J87" s="441">
        <v>24.626281393726899</v>
      </c>
      <c r="K87" s="441">
        <v>30.524290219613999</v>
      </c>
      <c r="L87" s="441">
        <v>35.627919690801498</v>
      </c>
      <c r="M87" s="441">
        <v>41.016949699512701</v>
      </c>
      <c r="N87" s="441">
        <v>50.565821231088201</v>
      </c>
      <c r="O87" s="441">
        <v>58.425470644778798</v>
      </c>
      <c r="P87" s="441">
        <v>66.486876718008901</v>
      </c>
      <c r="Q87" s="441">
        <v>71.952045183003705</v>
      </c>
      <c r="R87" s="441">
        <v>73.8541411062577</v>
      </c>
      <c r="S87" s="441">
        <v>76.641014839428607</v>
      </c>
      <c r="T87" s="441">
        <v>84.637825993350503</v>
      </c>
      <c r="U87" s="441">
        <v>99.569695776249105</v>
      </c>
      <c r="V87" s="441">
        <v>110.265941142676</v>
      </c>
      <c r="W87" s="441">
        <v>119.734060744727</v>
      </c>
      <c r="X87" s="441">
        <v>126.719591281039</v>
      </c>
      <c r="Y87" s="441">
        <v>135.76631367428001</v>
      </c>
      <c r="Z87" s="441">
        <v>144.78604265410701</v>
      </c>
      <c r="AA87" s="441">
        <v>154.60860256028599</v>
      </c>
      <c r="AB87" s="441">
        <v>167.742679544102</v>
      </c>
      <c r="AC87" s="441">
        <v>177.157461008231</v>
      </c>
      <c r="AD87" s="441">
        <v>187.136872312593</v>
      </c>
      <c r="AE87" s="441">
        <v>203.53614402686301</v>
      </c>
      <c r="AF87" s="441">
        <v>212.69214718660601</v>
      </c>
      <c r="AG87" s="441">
        <v>233.51649672960599</v>
      </c>
      <c r="AH87" s="441">
        <v>246.567824506785</v>
      </c>
      <c r="AI87" s="441">
        <v>254.305445188014</v>
      </c>
      <c r="AJ87" s="441">
        <v>270.33418279211702</v>
      </c>
      <c r="AK87" s="441">
        <v>290.82477884426601</v>
      </c>
      <c r="AL87" s="441">
        <v>308.39129055217001</v>
      </c>
      <c r="AM87" s="441">
        <v>325.049965819416</v>
      </c>
      <c r="AN87" s="441">
        <v>351.30559212052901</v>
      </c>
      <c r="AO87" s="441">
        <v>366.63284482100403</v>
      </c>
      <c r="AP87" s="441">
        <v>398.397437118722</v>
      </c>
      <c r="AQ87" s="441">
        <v>424.73192210094402</v>
      </c>
      <c r="AR87" s="441">
        <v>458.25294239670097</v>
      </c>
      <c r="AS87" s="441">
        <v>479.81562089038698</v>
      </c>
      <c r="AT87" s="441">
        <v>497.16192657361302</v>
      </c>
      <c r="AU87" s="441">
        <v>557.89865951695504</v>
      </c>
      <c r="AV87" s="441">
        <v>590.60863220958299</v>
      </c>
      <c r="AW87" s="442">
        <v>5.8630671352149999E-2</v>
      </c>
      <c r="AX87" s="442">
        <v>0.1829376667738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440"/>
      <c r="AW88" s="77"/>
      <c r="AX88" s="77"/>
    </row>
    <row r="89" spans="1:50">
      <c r="A89" s="545" t="s">
        <v>502</v>
      </c>
      <c r="B89" s="222">
        <v>650.94758093248299</v>
      </c>
      <c r="C89" s="222">
        <v>708.13727726502395</v>
      </c>
      <c r="D89" s="222">
        <v>759.28729941206996</v>
      </c>
      <c r="E89" s="222">
        <v>826.37327745936204</v>
      </c>
      <c r="F89" s="222">
        <v>907.50753284959001</v>
      </c>
      <c r="G89" s="222">
        <v>986.030191036053</v>
      </c>
      <c r="H89" s="222">
        <v>1052.68497174097</v>
      </c>
      <c r="I89" s="222">
        <v>1108.29225129068</v>
      </c>
      <c r="J89" s="222">
        <v>1162.4213017146101</v>
      </c>
      <c r="K89" s="222">
        <v>1188.5567509853499</v>
      </c>
      <c r="L89" s="222">
        <v>1184.8081860735099</v>
      </c>
      <c r="M89" s="222">
        <v>1254.3720031533601</v>
      </c>
      <c r="N89" s="222">
        <v>1291.05910338226</v>
      </c>
      <c r="O89" s="222">
        <v>1343.2567126239201</v>
      </c>
      <c r="P89" s="222">
        <v>1425.7225924592001</v>
      </c>
      <c r="Q89" s="222">
        <v>1436.0941128112499</v>
      </c>
      <c r="R89" s="222">
        <v>1450.4761537487</v>
      </c>
      <c r="S89" s="222">
        <v>1453.30383121359</v>
      </c>
      <c r="T89" s="222">
        <v>1470.3140690576799</v>
      </c>
      <c r="U89" s="222">
        <v>1592.3746107838899</v>
      </c>
      <c r="V89" s="222">
        <v>1646.47523913958</v>
      </c>
      <c r="W89" s="222">
        <v>1664.7035756196101</v>
      </c>
      <c r="X89" s="222">
        <v>1747.60136363012</v>
      </c>
      <c r="Y89" s="222">
        <v>1831.8104354442</v>
      </c>
      <c r="Z89" s="222">
        <v>1912.8259915553101</v>
      </c>
      <c r="AA89" s="222">
        <v>1959.1951948373901</v>
      </c>
      <c r="AB89" s="222">
        <v>2001.5898820653599</v>
      </c>
      <c r="AC89" s="222">
        <v>2013.2124966589599</v>
      </c>
      <c r="AD89" s="222">
        <v>2054.2491239149099</v>
      </c>
      <c r="AE89" s="222">
        <v>2066.0767823025799</v>
      </c>
      <c r="AF89" s="222">
        <v>2135.18076910741</v>
      </c>
      <c r="AG89" s="222">
        <v>2234.9342864199498</v>
      </c>
      <c r="AH89" s="222">
        <v>2233.5282119178701</v>
      </c>
      <c r="AI89" s="222">
        <v>2266.5245911501802</v>
      </c>
      <c r="AJ89" s="222">
        <v>2323.1118702405001</v>
      </c>
      <c r="AK89" s="222">
        <v>2409.07786454299</v>
      </c>
      <c r="AL89" s="222">
        <v>2453.6316141137099</v>
      </c>
      <c r="AM89" s="222">
        <v>2515.7472238549499</v>
      </c>
      <c r="AN89" s="222">
        <v>2599.3226727204101</v>
      </c>
      <c r="AO89" s="222">
        <v>2679.3833789932</v>
      </c>
      <c r="AP89" s="222">
        <v>2766.6858875155099</v>
      </c>
      <c r="AQ89" s="222">
        <v>2824.2675155377001</v>
      </c>
      <c r="AR89" s="222">
        <v>2930.3691221385602</v>
      </c>
      <c r="AS89" s="222">
        <v>3005.0865286122998</v>
      </c>
      <c r="AT89" s="222">
        <v>2930.5926167797602</v>
      </c>
      <c r="AU89" s="222">
        <v>3153.0515238774101</v>
      </c>
      <c r="AV89" s="222">
        <v>3222.9461410764102</v>
      </c>
      <c r="AW89" s="543">
        <v>2.200090140104E-2</v>
      </c>
      <c r="AX89" s="543">
        <v>1</v>
      </c>
    </row>
    <row r="90" spans="1:50">
      <c r="A90" t="s">
        <v>614</v>
      </c>
      <c r="B90" s="81">
        <v>490.25307967224302</v>
      </c>
      <c r="C90" s="81">
        <v>530.28806883986704</v>
      </c>
      <c r="D90" s="81">
        <v>563.31412929597104</v>
      </c>
      <c r="E90" s="81">
        <v>614.95408520239505</v>
      </c>
      <c r="F90" s="81">
        <v>678.29805926735605</v>
      </c>
      <c r="G90" s="81">
        <v>735.72181898971201</v>
      </c>
      <c r="H90" s="81">
        <v>780.73858076625402</v>
      </c>
      <c r="I90" s="81">
        <v>821.64714241208003</v>
      </c>
      <c r="J90" s="81">
        <v>847.17165042633405</v>
      </c>
      <c r="K90" s="81">
        <v>850.14098270645297</v>
      </c>
      <c r="L90" s="81">
        <v>815.45478907100903</v>
      </c>
      <c r="M90" s="81">
        <v>846.88698507932497</v>
      </c>
      <c r="N90" s="81">
        <v>850.29274360965906</v>
      </c>
      <c r="O90" s="81">
        <v>871.69624365508605</v>
      </c>
      <c r="P90" s="81">
        <v>912.878114569437</v>
      </c>
      <c r="Q90" s="81">
        <v>908.03568158868495</v>
      </c>
      <c r="R90" s="81">
        <v>892.43205263260404</v>
      </c>
      <c r="S90" s="81">
        <v>851.98832010171805</v>
      </c>
      <c r="T90" s="81">
        <v>826.31725859432402</v>
      </c>
      <c r="U90" s="81">
        <v>886.76195927039896</v>
      </c>
      <c r="V90" s="81">
        <v>883.766886150201</v>
      </c>
      <c r="W90" s="81">
        <v>858.09049413334003</v>
      </c>
      <c r="X90" s="81">
        <v>905.408180832521</v>
      </c>
      <c r="Y90" s="81">
        <v>934.36495279679696</v>
      </c>
      <c r="Z90" s="81">
        <v>984.72541748223603</v>
      </c>
      <c r="AA90" s="81">
        <v>999.93722624881696</v>
      </c>
      <c r="AB90" s="81">
        <v>1034.1243151459</v>
      </c>
      <c r="AC90" s="81">
        <v>1059.4731700197499</v>
      </c>
      <c r="AD90" s="81">
        <v>1099.0302965962701</v>
      </c>
      <c r="AE90" s="81">
        <v>1126.0008748802099</v>
      </c>
      <c r="AF90" s="81">
        <v>1187.23739746243</v>
      </c>
      <c r="AG90" s="81">
        <v>1250.6216433099901</v>
      </c>
      <c r="AH90" s="81">
        <v>1263.00512797447</v>
      </c>
      <c r="AI90" s="81">
        <v>1266.9673450676701</v>
      </c>
      <c r="AJ90" s="81">
        <v>1302.0061814691401</v>
      </c>
      <c r="AK90" s="81">
        <v>1355.6651141673101</v>
      </c>
      <c r="AL90" s="81">
        <v>1340.7354009138501</v>
      </c>
      <c r="AM90" s="81">
        <v>1370.3779701347901</v>
      </c>
      <c r="AN90" s="81">
        <v>1393.7166873072199</v>
      </c>
      <c r="AO90" s="81">
        <v>1418.4603866002401</v>
      </c>
      <c r="AP90" s="81">
        <v>1425.6278429041199</v>
      </c>
      <c r="AQ90" s="81">
        <v>1425.69210028067</v>
      </c>
      <c r="AR90" s="81">
        <v>1477.2900514826199</v>
      </c>
      <c r="AS90" s="81">
        <v>1499.20957696971</v>
      </c>
      <c r="AT90" s="81">
        <v>1451.35205685859</v>
      </c>
      <c r="AU90" s="81">
        <v>1536.1921615666699</v>
      </c>
      <c r="AV90" s="440">
        <v>1534.5750479876299</v>
      </c>
      <c r="AW90" s="77">
        <v>-1.3044228544500001E-3</v>
      </c>
      <c r="AX90" s="77">
        <v>0.47703665494919001</v>
      </c>
    </row>
    <row r="91" spans="1:50">
      <c r="A91" t="s">
        <v>615</v>
      </c>
      <c r="B91" s="81">
        <v>160.69450126024</v>
      </c>
      <c r="C91" s="81">
        <v>177.84920842515601</v>
      </c>
      <c r="D91" s="81">
        <v>195.973170116098</v>
      </c>
      <c r="E91" s="81">
        <v>211.419192256966</v>
      </c>
      <c r="F91" s="81">
        <v>229.20947358223299</v>
      </c>
      <c r="G91" s="81">
        <v>250.30837204634099</v>
      </c>
      <c r="H91" s="81">
        <v>271.946390974716</v>
      </c>
      <c r="I91" s="81">
        <v>286.64510887860303</v>
      </c>
      <c r="J91" s="81">
        <v>315.249651288275</v>
      </c>
      <c r="K91" s="81">
        <v>338.415768278901</v>
      </c>
      <c r="L91" s="81">
        <v>369.3533970025</v>
      </c>
      <c r="M91" s="81">
        <v>407.485018074035</v>
      </c>
      <c r="N91" s="81">
        <v>440.76635977260798</v>
      </c>
      <c r="O91" s="81">
        <v>471.56046896883799</v>
      </c>
      <c r="P91" s="81">
        <v>512.84447788976695</v>
      </c>
      <c r="Q91" s="81">
        <v>528.05843122256397</v>
      </c>
      <c r="R91" s="81">
        <v>558.04410111609502</v>
      </c>
      <c r="S91" s="81">
        <v>601.31551111187002</v>
      </c>
      <c r="T91" s="81">
        <v>643.99681046336195</v>
      </c>
      <c r="U91" s="81">
        <v>705.61265151349903</v>
      </c>
      <c r="V91" s="81">
        <v>762.70835298938505</v>
      </c>
      <c r="W91" s="81">
        <v>806.61308148626995</v>
      </c>
      <c r="X91" s="81">
        <v>842.19318279759796</v>
      </c>
      <c r="Y91" s="81">
        <v>897.44548264740297</v>
      </c>
      <c r="Z91" s="81">
        <v>928.10057407308</v>
      </c>
      <c r="AA91" s="81">
        <v>959.257968588577</v>
      </c>
      <c r="AB91" s="81">
        <v>967.46556691946296</v>
      </c>
      <c r="AC91" s="81">
        <v>953.73932663920698</v>
      </c>
      <c r="AD91" s="81">
        <v>955.218827318634</v>
      </c>
      <c r="AE91" s="81">
        <v>940.075907422368</v>
      </c>
      <c r="AF91" s="81">
        <v>947.94337164497904</v>
      </c>
      <c r="AG91" s="81">
        <v>984.31264310995903</v>
      </c>
      <c r="AH91" s="81">
        <v>970.52308394340798</v>
      </c>
      <c r="AI91" s="81">
        <v>999.55724608250898</v>
      </c>
      <c r="AJ91" s="81">
        <v>1021.10568877136</v>
      </c>
      <c r="AK91" s="81">
        <v>1053.4127503756699</v>
      </c>
      <c r="AL91" s="81">
        <v>1112.8962131998501</v>
      </c>
      <c r="AM91" s="81">
        <v>1145.36925372015</v>
      </c>
      <c r="AN91" s="81">
        <v>1205.60598541319</v>
      </c>
      <c r="AO91" s="81">
        <v>1260.9229923929599</v>
      </c>
      <c r="AP91" s="81">
        <v>1341.05804461139</v>
      </c>
      <c r="AQ91" s="81">
        <v>1398.57541525703</v>
      </c>
      <c r="AR91" s="81">
        <v>1453.0790706559401</v>
      </c>
      <c r="AS91" s="81">
        <v>1505.87695164258</v>
      </c>
      <c r="AT91" s="81">
        <v>1479.24055992116</v>
      </c>
      <c r="AU91" s="81">
        <v>1616.8593623107299</v>
      </c>
      <c r="AV91" s="440">
        <v>1688.3710930887701</v>
      </c>
      <c r="AW91" s="77">
        <v>4.4228788465260002E-2</v>
      </c>
      <c r="AX91" s="77">
        <v>0.52296334505080999</v>
      </c>
    </row>
    <row r="92" spans="1:50">
      <c r="A92" t="s">
        <v>616</v>
      </c>
      <c r="B92" s="81">
        <v>39.329897455495001</v>
      </c>
      <c r="C92" s="81">
        <v>44.6856641508232</v>
      </c>
      <c r="D92" s="81">
        <v>52.7733748925193</v>
      </c>
      <c r="E92" s="81">
        <v>66.717022228591404</v>
      </c>
      <c r="F92" s="81">
        <v>86.694489506703604</v>
      </c>
      <c r="G92" s="81">
        <v>107.986414923091</v>
      </c>
      <c r="H92" s="81">
        <v>131.949722301837</v>
      </c>
      <c r="I92" s="81">
        <v>157.62584296678401</v>
      </c>
      <c r="J92" s="81">
        <v>179.73891261424799</v>
      </c>
      <c r="K92" s="81">
        <v>203.25271679245799</v>
      </c>
      <c r="L92" s="81">
        <v>215.506357600076</v>
      </c>
      <c r="M92" s="81">
        <v>235.67666395974601</v>
      </c>
      <c r="N92" s="81">
        <v>246.24975494411001</v>
      </c>
      <c r="O92" s="81">
        <v>256.16718591764499</v>
      </c>
      <c r="P92" s="81">
        <v>270.037282570618</v>
      </c>
      <c r="Q92" s="81">
        <v>270.93232508518798</v>
      </c>
      <c r="R92" s="81">
        <v>269.094728034139</v>
      </c>
      <c r="S92" s="81">
        <v>262.81397694340899</v>
      </c>
      <c r="T92" s="81">
        <v>268.63295102066797</v>
      </c>
      <c r="U92" s="81">
        <v>281.928491927008</v>
      </c>
      <c r="V92" s="81">
        <v>296.03843087873901</v>
      </c>
      <c r="W92" s="81">
        <v>301.32257079657001</v>
      </c>
      <c r="X92" s="81">
        <v>316.10676737389599</v>
      </c>
      <c r="Y92" s="81">
        <v>311.34955510635302</v>
      </c>
      <c r="Z92" s="81">
        <v>321.40185025618899</v>
      </c>
      <c r="AA92" s="81">
        <v>325.79931187580399</v>
      </c>
      <c r="AB92" s="81">
        <v>335.78395117173199</v>
      </c>
      <c r="AC92" s="81">
        <v>329.855247986682</v>
      </c>
      <c r="AD92" s="81">
        <v>343.94437934564797</v>
      </c>
      <c r="AE92" s="81">
        <v>345.01000670088899</v>
      </c>
      <c r="AF92" s="81">
        <v>372.14775349307098</v>
      </c>
      <c r="AG92" s="81">
        <v>409.60071556478903</v>
      </c>
      <c r="AH92" s="81">
        <v>402.07473782037499</v>
      </c>
      <c r="AI92" s="81">
        <v>415.35365016879098</v>
      </c>
      <c r="AJ92" s="81">
        <v>429.63816786340499</v>
      </c>
      <c r="AK92" s="81">
        <v>440.40159179288599</v>
      </c>
      <c r="AL92" s="81">
        <v>451.87808443858898</v>
      </c>
      <c r="AM92" s="81">
        <v>451.55723171691102</v>
      </c>
      <c r="AN92" s="81">
        <v>473.71519853647902</v>
      </c>
      <c r="AO92" s="81">
        <v>486.65399911266798</v>
      </c>
      <c r="AP92" s="81">
        <v>494.77495420335202</v>
      </c>
      <c r="AQ92" s="81">
        <v>487.80989224034698</v>
      </c>
      <c r="AR92" s="81">
        <v>481.98533433159997</v>
      </c>
      <c r="AS92" s="81">
        <v>491.25636317587498</v>
      </c>
      <c r="AT92" s="81">
        <v>460.13792568657402</v>
      </c>
      <c r="AU92" s="81">
        <v>496.91644538928102</v>
      </c>
      <c r="AV92" s="440">
        <v>447.93568788514699</v>
      </c>
      <c r="AW92" s="77">
        <v>-9.8569400608539998E-2</v>
      </c>
      <c r="AX92" s="77">
        <v>0.13874553143978</v>
      </c>
    </row>
    <row r="93" spans="1:50">
      <c r="A93" s="10" t="s">
        <v>283</v>
      </c>
      <c r="B93" s="89">
        <v>116.247088157462</v>
      </c>
      <c r="C93" s="89">
        <v>129.68131624460099</v>
      </c>
      <c r="D93" s="89">
        <v>142.774918810543</v>
      </c>
      <c r="E93" s="89">
        <v>154.1610819153</v>
      </c>
      <c r="F93" s="89">
        <v>164.74957768778799</v>
      </c>
      <c r="G93" s="89">
        <v>181.03061600813001</v>
      </c>
      <c r="H93" s="89">
        <v>197.88080084570001</v>
      </c>
      <c r="I93" s="89">
        <v>208.128671096994</v>
      </c>
      <c r="J93" s="89">
        <v>226.34459186550399</v>
      </c>
      <c r="K93" s="89">
        <v>240.007340858177</v>
      </c>
      <c r="L93" s="89">
        <v>261.86773928265501</v>
      </c>
      <c r="M93" s="89">
        <v>288.16920486730902</v>
      </c>
      <c r="N93" s="89">
        <v>308.77704989505901</v>
      </c>
      <c r="O93" s="89">
        <v>329.27063447004201</v>
      </c>
      <c r="P93" s="89">
        <v>349.536775967545</v>
      </c>
      <c r="Q93" s="89">
        <v>360.25354531500801</v>
      </c>
      <c r="R93" s="89">
        <v>381.48874491442803</v>
      </c>
      <c r="S93" s="89">
        <v>411.81411910620398</v>
      </c>
      <c r="T93" s="89">
        <v>441.56819103414</v>
      </c>
      <c r="U93" s="89">
        <v>481.81697882483297</v>
      </c>
      <c r="V93" s="89">
        <v>527.94592605063099</v>
      </c>
      <c r="W93" s="89">
        <v>544.46760798893501</v>
      </c>
      <c r="X93" s="89">
        <v>571.07970207313804</v>
      </c>
      <c r="Y93" s="89">
        <v>602.21801960098503</v>
      </c>
      <c r="Z93" s="89">
        <v>614.98474816363398</v>
      </c>
      <c r="AA93" s="89">
        <v>643.23555041610996</v>
      </c>
      <c r="AB93" s="89">
        <v>645.86254375288104</v>
      </c>
      <c r="AC93" s="89">
        <v>609.51136452423702</v>
      </c>
      <c r="AD93" s="89">
        <v>590.86621125174804</v>
      </c>
      <c r="AE93" s="89">
        <v>550.10622365504901</v>
      </c>
      <c r="AF93" s="89">
        <v>530.75022400893204</v>
      </c>
      <c r="AG93" s="89">
        <v>533.43071670024801</v>
      </c>
      <c r="AH93" s="89">
        <v>502.53402052441999</v>
      </c>
      <c r="AI93" s="89">
        <v>511.02001931640302</v>
      </c>
      <c r="AJ93" s="89">
        <v>518.73335632544899</v>
      </c>
      <c r="AK93" s="89">
        <v>520.92826560182095</v>
      </c>
      <c r="AL93" s="89">
        <v>539.59685660476305</v>
      </c>
      <c r="AM93" s="89">
        <v>541.66675344879604</v>
      </c>
      <c r="AN93" s="89">
        <v>557.86221260394495</v>
      </c>
      <c r="AO93" s="89">
        <v>566.43480084344401</v>
      </c>
      <c r="AP93" s="89">
        <v>576.90350437153597</v>
      </c>
      <c r="AQ93" s="89">
        <v>586.54678182613395</v>
      </c>
      <c r="AR93" s="89">
        <v>600.94856882854106</v>
      </c>
      <c r="AS93" s="89">
        <v>593.92958455590394</v>
      </c>
      <c r="AT93" s="89">
        <v>542.12625722015298</v>
      </c>
      <c r="AU93" s="89">
        <v>580.66018188976898</v>
      </c>
      <c r="AV93" s="441">
        <v>599.53729897362996</v>
      </c>
      <c r="AW93" s="78">
        <v>3.2509747892619997E-2</v>
      </c>
      <c r="AX93" s="78">
        <v>0.18570326268672999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  <c r="AX94" s="429" t="s">
        <v>705</v>
      </c>
    </row>
    <row r="95" spans="1:50">
      <c r="A95" t="s">
        <v>366</v>
      </c>
    </row>
    <row r="96" spans="1:50">
      <c r="A96" s="93" t="s">
        <v>368</v>
      </c>
    </row>
    <row r="97" spans="1:1">
      <c r="A97" t="s">
        <v>365</v>
      </c>
    </row>
    <row r="98" spans="1:1">
      <c r="A98" s="1" t="s">
        <v>564</v>
      </c>
    </row>
    <row r="99" spans="1:1">
      <c r="A99" t="s">
        <v>378</v>
      </c>
    </row>
    <row r="100" spans="1:1">
      <c r="A100" t="s">
        <v>278</v>
      </c>
    </row>
    <row r="101" spans="1:1">
      <c r="A101" t="s">
        <v>334</v>
      </c>
    </row>
    <row r="102" spans="1:1">
      <c r="A102" t="s">
        <v>376</v>
      </c>
    </row>
  </sheetData>
  <phoneticPr fontId="2" type="noConversion"/>
  <pageMargins left="0.25" right="0" top="0.25" bottom="0" header="0" footer="0"/>
  <pageSetup paperSize="8" scale="58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43" width="8.5" customWidth="1"/>
    <col min="44" max="44" width="9.1640625" customWidth="1"/>
  </cols>
  <sheetData>
    <row r="1" spans="1:50" ht="12.75">
      <c r="A1" s="544" t="s">
        <v>518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281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D4" s="32"/>
      <c r="E4" s="32"/>
      <c r="AU4" s="1"/>
    </row>
    <row r="5" spans="1:50">
      <c r="A5" s="32" t="s">
        <v>67</v>
      </c>
      <c r="B5" s="81">
        <v>41.862235616438298</v>
      </c>
      <c r="C5" s="81">
        <v>45.075076712328702</v>
      </c>
      <c r="D5" s="81">
        <v>47.639342465753401</v>
      </c>
      <c r="E5" s="81">
        <v>50.907273224043699</v>
      </c>
      <c r="F5" s="81">
        <v>54.948602739725999</v>
      </c>
      <c r="G5" s="81">
        <v>57.916126027397198</v>
      </c>
      <c r="H5" s="81">
        <v>59.708093150684903</v>
      </c>
      <c r="I5" s="81">
        <v>60.386480874316902</v>
      </c>
      <c r="J5" s="81">
        <v>60.409213698630097</v>
      </c>
      <c r="K5" s="81">
        <v>58.145569863013698</v>
      </c>
      <c r="L5" s="81">
        <v>53.527652054794501</v>
      </c>
      <c r="M5" s="81">
        <v>54.498622950819602</v>
      </c>
      <c r="N5" s="81">
        <v>53.481043835616397</v>
      </c>
      <c r="O5" s="81">
        <v>53.773912328767103</v>
      </c>
      <c r="P5" s="81">
        <v>55.4541397260273</v>
      </c>
      <c r="Q5" s="81">
        <v>54.309543715846999</v>
      </c>
      <c r="R5" s="81">
        <v>53.161254794520502</v>
      </c>
      <c r="S5" s="81">
        <v>49.317958904109503</v>
      </c>
      <c r="T5" s="81">
        <v>46.123052054794499</v>
      </c>
      <c r="U5" s="81">
        <v>49.045147540983599</v>
      </c>
      <c r="V5" s="81">
        <v>47.345049315068401</v>
      </c>
      <c r="W5" s="81">
        <v>44.441906849314996</v>
      </c>
      <c r="X5" s="81">
        <v>47.152901369863002</v>
      </c>
      <c r="Y5" s="81">
        <v>49.2611693989071</v>
      </c>
      <c r="Z5" s="81">
        <v>52.380821917808198</v>
      </c>
      <c r="AA5" s="81">
        <v>52.531506849315001</v>
      </c>
      <c r="AB5" s="81">
        <v>53.594520547945201</v>
      </c>
      <c r="AC5" s="81">
        <v>55.267759562841498</v>
      </c>
      <c r="AD5" s="81">
        <v>56.958904109589</v>
      </c>
      <c r="AE5" s="81">
        <v>58.210958904109503</v>
      </c>
      <c r="AF5" s="81">
        <v>60.841095890410898</v>
      </c>
      <c r="AG5" s="81">
        <v>61.775956284152997</v>
      </c>
      <c r="AH5" s="81">
        <v>62.293150684931497</v>
      </c>
      <c r="AI5" s="81">
        <v>60.9479452054794</v>
      </c>
      <c r="AJ5" s="81">
        <v>61.383561643835598</v>
      </c>
      <c r="AK5" s="81">
        <v>63.751366120218499</v>
      </c>
      <c r="AL5" s="81">
        <v>60.928767123287599</v>
      </c>
      <c r="AM5" s="81">
        <v>63.087728767123203</v>
      </c>
      <c r="AN5" s="81">
        <v>61.0315123287671</v>
      </c>
      <c r="AO5" s="81">
        <v>61.209142076502701</v>
      </c>
      <c r="AP5" s="81">
        <v>60.313517808219103</v>
      </c>
      <c r="AQ5" s="81">
        <v>59.449509589041</v>
      </c>
      <c r="AR5" s="81">
        <v>63.298063013698602</v>
      </c>
      <c r="AS5" s="81">
        <v>63.5983825136612</v>
      </c>
      <c r="AT5" s="81">
        <v>62.767336986301302</v>
      </c>
      <c r="AU5" s="81">
        <v>65.1380493150684</v>
      </c>
      <c r="AV5" s="440">
        <v>66.764690410958906</v>
      </c>
      <c r="AW5" s="77">
        <v>2.4173837155099999E-2</v>
      </c>
      <c r="AX5" s="77">
        <v>0.21545183658600001</v>
      </c>
    </row>
    <row r="6" spans="1:50">
      <c r="A6" s="32" t="s">
        <v>87</v>
      </c>
      <c r="B6" s="81">
        <v>2.2010118703524499</v>
      </c>
      <c r="C6" s="81">
        <v>2.4096747618418601</v>
      </c>
      <c r="D6" s="81">
        <v>2.5588886172706502</v>
      </c>
      <c r="E6" s="81">
        <v>2.84168319195452</v>
      </c>
      <c r="F6" s="81">
        <v>3.1844472806281301</v>
      </c>
      <c r="G6" s="81">
        <v>3.5180283997891899</v>
      </c>
      <c r="H6" s="81">
        <v>3.7549645218101402</v>
      </c>
      <c r="I6" s="81">
        <v>4.2120293233799604</v>
      </c>
      <c r="J6" s="81">
        <v>4.4915735545177196</v>
      </c>
      <c r="K6" s="81">
        <v>4.5402723128096802</v>
      </c>
      <c r="L6" s="81">
        <v>4.6886261460169898</v>
      </c>
      <c r="M6" s="81">
        <v>4.71730559606093</v>
      </c>
      <c r="N6" s="81">
        <v>4.9614681957852103</v>
      </c>
      <c r="O6" s="81">
        <v>5.00887692074493</v>
      </c>
      <c r="P6" s="81">
        <v>5.0853113956799998</v>
      </c>
      <c r="Q6" s="81">
        <v>5.0395760131368901</v>
      </c>
      <c r="R6" s="81">
        <v>4.9034166958345198</v>
      </c>
      <c r="S6" s="81">
        <v>5.1927066705887697</v>
      </c>
      <c r="T6" s="81">
        <v>4.9517929457934304</v>
      </c>
      <c r="U6" s="81">
        <v>5.4814917347560099</v>
      </c>
      <c r="V6" s="81">
        <v>5.6097099452345196</v>
      </c>
      <c r="W6" s="81">
        <v>5.5951970702468499</v>
      </c>
      <c r="X6" s="81">
        <v>5.6718927769317</v>
      </c>
      <c r="Y6" s="81">
        <v>6.1903322712850004</v>
      </c>
      <c r="Z6" s="81">
        <v>6.7112661825487399</v>
      </c>
      <c r="AA6" s="81">
        <v>6.5036159672251399</v>
      </c>
      <c r="AB6" s="81">
        <v>6.5453259699397099</v>
      </c>
      <c r="AC6" s="81">
        <v>6.9161836684518496</v>
      </c>
      <c r="AD6" s="81">
        <v>7.3424407910125602</v>
      </c>
      <c r="AE6" s="81">
        <v>7.5931845697995497</v>
      </c>
      <c r="AF6" s="81">
        <v>7.9782982204723902</v>
      </c>
      <c r="AG6" s="81">
        <v>8.3537027049082706</v>
      </c>
      <c r="AH6" s="81">
        <v>8.4341185980851705</v>
      </c>
      <c r="AI6" s="81">
        <v>8.0719836661428097</v>
      </c>
      <c r="AJ6" s="81">
        <v>8.4524725473195801</v>
      </c>
      <c r="AK6" s="81">
        <v>8.9440557946799792</v>
      </c>
      <c r="AL6" s="81">
        <v>8.53293192625123</v>
      </c>
      <c r="AM6" s="81">
        <v>8.7240761650888494</v>
      </c>
      <c r="AN6" s="81">
        <v>9.4487040132232707</v>
      </c>
      <c r="AO6" s="81">
        <v>9.1732633922140892</v>
      </c>
      <c r="AP6" s="81">
        <v>9.4626170227114592</v>
      </c>
      <c r="AQ6" s="81">
        <v>9.3796614292819296</v>
      </c>
      <c r="AR6" s="81">
        <v>9.3076195178431291</v>
      </c>
      <c r="AS6" s="81">
        <v>9.2700024102261693</v>
      </c>
      <c r="AT6" s="81">
        <v>9.1851018271972098</v>
      </c>
      <c r="AU6" s="81">
        <v>9.1958607051880694</v>
      </c>
      <c r="AV6" s="440">
        <v>10.141587366134599</v>
      </c>
      <c r="AW6" s="77">
        <v>0.102842643857</v>
      </c>
      <c r="AX6" s="77">
        <v>3.2467368990179997E-2</v>
      </c>
    </row>
    <row r="7" spans="1:50">
      <c r="A7" s="32" t="s">
        <v>73</v>
      </c>
      <c r="B7" s="81">
        <v>0.80901822856232997</v>
      </c>
      <c r="C7" s="81">
        <v>0.85162597416587005</v>
      </c>
      <c r="D7" s="81">
        <v>0.73215533446555003</v>
      </c>
      <c r="E7" s="81">
        <v>0.78223841448380005</v>
      </c>
      <c r="F7" s="81">
        <v>0.97020563593897002</v>
      </c>
      <c r="G7" s="81">
        <v>0.98997148056088002</v>
      </c>
      <c r="H7" s="81">
        <v>1.0255464061566999</v>
      </c>
      <c r="I7" s="81">
        <v>1.0942426760717401</v>
      </c>
      <c r="J7" s="81">
        <v>1.21500888250924</v>
      </c>
      <c r="K7" s="81">
        <v>1.2785944081285101</v>
      </c>
      <c r="L7" s="81">
        <v>1.29959786474155</v>
      </c>
      <c r="M7" s="81">
        <v>1.2734519258747099</v>
      </c>
      <c r="N7" s="81">
        <v>1.3470174046840699</v>
      </c>
      <c r="O7" s="81">
        <v>1.6939621554190301</v>
      </c>
      <c r="P7" s="81">
        <v>2.0577507540001498</v>
      </c>
      <c r="Q7" s="81">
        <v>2.2211002781964102</v>
      </c>
      <c r="R7" s="81">
        <v>2.41152547962395</v>
      </c>
      <c r="S7" s="81">
        <v>2.63098078931354</v>
      </c>
      <c r="T7" s="81">
        <v>2.69875930327622</v>
      </c>
      <c r="U7" s="81">
        <v>2.7256137759199799</v>
      </c>
      <c r="V7" s="81">
        <v>2.7835305893495499</v>
      </c>
      <c r="W7" s="81">
        <v>2.4739221787869998</v>
      </c>
      <c r="X7" s="81">
        <v>2.5125449164854801</v>
      </c>
      <c r="Y7" s="81">
        <v>2.52944793976837</v>
      </c>
      <c r="Z7" s="81">
        <v>2.4644089994775502</v>
      </c>
      <c r="AA7" s="81">
        <v>2.6635017815059001</v>
      </c>
      <c r="AB7" s="81">
        <v>2.8245942933141301</v>
      </c>
      <c r="AC7" s="81">
        <v>2.8147352430969499</v>
      </c>
      <c r="AD7" s="81">
        <v>2.87685731765206</v>
      </c>
      <c r="AE7" s="81">
        <v>3.0525879497544</v>
      </c>
      <c r="AF7" s="81">
        <v>3.04185513207194</v>
      </c>
      <c r="AG7" s="81">
        <v>3.1999091106263</v>
      </c>
      <c r="AH7" s="81">
        <v>3.44767375281676</v>
      </c>
      <c r="AI7" s="81">
        <v>3.7909955356689502</v>
      </c>
      <c r="AJ7" s="81">
        <v>3.7423897369299501</v>
      </c>
      <c r="AK7" s="81">
        <v>3.96617838976832</v>
      </c>
      <c r="AL7" s="81">
        <v>4.0463400037200996</v>
      </c>
      <c r="AM7" s="81">
        <v>4.4054011504491299</v>
      </c>
      <c r="AN7" s="81">
        <v>4.8802067721834099</v>
      </c>
      <c r="AO7" s="81">
        <v>5.3797107086206202</v>
      </c>
      <c r="AP7" s="81">
        <v>5.4259489624536501</v>
      </c>
      <c r="AQ7" s="81">
        <v>5.8878444937585703</v>
      </c>
      <c r="AR7" s="81">
        <v>6.1194607303649802</v>
      </c>
      <c r="AS7" s="81">
        <v>6.3803481423386597</v>
      </c>
      <c r="AT7" s="81">
        <v>6.4067566580031903</v>
      </c>
      <c r="AU7" s="81">
        <v>6.5698181514331502</v>
      </c>
      <c r="AV7" s="440">
        <v>6.6677122468855297</v>
      </c>
      <c r="AW7" s="77">
        <v>1.490057911724E-2</v>
      </c>
      <c r="AX7" s="77">
        <v>2.134607359767E-2</v>
      </c>
    </row>
    <row r="8" spans="1:50">
      <c r="A8" s="339" t="s">
        <v>103</v>
      </c>
      <c r="B8" s="441">
        <v>44.872265715353102</v>
      </c>
      <c r="C8" s="441">
        <v>48.336377448336499</v>
      </c>
      <c r="D8" s="441">
        <v>50.930386417489601</v>
      </c>
      <c r="E8" s="441">
        <v>54.531194830482001</v>
      </c>
      <c r="F8" s="441">
        <v>59.103255656293101</v>
      </c>
      <c r="G8" s="441">
        <v>62.424125907747303</v>
      </c>
      <c r="H8" s="441">
        <v>64.488604078651704</v>
      </c>
      <c r="I8" s="441">
        <v>65.692752873768598</v>
      </c>
      <c r="J8" s="441">
        <v>66.115796135657007</v>
      </c>
      <c r="K8" s="441">
        <v>63.964436583951802</v>
      </c>
      <c r="L8" s="441">
        <v>59.515876065553002</v>
      </c>
      <c r="M8" s="441">
        <v>60.4893804727553</v>
      </c>
      <c r="N8" s="441">
        <v>59.789529436085701</v>
      </c>
      <c r="O8" s="441">
        <v>60.476751404931001</v>
      </c>
      <c r="P8" s="441">
        <v>62.597201875707498</v>
      </c>
      <c r="Q8" s="441">
        <v>61.570220007180303</v>
      </c>
      <c r="R8" s="441">
        <v>60.476196969979</v>
      </c>
      <c r="S8" s="441">
        <v>57.141646364011898</v>
      </c>
      <c r="T8" s="441">
        <v>53.773604303864097</v>
      </c>
      <c r="U8" s="441">
        <v>57.252253051659601</v>
      </c>
      <c r="V8" s="441">
        <v>55.738289849652503</v>
      </c>
      <c r="W8" s="441">
        <v>52.5110260983489</v>
      </c>
      <c r="X8" s="441">
        <v>55.337339063280098</v>
      </c>
      <c r="Y8" s="441">
        <v>57.980949609960398</v>
      </c>
      <c r="Z8" s="441">
        <v>61.556497099834502</v>
      </c>
      <c r="AA8" s="441">
        <v>61.698624598046102</v>
      </c>
      <c r="AB8" s="441">
        <v>62.964440811198997</v>
      </c>
      <c r="AC8" s="441">
        <v>64.998678474390303</v>
      </c>
      <c r="AD8" s="441">
        <v>67.178202218253602</v>
      </c>
      <c r="AE8" s="441">
        <v>68.856731423663504</v>
      </c>
      <c r="AF8" s="441">
        <v>71.861249242955296</v>
      </c>
      <c r="AG8" s="441">
        <v>73.329568099687506</v>
      </c>
      <c r="AH8" s="441">
        <v>74.174943035833394</v>
      </c>
      <c r="AI8" s="441">
        <v>72.810924407291196</v>
      </c>
      <c r="AJ8" s="441">
        <v>73.578423928085101</v>
      </c>
      <c r="AK8" s="441">
        <v>76.661600304666806</v>
      </c>
      <c r="AL8" s="441">
        <v>73.508039053258997</v>
      </c>
      <c r="AM8" s="441">
        <v>76.217206082661207</v>
      </c>
      <c r="AN8" s="441">
        <v>75.360423114173798</v>
      </c>
      <c r="AO8" s="441">
        <v>75.762116177337404</v>
      </c>
      <c r="AP8" s="441">
        <v>75.202083793384205</v>
      </c>
      <c r="AQ8" s="441">
        <v>74.717015512081502</v>
      </c>
      <c r="AR8" s="441">
        <v>78.725143261906695</v>
      </c>
      <c r="AS8" s="441">
        <v>79.248733066225995</v>
      </c>
      <c r="AT8" s="441">
        <v>78.359195471501707</v>
      </c>
      <c r="AU8" s="441">
        <v>80.903728171689593</v>
      </c>
      <c r="AV8" s="441">
        <v>83.573990023979107</v>
      </c>
      <c r="AW8" s="442">
        <v>3.2305084168910002E-2</v>
      </c>
      <c r="AX8" s="442">
        <v>0.26926526427268999</v>
      </c>
    </row>
    <row r="9" spans="1:50">
      <c r="A9" s="32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s="32" t="s">
        <v>104</v>
      </c>
      <c r="B10" s="81">
        <v>0.41023059965150999</v>
      </c>
      <c r="C10" s="81">
        <v>0.44430898017810999</v>
      </c>
      <c r="D10" s="81">
        <v>0.46462700516084998</v>
      </c>
      <c r="E10" s="81">
        <v>0.51588996905173001</v>
      </c>
      <c r="F10" s="81">
        <v>0.51536831622886004</v>
      </c>
      <c r="G10" s="81">
        <v>0.58245004950520995</v>
      </c>
      <c r="H10" s="81">
        <v>0.62878374668807002</v>
      </c>
      <c r="I10" s="81">
        <v>0.70372023209800005</v>
      </c>
      <c r="J10" s="81">
        <v>0.80293824654012003</v>
      </c>
      <c r="K10" s="81">
        <v>0.84991696038910003</v>
      </c>
      <c r="L10" s="81">
        <v>0.87077249926027001</v>
      </c>
      <c r="M10" s="81">
        <v>0.97742494759862997</v>
      </c>
      <c r="N10" s="81">
        <v>1.02364144913041</v>
      </c>
      <c r="O10" s="81">
        <v>0.99558322415425005</v>
      </c>
      <c r="P10" s="81">
        <v>1.02364144913041</v>
      </c>
      <c r="Q10" s="81">
        <v>1.11250835595383</v>
      </c>
      <c r="R10" s="81">
        <v>1.16586762400959</v>
      </c>
      <c r="S10" s="81">
        <v>1.3245417238747901</v>
      </c>
      <c r="T10" s="81">
        <v>1.4241967987901401</v>
      </c>
      <c r="U10" s="81">
        <v>1.5119692920898899</v>
      </c>
      <c r="V10" s="81">
        <v>1.5490075236841101</v>
      </c>
      <c r="W10" s="81">
        <v>1.6738182485780799</v>
      </c>
      <c r="X10" s="81">
        <v>1.67478577357726</v>
      </c>
      <c r="Y10" s="81">
        <v>1.9509903692442601</v>
      </c>
      <c r="Z10" s="81">
        <v>2.0550230982542499</v>
      </c>
      <c r="AA10" s="81">
        <v>1.96310822333233</v>
      </c>
      <c r="AB10" s="81">
        <v>1.99890664830192</v>
      </c>
      <c r="AC10" s="81">
        <v>2.1555452447535499</v>
      </c>
      <c r="AD10" s="81">
        <v>2.2823914730611001</v>
      </c>
      <c r="AE10" s="81">
        <v>2.3462481230068502</v>
      </c>
      <c r="AF10" s="81">
        <v>2.6113499727816398</v>
      </c>
      <c r="AG10" s="81">
        <v>2.98823796911448</v>
      </c>
      <c r="AH10" s="81">
        <v>2.7613163476542502</v>
      </c>
      <c r="AI10" s="81">
        <v>2.9519187724923301</v>
      </c>
      <c r="AJ10" s="81">
        <v>3.1309108973402702</v>
      </c>
      <c r="AK10" s="81">
        <v>3.2043714224827902</v>
      </c>
      <c r="AL10" s="81">
        <v>3.00803522244466</v>
      </c>
      <c r="AM10" s="81">
        <v>2.92869817251206</v>
      </c>
      <c r="AN10" s="81">
        <v>3.3457014471578099</v>
      </c>
      <c r="AO10" s="81">
        <v>3.6578657219609299</v>
      </c>
      <c r="AP10" s="81">
        <v>3.9088009966794499</v>
      </c>
      <c r="AQ10" s="81">
        <v>4.0442544965643803</v>
      </c>
      <c r="AR10" s="81">
        <v>4.2493697963901402</v>
      </c>
      <c r="AS10" s="81">
        <v>4.2850386893243204</v>
      </c>
      <c r="AT10" s="81">
        <v>4.1756457962990696</v>
      </c>
      <c r="AU10" s="81">
        <v>4.1879977071036496</v>
      </c>
      <c r="AV10" s="440">
        <v>4.5025051373334701</v>
      </c>
      <c r="AW10" s="77">
        <v>7.5097329914569994E-2</v>
      </c>
      <c r="AX10" s="77">
        <v>1.441435981542E-2</v>
      </c>
    </row>
    <row r="11" spans="1:50">
      <c r="A11" s="32" t="s">
        <v>72</v>
      </c>
      <c r="B11" s="91" t="s">
        <v>146</v>
      </c>
      <c r="C11" s="91" t="s">
        <v>146</v>
      </c>
      <c r="D11" s="91" t="s">
        <v>146</v>
      </c>
      <c r="E11" s="91" t="s">
        <v>146</v>
      </c>
      <c r="F11" s="91" t="s">
        <v>146</v>
      </c>
      <c r="G11" s="91" t="s">
        <v>146</v>
      </c>
      <c r="H11" s="91" t="s">
        <v>146</v>
      </c>
      <c r="I11" s="91" t="s">
        <v>146</v>
      </c>
      <c r="J11" s="91" t="s">
        <v>146</v>
      </c>
      <c r="K11" s="91" t="s">
        <v>146</v>
      </c>
      <c r="L11" s="91" t="s">
        <v>146</v>
      </c>
      <c r="M11" s="91" t="s">
        <v>146</v>
      </c>
      <c r="N11" s="81">
        <v>5.6704221389329998E-2</v>
      </c>
      <c r="O11" s="81">
        <v>7.4620849324110006E-2</v>
      </c>
      <c r="P11" s="81">
        <v>8.1768440255540004E-2</v>
      </c>
      <c r="Q11" s="81">
        <v>9.5325949072539995E-2</v>
      </c>
      <c r="R11" s="81">
        <v>8.5771091177140005E-2</v>
      </c>
      <c r="S11" s="81">
        <v>0.12255735917089</v>
      </c>
      <c r="T11" s="81">
        <v>0.16572880839671</v>
      </c>
      <c r="U11" s="81">
        <v>0.19236263302375001</v>
      </c>
      <c r="V11" s="81">
        <v>0.24196977833194999</v>
      </c>
      <c r="W11" s="81">
        <v>0.28190098633552002</v>
      </c>
      <c r="X11" s="81">
        <v>0.31468460340767002</v>
      </c>
      <c r="Y11" s="81">
        <v>0.31591570759433002</v>
      </c>
      <c r="Z11" s="81">
        <v>0.32478653192409002</v>
      </c>
      <c r="AA11" s="81">
        <v>0.29570079249622999</v>
      </c>
      <c r="AB11" s="81">
        <v>0.30740911824917999</v>
      </c>
      <c r="AC11" s="81">
        <v>0.34728858941177998</v>
      </c>
      <c r="AD11" s="81">
        <v>0.40794055650699002</v>
      </c>
      <c r="AE11" s="81">
        <v>0.44551591853957001</v>
      </c>
      <c r="AF11" s="81">
        <v>0.49170393704208998</v>
      </c>
      <c r="AG11" s="81">
        <v>0.54025948372571997</v>
      </c>
      <c r="AH11" s="81">
        <v>0.58871904646527995</v>
      </c>
      <c r="AI11" s="81">
        <v>0.61698328944209002</v>
      </c>
      <c r="AJ11" s="81">
        <v>0.73213202766074004</v>
      </c>
      <c r="AK11" s="81">
        <v>0.90980035680371996</v>
      </c>
      <c r="AL11" s="81">
        <v>1.15499017253082</v>
      </c>
      <c r="AM11" s="81">
        <v>1.3646315934004101</v>
      </c>
      <c r="AN11" s="81">
        <v>1.52736174724234</v>
      </c>
      <c r="AO11" s="81">
        <v>1.8120590101754299</v>
      </c>
      <c r="AP11" s="81">
        <v>1.9069543405634299</v>
      </c>
      <c r="AQ11" s="81">
        <v>2.0103865771381</v>
      </c>
      <c r="AR11" s="81">
        <v>2.0461563309507902</v>
      </c>
      <c r="AS11" s="81">
        <v>2.3780708522659602</v>
      </c>
      <c r="AT11" s="81">
        <v>1.9145820170704899</v>
      </c>
      <c r="AU11" s="81">
        <v>2.5933676605348999</v>
      </c>
      <c r="AV11" s="440">
        <v>2.5845916912143698</v>
      </c>
      <c r="AW11" s="77">
        <v>-3.3840050455199999E-3</v>
      </c>
      <c r="AX11" s="77">
        <v>8.2743344828500008E-3</v>
      </c>
    </row>
    <row r="12" spans="1:50">
      <c r="A12" s="32" t="s">
        <v>188</v>
      </c>
      <c r="B12" s="81">
        <v>6.114757994805E-2</v>
      </c>
      <c r="C12" s="81">
        <v>6.3856649945749994E-2</v>
      </c>
      <c r="D12" s="81">
        <v>5.6600212451919998E-2</v>
      </c>
      <c r="E12" s="91" t="s">
        <v>146</v>
      </c>
      <c r="F12" s="81">
        <v>6.366314494592E-2</v>
      </c>
      <c r="G12" s="81">
        <v>6.3566392446E-2</v>
      </c>
      <c r="H12" s="81">
        <v>6.4824174944929994E-2</v>
      </c>
      <c r="I12" s="81">
        <v>5.8857770783330002E-2</v>
      </c>
      <c r="J12" s="91" t="s">
        <v>146</v>
      </c>
      <c r="K12" s="91" t="s">
        <v>146</v>
      </c>
      <c r="L12" s="81">
        <v>5.4761914953479998E-2</v>
      </c>
      <c r="M12" s="81">
        <v>5.9629675973929999E-2</v>
      </c>
      <c r="N12" s="81">
        <v>6.1534589947729999E-2</v>
      </c>
      <c r="O12" s="81">
        <v>5.7470984951179999E-2</v>
      </c>
      <c r="P12" s="81">
        <v>6.8017007442220001E-2</v>
      </c>
      <c r="Q12" s="81">
        <v>6.9471467154100006E-2</v>
      </c>
      <c r="R12" s="81">
        <v>6.8597522441729994E-2</v>
      </c>
      <c r="S12" s="81">
        <v>7.1016334939669995E-2</v>
      </c>
      <c r="T12" s="81">
        <v>7.6627979934900003E-2</v>
      </c>
      <c r="U12" s="81">
        <v>7.8155400548359996E-2</v>
      </c>
      <c r="V12" s="81">
        <v>7.8272772433509996E-2</v>
      </c>
      <c r="W12" s="81">
        <v>7.1596849939180002E-2</v>
      </c>
      <c r="X12" s="81">
        <v>6.9468294940989994E-2</v>
      </c>
      <c r="Y12" s="81">
        <v>9.7356542164559995E-2</v>
      </c>
      <c r="Z12" s="81">
        <v>0.15228843487063001</v>
      </c>
      <c r="AA12" s="81">
        <v>0.16351172486109999</v>
      </c>
      <c r="AB12" s="81">
        <v>0.14154890737975001</v>
      </c>
      <c r="AC12" s="81">
        <v>0.16171413743092999</v>
      </c>
      <c r="AD12" s="81">
        <v>0.15635203986717999</v>
      </c>
      <c r="AE12" s="81">
        <v>0.16322146736133999</v>
      </c>
      <c r="AF12" s="81">
        <v>0.15886760486504001</v>
      </c>
      <c r="AG12" s="81">
        <v>0.15968788630559999</v>
      </c>
      <c r="AH12" s="81">
        <v>0.24954695036301</v>
      </c>
      <c r="AI12" s="81">
        <v>0.35421090219910001</v>
      </c>
      <c r="AJ12" s="81">
        <v>0.48385925208896002</v>
      </c>
      <c r="AK12" s="81">
        <v>0.62292748881507998</v>
      </c>
      <c r="AL12" s="81">
        <v>0.70803479439852002</v>
      </c>
      <c r="AM12" s="81">
        <v>0.71403344939341995</v>
      </c>
      <c r="AN12" s="81">
        <v>0.77247195934377999</v>
      </c>
      <c r="AO12" s="81">
        <v>0.83622288830738001</v>
      </c>
      <c r="AP12" s="81">
        <v>0.81114888903047</v>
      </c>
      <c r="AQ12" s="81">
        <v>0.75063993063404</v>
      </c>
      <c r="AR12" s="81">
        <v>0.44246664256403001</v>
      </c>
      <c r="AS12" s="81">
        <v>0.25611752954169997</v>
      </c>
      <c r="AT12" s="81">
        <v>0.30176177835415002</v>
      </c>
      <c r="AU12" s="81">
        <v>0.45570427461287999</v>
      </c>
      <c r="AV12" s="440">
        <v>0.50882139706774998</v>
      </c>
      <c r="AW12" s="77">
        <v>0.11656051129103</v>
      </c>
      <c r="AX12" s="77">
        <v>1.62894534878E-3</v>
      </c>
    </row>
    <row r="13" spans="1:50">
      <c r="A13" t="s">
        <v>21</v>
      </c>
      <c r="B13" s="81">
        <v>8.9979824923560006E-2</v>
      </c>
      <c r="C13" s="81">
        <v>9.384992492027E-2</v>
      </c>
      <c r="D13" s="81">
        <v>0.11610299990137</v>
      </c>
      <c r="E13" s="81">
        <v>0.11803716872941999</v>
      </c>
      <c r="F13" s="81">
        <v>0.12921833877912001</v>
      </c>
      <c r="G13" s="81">
        <v>0.12556324433777999</v>
      </c>
      <c r="H13" s="81">
        <v>0.13373345544195001</v>
      </c>
      <c r="I13" s="81">
        <v>0.16134962664648</v>
      </c>
      <c r="J13" s="81">
        <v>0.16082415541893</v>
      </c>
      <c r="K13" s="81">
        <v>0.16318921652804</v>
      </c>
      <c r="L13" s="81">
        <v>0.15706155819991</v>
      </c>
      <c r="M13" s="81">
        <v>0.16445868921973</v>
      </c>
      <c r="N13" s="81">
        <v>0.1904949220604</v>
      </c>
      <c r="O13" s="81">
        <v>0.24252626646063999</v>
      </c>
      <c r="P13" s="81">
        <v>0.27660464698725001</v>
      </c>
      <c r="Q13" s="81">
        <v>0.30554580461293002</v>
      </c>
      <c r="R13" s="81">
        <v>0.32842098583211998</v>
      </c>
      <c r="S13" s="81">
        <v>0.34626644692807002</v>
      </c>
      <c r="T13" s="81">
        <v>0.37163710246206999</v>
      </c>
      <c r="U13" s="81">
        <v>0.37448122649577997</v>
      </c>
      <c r="V13" s="81">
        <v>0.38894504966958998</v>
      </c>
      <c r="W13" s="81">
        <v>0.39862029966137003</v>
      </c>
      <c r="X13" s="81">
        <v>0.40517796910024001</v>
      </c>
      <c r="Y13" s="81">
        <v>0.41468462183958998</v>
      </c>
      <c r="Z13" s="81">
        <v>0.38378491634063999</v>
      </c>
      <c r="AA13" s="81">
        <v>0.39937281910518002</v>
      </c>
      <c r="AB13" s="81">
        <v>0.39700775799607002</v>
      </c>
      <c r="AC13" s="81">
        <v>0.38981212125355003</v>
      </c>
      <c r="AD13" s="81">
        <v>0.41012309687381998</v>
      </c>
      <c r="AE13" s="81">
        <v>0.40195288576964999</v>
      </c>
      <c r="AF13" s="81">
        <v>0.42635601630447001</v>
      </c>
      <c r="AG13" s="81">
        <v>0.45392313569513998</v>
      </c>
      <c r="AH13" s="81">
        <v>0.57212978284730998</v>
      </c>
      <c r="AI13" s="81">
        <v>0.60029551060116004</v>
      </c>
      <c r="AJ13" s="81">
        <v>0.50107044679655999</v>
      </c>
      <c r="AK13" s="81">
        <v>0.57163867726180995</v>
      </c>
      <c r="AL13" s="81">
        <v>0.58782518838953002</v>
      </c>
      <c r="AM13" s="81">
        <v>0.59459786338376996</v>
      </c>
      <c r="AN13" s="81">
        <v>0.58288006061594999</v>
      </c>
      <c r="AO13" s="81">
        <v>0.60792533165436002</v>
      </c>
      <c r="AP13" s="81">
        <v>0.64799999997642999</v>
      </c>
      <c r="AQ13" s="81">
        <v>0.67999999997525995</v>
      </c>
      <c r="AR13" s="81">
        <v>0.71990244123531</v>
      </c>
      <c r="AS13" s="81">
        <v>0.72945040511803005</v>
      </c>
      <c r="AT13" s="81">
        <v>0.84230662755672003</v>
      </c>
      <c r="AU13" s="81">
        <v>0.87877603614437005</v>
      </c>
      <c r="AV13" s="440">
        <v>0.87142302323855003</v>
      </c>
      <c r="AW13" s="77">
        <v>-8.3673344924999997E-3</v>
      </c>
      <c r="AX13" s="77">
        <v>2.7897814288700001E-3</v>
      </c>
    </row>
    <row r="14" spans="1:50">
      <c r="A14" t="s">
        <v>105</v>
      </c>
      <c r="B14" s="91" t="s">
        <v>184</v>
      </c>
      <c r="C14" s="91" t="s">
        <v>184</v>
      </c>
      <c r="D14" s="91" t="s">
        <v>184</v>
      </c>
      <c r="E14" s="91" t="s">
        <v>184</v>
      </c>
      <c r="F14" s="91" t="s">
        <v>184</v>
      </c>
      <c r="G14" s="91" t="s">
        <v>146</v>
      </c>
      <c r="H14" s="91" t="s">
        <v>146</v>
      </c>
      <c r="I14" s="91" t="s">
        <v>146</v>
      </c>
      <c r="J14" s="91" t="s">
        <v>146</v>
      </c>
      <c r="K14" s="91" t="s">
        <v>146</v>
      </c>
      <c r="L14" s="91" t="s">
        <v>146</v>
      </c>
      <c r="M14" s="91" t="s">
        <v>146</v>
      </c>
      <c r="N14" s="91" t="s">
        <v>146</v>
      </c>
      <c r="O14" s="91" t="s">
        <v>146</v>
      </c>
      <c r="P14" s="91" t="s">
        <v>146</v>
      </c>
      <c r="Q14" s="91" t="s">
        <v>146</v>
      </c>
      <c r="R14" s="91" t="s">
        <v>146</v>
      </c>
      <c r="S14" s="91" t="s">
        <v>146</v>
      </c>
      <c r="T14" s="91" t="s">
        <v>146</v>
      </c>
      <c r="U14" s="91" t="s">
        <v>146</v>
      </c>
      <c r="V14" s="91" t="s">
        <v>146</v>
      </c>
      <c r="W14" s="91" t="s">
        <v>146</v>
      </c>
      <c r="X14" s="91" t="s">
        <v>146</v>
      </c>
      <c r="Y14" s="91" t="s">
        <v>146</v>
      </c>
      <c r="Z14" s="91" t="s">
        <v>146</v>
      </c>
      <c r="AA14" s="91" t="s">
        <v>146</v>
      </c>
      <c r="AB14" s="91" t="s">
        <v>146</v>
      </c>
      <c r="AC14" s="91" t="s">
        <v>146</v>
      </c>
      <c r="AD14" s="91" t="s">
        <v>146</v>
      </c>
      <c r="AE14" s="91" t="s">
        <v>146</v>
      </c>
      <c r="AF14" s="91" t="s">
        <v>146</v>
      </c>
      <c r="AG14" s="91" t="s">
        <v>146</v>
      </c>
      <c r="AH14" s="91" t="s">
        <v>146</v>
      </c>
      <c r="AI14" s="91" t="s">
        <v>146</v>
      </c>
      <c r="AJ14" s="91" t="s">
        <v>146</v>
      </c>
      <c r="AK14" s="91" t="s">
        <v>146</v>
      </c>
      <c r="AL14" s="91" t="s">
        <v>146</v>
      </c>
      <c r="AM14" s="91" t="s">
        <v>146</v>
      </c>
      <c r="AN14" s="91" t="s">
        <v>146</v>
      </c>
      <c r="AO14" s="91" t="s">
        <v>146</v>
      </c>
      <c r="AP14" s="91" t="s">
        <v>146</v>
      </c>
      <c r="AQ14" s="81">
        <v>7.2438076709690005E-2</v>
      </c>
      <c r="AR14" s="81">
        <v>5.03352876694E-2</v>
      </c>
      <c r="AS14" s="91" t="s">
        <v>146</v>
      </c>
      <c r="AT14" s="91" t="s">
        <v>146</v>
      </c>
      <c r="AU14" s="91" t="s">
        <v>146</v>
      </c>
      <c r="AV14" s="443" t="s">
        <v>146</v>
      </c>
      <c r="AW14" s="94" t="s">
        <v>184</v>
      </c>
      <c r="AX14" s="92" t="s">
        <v>159</v>
      </c>
    </row>
    <row r="15" spans="1:50">
      <c r="A15" t="s">
        <v>106</v>
      </c>
      <c r="B15" s="91" t="s">
        <v>146</v>
      </c>
      <c r="C15" s="91" t="s">
        <v>146</v>
      </c>
      <c r="D15" s="91" t="s">
        <v>146</v>
      </c>
      <c r="E15" s="91" t="s">
        <v>146</v>
      </c>
      <c r="F15" s="91" t="s">
        <v>146</v>
      </c>
      <c r="G15" s="91" t="s">
        <v>146</v>
      </c>
      <c r="H15" s="91" t="s">
        <v>146</v>
      </c>
      <c r="I15" s="91" t="s">
        <v>146</v>
      </c>
      <c r="J15" s="91" t="s">
        <v>146</v>
      </c>
      <c r="K15" s="91" t="s">
        <v>146</v>
      </c>
      <c r="L15" s="81">
        <v>5.7083974951509998E-2</v>
      </c>
      <c r="M15" s="81">
        <v>6.1752415248089998E-2</v>
      </c>
      <c r="N15" s="81">
        <v>6.1491588836649999E-2</v>
      </c>
      <c r="O15" s="81">
        <v>6.4286661056499994E-2</v>
      </c>
      <c r="P15" s="81">
        <v>5.944903606061E-2</v>
      </c>
      <c r="Q15" s="81">
        <v>6.3682178224590005E-2</v>
      </c>
      <c r="R15" s="81">
        <v>7.3316894382160006E-2</v>
      </c>
      <c r="S15" s="81">
        <v>7.6971988823499995E-2</v>
      </c>
      <c r="T15" s="81">
        <v>5.0741311068009998E-2</v>
      </c>
      <c r="U15" s="81">
        <v>6.829216755735E-2</v>
      </c>
      <c r="V15" s="81">
        <v>5.3428880510170002E-2</v>
      </c>
      <c r="W15" s="81">
        <v>5.6653963840759998E-2</v>
      </c>
      <c r="X15" s="81">
        <v>5.6331455507700003E-2</v>
      </c>
      <c r="Y15" s="81">
        <v>5.2961272799569997E-2</v>
      </c>
      <c r="Z15" s="91" t="s">
        <v>146</v>
      </c>
      <c r="AA15" s="91" t="s">
        <v>146</v>
      </c>
      <c r="AB15" s="91" t="s">
        <v>146</v>
      </c>
      <c r="AC15" s="91" t="s">
        <v>146</v>
      </c>
      <c r="AD15" s="91" t="s">
        <v>146</v>
      </c>
      <c r="AE15" s="91" t="s">
        <v>146</v>
      </c>
      <c r="AF15" s="91" t="s">
        <v>146</v>
      </c>
      <c r="AG15" s="91" t="s">
        <v>146</v>
      </c>
      <c r="AH15" s="91" t="s">
        <v>146</v>
      </c>
      <c r="AI15" s="91" t="s">
        <v>146</v>
      </c>
      <c r="AJ15" s="91" t="s">
        <v>146</v>
      </c>
      <c r="AK15" s="91" t="s">
        <v>146</v>
      </c>
      <c r="AL15" s="91" t="s">
        <v>146</v>
      </c>
      <c r="AM15" s="91" t="s">
        <v>146</v>
      </c>
      <c r="AN15" s="81">
        <v>5.063380829032E-2</v>
      </c>
      <c r="AO15" s="81">
        <v>8.297980798962E-2</v>
      </c>
      <c r="AP15" s="81">
        <v>0.14675923013164999</v>
      </c>
      <c r="AQ15" s="81">
        <v>0.17175646574718001</v>
      </c>
      <c r="AR15" s="81">
        <v>0.25886438645634002</v>
      </c>
      <c r="AS15" s="81">
        <v>0.32774795053451999</v>
      </c>
      <c r="AT15" s="81">
        <v>0.33611225149461998</v>
      </c>
      <c r="AU15" s="81">
        <v>0.52420970217891005</v>
      </c>
      <c r="AV15" s="440">
        <v>0.60372150996986995</v>
      </c>
      <c r="AW15" s="77">
        <v>0.15167939662933</v>
      </c>
      <c r="AX15" s="77">
        <v>1.9327594200099999E-3</v>
      </c>
    </row>
    <row r="16" spans="1:50">
      <c r="A16" t="s">
        <v>64</v>
      </c>
      <c r="B16" s="81">
        <v>0.11309292212615001</v>
      </c>
      <c r="C16" s="81">
        <v>0.13265842766507999</v>
      </c>
      <c r="D16" s="81">
        <v>0.14641878320894999</v>
      </c>
      <c r="E16" s="81">
        <v>0.15320173852346999</v>
      </c>
      <c r="F16" s="81">
        <v>0.15448149153543</v>
      </c>
      <c r="G16" s="81">
        <v>0.17673456651653</v>
      </c>
      <c r="H16" s="81">
        <v>0.17225402082433999</v>
      </c>
      <c r="I16" s="81">
        <v>0.17755174476772001</v>
      </c>
      <c r="J16" s="81">
        <v>0.1709876510442</v>
      </c>
      <c r="K16" s="81">
        <v>0.15621410724047</v>
      </c>
      <c r="L16" s="81">
        <v>0.14197900168267</v>
      </c>
      <c r="M16" s="81">
        <v>0.15936860981428999</v>
      </c>
      <c r="N16" s="81">
        <v>0.18784331012513</v>
      </c>
      <c r="O16" s="81">
        <v>0.22425144130419</v>
      </c>
      <c r="P16" s="81">
        <v>0.24478382479204999</v>
      </c>
      <c r="Q16" s="81">
        <v>0.26620008170312998</v>
      </c>
      <c r="R16" s="81">
        <v>0.27993723309552998</v>
      </c>
      <c r="S16" s="81">
        <v>0.34261135248673003</v>
      </c>
      <c r="T16" s="81">
        <v>0.38238738023072</v>
      </c>
      <c r="U16" s="81">
        <v>0.39774559126805997</v>
      </c>
      <c r="V16" s="81">
        <v>0.39840529410600001</v>
      </c>
      <c r="W16" s="81">
        <v>0.42033586075403001</v>
      </c>
      <c r="X16" s="81">
        <v>0.43560125518551002</v>
      </c>
      <c r="Y16" s="81">
        <v>0.48898049643494002</v>
      </c>
      <c r="Z16" s="81">
        <v>0.49494278846842998</v>
      </c>
      <c r="AA16" s="81">
        <v>0.50999317734453997</v>
      </c>
      <c r="AB16" s="81">
        <v>0.55148924953151002</v>
      </c>
      <c r="AC16" s="81">
        <v>0.53068481853825</v>
      </c>
      <c r="AD16" s="81">
        <v>0.59696292449288002</v>
      </c>
      <c r="AE16" s="81">
        <v>0.68404017441889997</v>
      </c>
      <c r="AF16" s="81">
        <v>0.73435147437616</v>
      </c>
      <c r="AG16" s="81">
        <v>0.82690343543141998</v>
      </c>
      <c r="AH16" s="81">
        <v>0.89979824923562002</v>
      </c>
      <c r="AI16" s="81">
        <v>0.89979824923562002</v>
      </c>
      <c r="AJ16" s="81">
        <v>0.92301884921588995</v>
      </c>
      <c r="AK16" s="81">
        <v>1.02277437754645</v>
      </c>
      <c r="AL16" s="81">
        <v>1.12619909904329</v>
      </c>
      <c r="AM16" s="81">
        <v>1.2287567489561599</v>
      </c>
      <c r="AN16" s="81">
        <v>1.39613857381397</v>
      </c>
      <c r="AO16" s="81">
        <v>1.28908166830383</v>
      </c>
      <c r="AP16" s="81">
        <v>1.4638653237564401</v>
      </c>
      <c r="AQ16" s="81">
        <v>1.95343297334055</v>
      </c>
      <c r="AR16" s="81">
        <v>1.95923812333562</v>
      </c>
      <c r="AS16" s="81">
        <v>2.1169499852235001</v>
      </c>
      <c r="AT16" s="81">
        <v>2.0180210721856802</v>
      </c>
      <c r="AU16" s="81">
        <v>2.1866064981424702</v>
      </c>
      <c r="AV16" s="440">
        <v>2.1275874731925999</v>
      </c>
      <c r="AW16" s="77">
        <v>-2.699115127325E-2</v>
      </c>
      <c r="AX16" s="77">
        <v>6.81127747521E-3</v>
      </c>
    </row>
    <row r="17" spans="1:50">
      <c r="A17" t="s">
        <v>22</v>
      </c>
      <c r="B17" s="81">
        <v>0.65533693277661997</v>
      </c>
      <c r="C17" s="81">
        <v>0.68715775497180998</v>
      </c>
      <c r="D17" s="81">
        <v>0.75294945491592002</v>
      </c>
      <c r="E17" s="81">
        <v>0.77512146222860001</v>
      </c>
      <c r="F17" s="81">
        <v>0.79982066598721002</v>
      </c>
      <c r="G17" s="81">
        <v>0.74596177436629996</v>
      </c>
      <c r="H17" s="81">
        <v>0.72295617994140005</v>
      </c>
      <c r="I17" s="81">
        <v>0.71658531860801</v>
      </c>
      <c r="J17" s="81">
        <v>0.88517787147025995</v>
      </c>
      <c r="K17" s="81">
        <v>0.93548917142751997</v>
      </c>
      <c r="L17" s="81">
        <v>0.90990351033813999</v>
      </c>
      <c r="M17" s="81">
        <v>1.12483739719259</v>
      </c>
      <c r="N17" s="81">
        <v>1.2312293128429499</v>
      </c>
      <c r="O17" s="81">
        <v>1.2424096017223401</v>
      </c>
      <c r="P17" s="81">
        <v>1.3915159543734601</v>
      </c>
      <c r="Q17" s="81">
        <v>1.42856064788327</v>
      </c>
      <c r="R17" s="81">
        <v>1.4402147126654199</v>
      </c>
      <c r="S17" s="81">
        <v>1.5367522070278501</v>
      </c>
      <c r="T17" s="81">
        <v>1.5132090987145199</v>
      </c>
      <c r="U17" s="81">
        <v>1.6692449746748601</v>
      </c>
      <c r="V17" s="81">
        <v>1.6762908124648701</v>
      </c>
      <c r="W17" s="81">
        <v>1.8455001845433501</v>
      </c>
      <c r="X17" s="81">
        <v>1.7983064651389999</v>
      </c>
      <c r="Y17" s="81">
        <v>1.8359550540338501</v>
      </c>
      <c r="Z17" s="81">
        <v>1.8903288428386</v>
      </c>
      <c r="AA17" s="81">
        <v>2.1252224120835002</v>
      </c>
      <c r="AB17" s="81">
        <v>2.1190947537553702</v>
      </c>
      <c r="AC17" s="81">
        <v>2.0857521504366998</v>
      </c>
      <c r="AD17" s="81">
        <v>2.2571283203047798</v>
      </c>
      <c r="AE17" s="81">
        <v>2.3874216868607601</v>
      </c>
      <c r="AF17" s="81">
        <v>2.6608012505174101</v>
      </c>
      <c r="AG17" s="81">
        <v>2.8686998736255598</v>
      </c>
      <c r="AH17" s="81">
        <v>2.9828795724660302</v>
      </c>
      <c r="AI17" s="81">
        <v>3.12854583623117</v>
      </c>
      <c r="AJ17" s="81">
        <v>2.6519860227471201</v>
      </c>
      <c r="AK17" s="81">
        <v>2.6943779514148201</v>
      </c>
      <c r="AL17" s="81">
        <v>2.8632289809009999</v>
      </c>
      <c r="AM17" s="81">
        <v>2.7492760365533599</v>
      </c>
      <c r="AN17" s="81">
        <v>2.4404850579267898</v>
      </c>
      <c r="AO17" s="81">
        <v>2.7407458673780098</v>
      </c>
      <c r="AP17" s="81">
        <v>2.6528567952463802</v>
      </c>
      <c r="AQ17" s="81">
        <v>3.0460589549123598</v>
      </c>
      <c r="AR17" s="81">
        <v>2.86474477006638</v>
      </c>
      <c r="AS17" s="81">
        <v>3.0392801998429801</v>
      </c>
      <c r="AT17" s="81">
        <v>2.9513805712311401</v>
      </c>
      <c r="AU17" s="81">
        <v>3.1338726074657601</v>
      </c>
      <c r="AV17" s="440">
        <v>3.2055586632098598</v>
      </c>
      <c r="AW17" s="77">
        <v>2.28745918721E-2</v>
      </c>
      <c r="AX17" s="77">
        <v>1.026230398566E-2</v>
      </c>
    </row>
    <row r="18" spans="1:50">
      <c r="A18" t="s">
        <v>71</v>
      </c>
      <c r="B18" s="91" t="s">
        <v>146</v>
      </c>
      <c r="C18" s="91" t="s">
        <v>146</v>
      </c>
      <c r="D18" s="91" t="s">
        <v>146</v>
      </c>
      <c r="E18" s="91" t="s">
        <v>146</v>
      </c>
      <c r="F18" s="91" t="s">
        <v>146</v>
      </c>
      <c r="G18" s="91" t="s">
        <v>146</v>
      </c>
      <c r="H18" s="91" t="s">
        <v>146</v>
      </c>
      <c r="I18" s="91" t="s">
        <v>146</v>
      </c>
      <c r="J18" s="91" t="s">
        <v>146</v>
      </c>
      <c r="K18" s="91" t="s">
        <v>146</v>
      </c>
      <c r="L18" s="91" t="s">
        <v>146</v>
      </c>
      <c r="M18" s="91" t="s">
        <v>146</v>
      </c>
      <c r="N18" s="91" t="s">
        <v>146</v>
      </c>
      <c r="O18" s="91" t="s">
        <v>146</v>
      </c>
      <c r="P18" s="91" t="s">
        <v>146</v>
      </c>
      <c r="Q18" s="91" t="s">
        <v>146</v>
      </c>
      <c r="R18" s="91" t="s">
        <v>146</v>
      </c>
      <c r="S18" s="91" t="s">
        <v>146</v>
      </c>
      <c r="T18" s="91" t="s">
        <v>146</v>
      </c>
      <c r="U18" s="91" t="s">
        <v>146</v>
      </c>
      <c r="V18" s="91" t="s">
        <v>146</v>
      </c>
      <c r="W18" s="91" t="s">
        <v>146</v>
      </c>
      <c r="X18" s="81">
        <v>5.1278824956439997E-2</v>
      </c>
      <c r="Y18" s="81">
        <v>5.199639131132E-2</v>
      </c>
      <c r="Z18" s="81">
        <v>6.4501666611869998E-2</v>
      </c>
      <c r="AA18" s="81">
        <v>7.0306816606940006E-2</v>
      </c>
      <c r="AB18" s="81">
        <v>7.2994386049099996E-2</v>
      </c>
      <c r="AC18" s="81">
        <v>8.268656996887E-2</v>
      </c>
      <c r="AD18" s="81">
        <v>8.5574861941290006E-2</v>
      </c>
      <c r="AE18" s="81">
        <v>0.10036612221471999</v>
      </c>
      <c r="AF18" s="81">
        <v>0.11105388378224</v>
      </c>
      <c r="AG18" s="81">
        <v>0.11361761227960999</v>
      </c>
      <c r="AH18" s="81">
        <v>0.11095381863625001</v>
      </c>
      <c r="AI18" s="81">
        <v>0.13431840683532001</v>
      </c>
      <c r="AJ18" s="81">
        <v>0.17020846434341999</v>
      </c>
      <c r="AK18" s="81">
        <v>0.17120113183442001</v>
      </c>
      <c r="AL18" s="81">
        <v>0.22471106420920001</v>
      </c>
      <c r="AM18" s="81">
        <v>0.23205317025752001</v>
      </c>
      <c r="AN18" s="81">
        <v>0.29868033173716002</v>
      </c>
      <c r="AO18" s="81">
        <v>0.28392685674975998</v>
      </c>
      <c r="AP18" s="81">
        <v>0.31653863996805998</v>
      </c>
      <c r="AQ18" s="81">
        <v>0.37836721900553</v>
      </c>
      <c r="AR18" s="81">
        <v>0.43537647812983998</v>
      </c>
      <c r="AS18" s="81">
        <v>0.45655468902267998</v>
      </c>
      <c r="AT18" s="81">
        <v>0.48900162972171002</v>
      </c>
      <c r="AU18" s="81">
        <v>0.52623160029208005</v>
      </c>
      <c r="AV18" s="440">
        <v>0.50227185313714995</v>
      </c>
      <c r="AW18" s="77">
        <v>-4.5530803501609998E-2</v>
      </c>
      <c r="AX18" s="77">
        <v>1.6079775523399999E-3</v>
      </c>
    </row>
    <row r="19" spans="1:50">
      <c r="A19" s="201" t="s">
        <v>109</v>
      </c>
      <c r="B19" s="441">
        <v>1.3754654448497099</v>
      </c>
      <c r="C19" s="441">
        <v>1.4702620575057599</v>
      </c>
      <c r="D19" s="441">
        <v>1.5836074189982601</v>
      </c>
      <c r="E19" s="441">
        <v>1.6618179931994099</v>
      </c>
      <c r="F19" s="441">
        <v>1.7152397466256899</v>
      </c>
      <c r="G19" s="441">
        <v>1.75360896023252</v>
      </c>
      <c r="H19" s="441">
        <v>1.7944385777768399</v>
      </c>
      <c r="I19" s="441">
        <v>1.90001148805093</v>
      </c>
      <c r="J19" s="441">
        <v>2.1472786174958798</v>
      </c>
      <c r="K19" s="441">
        <v>2.2587380065835299</v>
      </c>
      <c r="L19" s="441">
        <v>2.26068792796893</v>
      </c>
      <c r="M19" s="441">
        <v>2.6250761346613101</v>
      </c>
      <c r="N19" s="441">
        <v>2.84379269152861</v>
      </c>
      <c r="O19" s="441">
        <v>2.93393737616758</v>
      </c>
      <c r="P19" s="441">
        <v>3.18050375623426</v>
      </c>
      <c r="Q19" s="441">
        <v>3.3757085910186801</v>
      </c>
      <c r="R19" s="441">
        <v>3.4836221357906401</v>
      </c>
      <c r="S19" s="441">
        <v>3.86576107710213</v>
      </c>
      <c r="T19" s="441">
        <v>4.0349472823320101</v>
      </c>
      <c r="U19" s="441">
        <v>4.3429611683183698</v>
      </c>
      <c r="V19" s="441">
        <v>4.4409315222648997</v>
      </c>
      <c r="W19" s="441">
        <v>4.8083054408236503</v>
      </c>
      <c r="X19" s="441">
        <v>4.8215450529124002</v>
      </c>
      <c r="Y19" s="441">
        <v>5.2273876218077104</v>
      </c>
      <c r="Z19" s="441">
        <v>5.4254278237021802</v>
      </c>
      <c r="AA19" s="441">
        <v>5.5945127046615202</v>
      </c>
      <c r="AB19" s="441">
        <v>5.6585426323144699</v>
      </c>
      <c r="AC19" s="441">
        <v>5.8195244092117298</v>
      </c>
      <c r="AD19" s="441">
        <v>6.2691451507640696</v>
      </c>
      <c r="AE19" s="441">
        <v>6.5998257142225496</v>
      </c>
      <c r="AF19" s="441">
        <v>7.2631784146107199</v>
      </c>
      <c r="AG19" s="441">
        <v>8.0221945810368798</v>
      </c>
      <c r="AH19" s="441">
        <v>8.2175901176233506</v>
      </c>
      <c r="AI19" s="441">
        <v>8.7550877503114908</v>
      </c>
      <c r="AJ19" s="441">
        <v>8.6606977045800608</v>
      </c>
      <c r="AK19" s="441">
        <v>9.2605591662751703</v>
      </c>
      <c r="AL19" s="441">
        <v>9.7395687413049394</v>
      </c>
      <c r="AM19" s="441">
        <v>9.8771937177347109</v>
      </c>
      <c r="AN19" s="441">
        <v>10.438788072483399</v>
      </c>
      <c r="AO19" s="441">
        <v>11.341741136725799</v>
      </c>
      <c r="AP19" s="441">
        <v>11.890948566035901</v>
      </c>
      <c r="AQ19" s="441">
        <v>13.107334694026999</v>
      </c>
      <c r="AR19" s="441">
        <v>13.0264542567978</v>
      </c>
      <c r="AS19" s="441">
        <v>13.6331455877573</v>
      </c>
      <c r="AT19" s="441">
        <v>13.0753621410625</v>
      </c>
      <c r="AU19" s="441">
        <v>14.5305234598158</v>
      </c>
      <c r="AV19" s="441">
        <v>14.9502381217045</v>
      </c>
      <c r="AW19" s="442">
        <v>2.8885032981630001E-2</v>
      </c>
      <c r="AX19" s="442">
        <v>4.786182567477E-2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440"/>
      <c r="AW20" s="77"/>
      <c r="AX20" s="77"/>
    </row>
    <row r="21" spans="1:50">
      <c r="A21" t="s">
        <v>189</v>
      </c>
      <c r="B21" s="81">
        <v>0.17587454429503999</v>
      </c>
      <c r="C21" s="81">
        <v>0.1888823803951</v>
      </c>
      <c r="D21" s="81">
        <v>0.1809271748463</v>
      </c>
      <c r="E21" s="81">
        <v>0.19244025237901999</v>
      </c>
      <c r="F21" s="81">
        <v>0.23414104980110001</v>
      </c>
      <c r="G21" s="81">
        <v>0.28391483586992</v>
      </c>
      <c r="H21" s="81">
        <v>0.32616342750069999</v>
      </c>
      <c r="I21" s="81">
        <v>0.35153848888625</v>
      </c>
      <c r="J21" s="81">
        <v>0.38744001078197998</v>
      </c>
      <c r="K21" s="81">
        <v>0.42001335242096999</v>
      </c>
      <c r="L21" s="81">
        <v>0.41947583853254</v>
      </c>
      <c r="M21" s="81">
        <v>0.47643703708766999</v>
      </c>
      <c r="N21" s="81">
        <v>0.48688008014195</v>
      </c>
      <c r="O21" s="81">
        <v>0.50644558568088005</v>
      </c>
      <c r="P21" s="81">
        <v>0.50214547457341996</v>
      </c>
      <c r="Q21" s="81">
        <v>0.48104702642043001</v>
      </c>
      <c r="R21" s="81">
        <v>0.45978938016496002</v>
      </c>
      <c r="S21" s="81">
        <v>0.44506149962191999</v>
      </c>
      <c r="T21" s="81">
        <v>0.45419923572526999</v>
      </c>
      <c r="U21" s="81">
        <v>0.50431139119270996</v>
      </c>
      <c r="V21" s="81">
        <v>0.54181399953972997</v>
      </c>
      <c r="W21" s="81">
        <v>0.52601109121982004</v>
      </c>
      <c r="X21" s="81">
        <v>0.54880168008935004</v>
      </c>
      <c r="Y21" s="81">
        <v>0.52425227528324003</v>
      </c>
      <c r="Z21" s="81">
        <v>0.56460458840924999</v>
      </c>
      <c r="AA21" s="81">
        <v>0.62147355780539004</v>
      </c>
      <c r="AB21" s="81">
        <v>0.65888452444027001</v>
      </c>
      <c r="AC21" s="81">
        <v>0.64529129753166004</v>
      </c>
      <c r="AD21" s="81">
        <v>0.68049258275525004</v>
      </c>
      <c r="AE21" s="81">
        <v>0.69995058551650002</v>
      </c>
      <c r="AF21" s="81">
        <v>0.76423724657299996</v>
      </c>
      <c r="AG21" s="81">
        <v>0.81125091351089995</v>
      </c>
      <c r="AH21" s="81">
        <v>0.78401775766730997</v>
      </c>
      <c r="AI21" s="81">
        <v>0.80487329653848005</v>
      </c>
      <c r="AJ21" s="81">
        <v>0.82218124374599999</v>
      </c>
      <c r="AK21" s="81">
        <v>0.78262609602611</v>
      </c>
      <c r="AL21" s="81">
        <v>0.83174899096009003</v>
      </c>
      <c r="AM21" s="81">
        <v>0.82476131041046996</v>
      </c>
      <c r="AN21" s="81">
        <v>0.90958100200507996</v>
      </c>
      <c r="AO21" s="81">
        <v>0.91524369613355006</v>
      </c>
      <c r="AP21" s="81">
        <v>0.96763250195577</v>
      </c>
      <c r="AQ21" s="81">
        <v>0.90920386936063002</v>
      </c>
      <c r="AR21" s="81">
        <v>0.86093207340063005</v>
      </c>
      <c r="AS21" s="81">
        <v>0.91740615421812</v>
      </c>
      <c r="AT21" s="81">
        <v>0.89828403391089995</v>
      </c>
      <c r="AU21" s="81">
        <v>0.97542801349207997</v>
      </c>
      <c r="AV21" s="440">
        <v>0.91656485910855001</v>
      </c>
      <c r="AW21" s="77">
        <v>-6.0345973819490001E-2</v>
      </c>
      <c r="AX21" s="77">
        <v>2.9342989437300001E-3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1.27664225759558</v>
      </c>
      <c r="W22" s="81">
        <v>1.41847980911268</v>
      </c>
      <c r="X22" s="81">
        <v>1.40095870010121</v>
      </c>
      <c r="Y22" s="81">
        <v>1.3796577060878801</v>
      </c>
      <c r="Z22" s="81">
        <v>1.45352202801122</v>
      </c>
      <c r="AA22" s="81">
        <v>1.4824109997923001</v>
      </c>
      <c r="AB22" s="81">
        <v>1.41847980911268</v>
      </c>
      <c r="AC22" s="81">
        <v>1.10018991489815</v>
      </c>
      <c r="AD22" s="81">
        <v>0.81431441436869001</v>
      </c>
      <c r="AE22" s="81">
        <v>0.76175108637111999</v>
      </c>
      <c r="AF22" s="81">
        <v>0.75299053169026997</v>
      </c>
      <c r="AG22" s="81">
        <v>0.55009495736174996</v>
      </c>
      <c r="AH22" s="81">
        <v>0.52532040279141001</v>
      </c>
      <c r="AI22" s="81">
        <v>0.49027818415555002</v>
      </c>
      <c r="AJ22" s="81">
        <v>0.52532040279141001</v>
      </c>
      <c r="AK22" s="81">
        <v>0.50641186375354996</v>
      </c>
      <c r="AL22" s="81">
        <v>0.72837754479647998</v>
      </c>
      <c r="AM22" s="81">
        <v>0.7304633911449</v>
      </c>
      <c r="AN22" s="81">
        <v>0.74902742363703001</v>
      </c>
      <c r="AO22" s="81">
        <v>0.80342756516763003</v>
      </c>
      <c r="AP22" s="81">
        <v>0.83215906015077001</v>
      </c>
      <c r="AQ22" s="81">
        <v>0.87970350140306997</v>
      </c>
      <c r="AR22" s="81">
        <v>0.77454535417653003</v>
      </c>
      <c r="AS22" s="81">
        <v>0.88372666188843996</v>
      </c>
      <c r="AT22" s="81">
        <v>0.75664833061856995</v>
      </c>
      <c r="AU22" s="81">
        <v>0.71926946879425002</v>
      </c>
      <c r="AV22" s="440">
        <v>0.78860730125778</v>
      </c>
      <c r="AW22" s="77">
        <v>9.6400357782839993E-2</v>
      </c>
      <c r="AX22" s="77">
        <v>2.52465438098E-3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0.86771208085309004</v>
      </c>
      <c r="W23" s="81">
        <v>0.88429455901216003</v>
      </c>
      <c r="X23" s="81">
        <v>0.99818177021350996</v>
      </c>
      <c r="Y23" s="81">
        <v>1.1526096271581301</v>
      </c>
      <c r="Z23" s="81">
        <v>1.21709134416884</v>
      </c>
      <c r="AA23" s="81">
        <v>1.29677067487092</v>
      </c>
      <c r="AB23" s="81">
        <v>1.35715592669693</v>
      </c>
      <c r="AC23" s="81">
        <v>1.57175931075977</v>
      </c>
      <c r="AD23" s="81">
        <v>1.4622825825169601</v>
      </c>
      <c r="AE23" s="81">
        <v>1.2783109343941199</v>
      </c>
      <c r="AF23" s="81">
        <v>1.15576746175308</v>
      </c>
      <c r="AG23" s="81">
        <v>1.2137659579825799</v>
      </c>
      <c r="AH23" s="81">
        <v>1.3921981447198899</v>
      </c>
      <c r="AI23" s="81">
        <v>1.4097192546069399</v>
      </c>
      <c r="AJ23" s="81">
        <v>1.43600091812415</v>
      </c>
      <c r="AK23" s="81">
        <v>1.51933959849978</v>
      </c>
      <c r="AL23" s="81">
        <v>1.5147416182365101</v>
      </c>
      <c r="AM23" s="81">
        <v>1.55854439164079</v>
      </c>
      <c r="AN23" s="81">
        <v>1.5322627272479801</v>
      </c>
      <c r="AO23" s="81">
        <v>1.7289144403006</v>
      </c>
      <c r="AP23" s="81">
        <v>1.7774539655960999</v>
      </c>
      <c r="AQ23" s="81">
        <v>1.8387352970503199</v>
      </c>
      <c r="AR23" s="81">
        <v>1.82341250290823</v>
      </c>
      <c r="AS23" s="81">
        <v>1.8564145240151899</v>
      </c>
      <c r="AT23" s="81">
        <v>1.5600355613116901</v>
      </c>
      <c r="AU23" s="81">
        <v>1.90729385598319</v>
      </c>
      <c r="AV23" s="440">
        <v>1.7704394145884499</v>
      </c>
      <c r="AW23" s="77">
        <v>-7.1753203868870005E-2</v>
      </c>
      <c r="AX23" s="77">
        <v>5.6679006665900002E-3</v>
      </c>
    </row>
    <row r="24" spans="1:50">
      <c r="A24" t="s">
        <v>191</v>
      </c>
      <c r="B24" s="91" t="s">
        <v>146</v>
      </c>
      <c r="C24" s="91" t="s">
        <v>146</v>
      </c>
      <c r="D24" s="91" t="s">
        <v>146</v>
      </c>
      <c r="E24" s="81">
        <v>0.11337610990736</v>
      </c>
      <c r="F24" s="81">
        <v>0.23418597357578</v>
      </c>
      <c r="G24" s="81">
        <v>0.36744828399806001</v>
      </c>
      <c r="H24" s="81">
        <v>0.50668425478835</v>
      </c>
      <c r="I24" s="81">
        <v>0.63711031564211995</v>
      </c>
      <c r="J24" s="81">
        <v>0.76788457641131003</v>
      </c>
      <c r="K24" s="81">
        <v>0.89992442403488004</v>
      </c>
      <c r="L24" s="81">
        <v>0.88918338984126999</v>
      </c>
      <c r="M24" s="81">
        <v>0.93668725846426004</v>
      </c>
      <c r="N24" s="81">
        <v>0.92407557471418</v>
      </c>
      <c r="O24" s="81">
        <v>0.91626475380746997</v>
      </c>
      <c r="P24" s="81">
        <v>1.0011277053332499</v>
      </c>
      <c r="Q24" s="81">
        <v>0.95530826358766996</v>
      </c>
      <c r="R24" s="81">
        <v>0.88350552387447001</v>
      </c>
      <c r="S24" s="81">
        <v>0.73658583133422995</v>
      </c>
      <c r="T24" s="81">
        <v>0.76544889438892005</v>
      </c>
      <c r="U24" s="81">
        <v>0.78770999915757001</v>
      </c>
      <c r="V24" s="81">
        <v>0.79369032702232001</v>
      </c>
      <c r="W24" s="81">
        <v>0.71263341751824005</v>
      </c>
      <c r="X24" s="81">
        <v>0.78585639717802003</v>
      </c>
      <c r="Y24" s="81">
        <v>0.77347230489366003</v>
      </c>
      <c r="Z24" s="81">
        <v>0.86191022169303999</v>
      </c>
      <c r="AA24" s="81">
        <v>0.87819509001540996</v>
      </c>
      <c r="AB24" s="81">
        <v>0.93898315035595004</v>
      </c>
      <c r="AC24" s="81">
        <v>0.97021198142593001</v>
      </c>
      <c r="AD24" s="81">
        <v>1.0112378655305501</v>
      </c>
      <c r="AE24" s="81">
        <v>1.03983055401539</v>
      </c>
      <c r="AF24" s="81">
        <v>1.14070568839993</v>
      </c>
      <c r="AG24" s="81">
        <v>1.2667468788566101</v>
      </c>
      <c r="AH24" s="81">
        <v>1.2109869003040199</v>
      </c>
      <c r="AI24" s="81">
        <v>1.3410185812506901</v>
      </c>
      <c r="AJ24" s="81">
        <v>1.4335375238013099</v>
      </c>
      <c r="AK24" s="81">
        <v>1.4332297266431699</v>
      </c>
      <c r="AL24" s="81">
        <v>1.41686211443361</v>
      </c>
      <c r="AM24" s="81">
        <v>1.4381662440013501</v>
      </c>
      <c r="AN24" s="81">
        <v>1.5482549118045601</v>
      </c>
      <c r="AO24" s="81">
        <v>1.56203499859277</v>
      </c>
      <c r="AP24" s="81">
        <v>1.5832811285155</v>
      </c>
      <c r="AQ24" s="81">
        <v>1.6128235943354401</v>
      </c>
      <c r="AR24" s="81">
        <v>1.60485794354686</v>
      </c>
      <c r="AS24" s="81">
        <v>1.5907846321218</v>
      </c>
      <c r="AT24" s="81">
        <v>1.6245560019518199</v>
      </c>
      <c r="AU24" s="81">
        <v>1.82323278202095</v>
      </c>
      <c r="AV24" s="440">
        <v>1.55339433028184</v>
      </c>
      <c r="AW24" s="77">
        <v>-0.14800000190734999</v>
      </c>
      <c r="AX24" s="77">
        <v>4.9730502069000003E-3</v>
      </c>
    </row>
    <row r="25" spans="1:50">
      <c r="A25" t="s">
        <v>192</v>
      </c>
      <c r="B25" s="91" t="s">
        <v>146</v>
      </c>
      <c r="C25" s="91" t="s">
        <v>146</v>
      </c>
      <c r="D25" s="91" t="s">
        <v>146</v>
      </c>
      <c r="E25" s="91" t="s">
        <v>146</v>
      </c>
      <c r="F25" s="91" t="s">
        <v>146</v>
      </c>
      <c r="G25" s="91" t="s">
        <v>146</v>
      </c>
      <c r="H25" s="91" t="s">
        <v>146</v>
      </c>
      <c r="I25" s="91" t="s">
        <v>146</v>
      </c>
      <c r="J25" s="91" t="s">
        <v>146</v>
      </c>
      <c r="K25" s="91" t="s">
        <v>146</v>
      </c>
      <c r="L25" s="81">
        <v>0.10449269991123</v>
      </c>
      <c r="M25" s="81">
        <v>0.18214818317101</v>
      </c>
      <c r="N25" s="81">
        <v>0.23306602202422999</v>
      </c>
      <c r="O25" s="81">
        <v>0.24865392478876999</v>
      </c>
      <c r="P25" s="81">
        <v>0.26606937477397002</v>
      </c>
      <c r="Q25" s="81">
        <v>0.34103200156973001</v>
      </c>
      <c r="R25" s="81">
        <v>0.37195961079513001</v>
      </c>
      <c r="S25" s="81">
        <v>0.41162813576142998</v>
      </c>
      <c r="T25" s="81">
        <v>0.43248367463260001</v>
      </c>
      <c r="U25" s="81">
        <v>0.45349429947814002</v>
      </c>
      <c r="V25" s="81">
        <v>0.49591031346761</v>
      </c>
      <c r="W25" s="81">
        <v>0.49257772735932998</v>
      </c>
      <c r="X25" s="81">
        <v>0.54933919397777997</v>
      </c>
      <c r="Y25" s="81">
        <v>0.53207853624349999</v>
      </c>
      <c r="Z25" s="81">
        <v>0.610293268926</v>
      </c>
      <c r="AA25" s="81">
        <v>0.57277479951342003</v>
      </c>
      <c r="AB25" s="81">
        <v>0.48752509680806999</v>
      </c>
      <c r="AC25" s="81">
        <v>0.41736484819584002</v>
      </c>
      <c r="AD25" s="81">
        <v>0.39894280799442999</v>
      </c>
      <c r="AE25" s="81">
        <v>0.39507270799771999</v>
      </c>
      <c r="AF25" s="81">
        <v>0.48042991348075997</v>
      </c>
      <c r="AG25" s="81">
        <v>0.49841489320895999</v>
      </c>
      <c r="AH25" s="81">
        <v>0.39765277466219001</v>
      </c>
      <c r="AI25" s="81">
        <v>0.33637619138091002</v>
      </c>
      <c r="AJ25" s="81">
        <v>0.28875246086581002</v>
      </c>
      <c r="AK25" s="81">
        <v>0.31433694706144999</v>
      </c>
      <c r="AL25" s="81">
        <v>0.29434260530550999</v>
      </c>
      <c r="AM25" s="81">
        <v>0.25832917478055001</v>
      </c>
      <c r="AN25" s="81">
        <v>0.26875694421613</v>
      </c>
      <c r="AO25" s="81">
        <v>0.26716496319138</v>
      </c>
      <c r="AP25" s="81">
        <v>0.30193213502582</v>
      </c>
      <c r="AQ25" s="81">
        <v>0.31111100503809003</v>
      </c>
      <c r="AR25" s="81">
        <v>0.31353282169792002</v>
      </c>
      <c r="AS25" s="81">
        <v>0.31269691586268</v>
      </c>
      <c r="AT25" s="81">
        <v>0.22428379381683</v>
      </c>
      <c r="AU25" s="81">
        <v>0.24701374483411001</v>
      </c>
      <c r="AV25" s="440">
        <v>0.28280255648565999</v>
      </c>
      <c r="AW25" s="77">
        <v>0.14488591253756999</v>
      </c>
      <c r="AX25" s="77">
        <v>9.0536661446000003E-4</v>
      </c>
    </row>
    <row r="26" spans="1:50">
      <c r="A26" t="s">
        <v>193</v>
      </c>
      <c r="B26" s="91" t="s">
        <v>146</v>
      </c>
      <c r="C26" s="91" t="s">
        <v>146</v>
      </c>
      <c r="D26" s="91" t="s">
        <v>146</v>
      </c>
      <c r="E26" s="81">
        <v>5.0709882660319998E-2</v>
      </c>
      <c r="F26" s="81">
        <v>6.4286661056499994E-2</v>
      </c>
      <c r="G26" s="81">
        <v>8.1809613819390004E-2</v>
      </c>
      <c r="H26" s="81">
        <v>9.2774897143410001E-2</v>
      </c>
      <c r="I26" s="81">
        <v>0.10259906491740001</v>
      </c>
      <c r="J26" s="81">
        <v>0.11137287768317</v>
      </c>
      <c r="K26" s="81">
        <v>0.13566850544030001</v>
      </c>
      <c r="L26" s="81">
        <v>0.14803132487425</v>
      </c>
      <c r="M26" s="81">
        <v>0.17207053207149001</v>
      </c>
      <c r="N26" s="81">
        <v>0.21812313592581001</v>
      </c>
      <c r="O26" s="81">
        <v>0.24564384701354999</v>
      </c>
      <c r="P26" s="81">
        <v>0.27875470254097001</v>
      </c>
      <c r="Q26" s="81">
        <v>0.35443313335100002</v>
      </c>
      <c r="R26" s="81">
        <v>0.33594618027016998</v>
      </c>
      <c r="S26" s="81">
        <v>0.34927652470329001</v>
      </c>
      <c r="T26" s="81">
        <v>0.35723173025208999</v>
      </c>
      <c r="U26" s="81">
        <v>0.39967535424457001</v>
      </c>
      <c r="V26" s="81">
        <v>0.39872780243905998</v>
      </c>
      <c r="W26" s="81">
        <v>0.43549375240782001</v>
      </c>
      <c r="X26" s="81">
        <v>0.47107717182204001</v>
      </c>
      <c r="Y26" s="81">
        <v>0.47611540992492002</v>
      </c>
      <c r="Z26" s="81">
        <v>0.49150269958247</v>
      </c>
      <c r="AA26" s="81">
        <v>0.52310851622228005</v>
      </c>
      <c r="AB26" s="81">
        <v>0.57331231340185995</v>
      </c>
      <c r="AC26" s="81">
        <v>0.55952405413154005</v>
      </c>
      <c r="AD26" s="81">
        <v>0.57331231340185995</v>
      </c>
      <c r="AE26" s="81">
        <v>0.61362585503428002</v>
      </c>
      <c r="AF26" s="81">
        <v>0.70210064107022996</v>
      </c>
      <c r="AG26" s="81">
        <v>0.80996440485989996</v>
      </c>
      <c r="AH26" s="81">
        <v>0.82551382985428001</v>
      </c>
      <c r="AI26" s="81">
        <v>0.82615884652039995</v>
      </c>
      <c r="AJ26" s="81">
        <v>0.83271651595926999</v>
      </c>
      <c r="AK26" s="81">
        <v>0.80535441552714004</v>
      </c>
      <c r="AL26" s="81">
        <v>0.86475234370983001</v>
      </c>
      <c r="AM26" s="81">
        <v>0.84239176595105003</v>
      </c>
      <c r="AN26" s="81">
        <v>0.84292927983947996</v>
      </c>
      <c r="AO26" s="81">
        <v>0.87900703579699002</v>
      </c>
      <c r="AP26" s="81">
        <v>0.92495389921424997</v>
      </c>
      <c r="AQ26" s="81">
        <v>0.89902422923627001</v>
      </c>
      <c r="AR26" s="81">
        <v>0.83700587678895999</v>
      </c>
      <c r="AS26" s="81">
        <v>0.83828903699279</v>
      </c>
      <c r="AT26" s="81">
        <v>0.79162895432751001</v>
      </c>
      <c r="AU26" s="81">
        <v>0.89786319923725999</v>
      </c>
      <c r="AV26" s="440">
        <v>0.81397878180852001</v>
      </c>
      <c r="AW26" s="77">
        <v>-9.3426726758480003E-2</v>
      </c>
      <c r="AX26" s="77">
        <v>2.60587898083E-3</v>
      </c>
    </row>
    <row r="27" spans="1:50">
      <c r="A27" t="s">
        <v>110</v>
      </c>
      <c r="B27" s="91" t="s">
        <v>184</v>
      </c>
      <c r="C27" s="91" t="s">
        <v>184</v>
      </c>
      <c r="D27" s="91" t="s">
        <v>184</v>
      </c>
      <c r="E27" s="91" t="s">
        <v>184</v>
      </c>
      <c r="F27" s="91" t="s">
        <v>184</v>
      </c>
      <c r="G27" s="91" t="s">
        <v>184</v>
      </c>
      <c r="H27" s="91" t="s">
        <v>184</v>
      </c>
      <c r="I27" s="91" t="s">
        <v>184</v>
      </c>
      <c r="J27" s="91" t="s">
        <v>184</v>
      </c>
      <c r="K27" s="91" t="s">
        <v>184</v>
      </c>
      <c r="L27" s="91" t="s">
        <v>184</v>
      </c>
      <c r="M27" s="91" t="s">
        <v>184</v>
      </c>
      <c r="N27" s="91" t="s">
        <v>184</v>
      </c>
      <c r="O27" s="91" t="s">
        <v>184</v>
      </c>
      <c r="P27" s="91" t="s">
        <v>184</v>
      </c>
      <c r="Q27" s="91" t="s">
        <v>184</v>
      </c>
      <c r="R27" s="91" t="s">
        <v>184</v>
      </c>
      <c r="S27" s="91" t="s">
        <v>184</v>
      </c>
      <c r="T27" s="91" t="s">
        <v>146</v>
      </c>
      <c r="U27" s="91" t="s">
        <v>146</v>
      </c>
      <c r="V27" s="81">
        <v>6.2351611058140001E-2</v>
      </c>
      <c r="W27" s="81">
        <v>0.11105036935011001</v>
      </c>
      <c r="X27" s="81">
        <v>0.14093614154694001</v>
      </c>
      <c r="Y27" s="81">
        <v>0.17142727774599001</v>
      </c>
      <c r="Z27" s="81">
        <v>0.18329223595540001</v>
      </c>
      <c r="AA27" s="81">
        <v>0.19533254705629</v>
      </c>
      <c r="AB27" s="81">
        <v>0.22548496819687</v>
      </c>
      <c r="AC27" s="81">
        <v>0.23644188313862999</v>
      </c>
      <c r="AD27" s="81">
        <v>0.26642732864337998</v>
      </c>
      <c r="AE27" s="81">
        <v>0.29771039929374998</v>
      </c>
      <c r="AF27" s="81">
        <v>0.34472849909664999</v>
      </c>
      <c r="AG27" s="81">
        <v>0.40497204394322001</v>
      </c>
      <c r="AH27" s="81">
        <v>0.42430876565705</v>
      </c>
      <c r="AI27" s="81">
        <v>0.45752546936541</v>
      </c>
      <c r="AJ27" s="81">
        <v>0.47975946349574</v>
      </c>
      <c r="AK27" s="81">
        <v>0.47220745479034998</v>
      </c>
      <c r="AL27" s="81">
        <v>0.49480546294743</v>
      </c>
      <c r="AM27" s="81">
        <v>0.49361942029862999</v>
      </c>
      <c r="AN27" s="81">
        <v>0.50054148744166005</v>
      </c>
      <c r="AO27" s="81">
        <v>0.49892238386320997</v>
      </c>
      <c r="AP27" s="81">
        <v>0.48168569740630002</v>
      </c>
      <c r="AQ27" s="81">
        <v>0.49235132504748003</v>
      </c>
      <c r="AR27" s="81">
        <v>0.44074674874318998</v>
      </c>
      <c r="AS27" s="81">
        <v>0.44286928302126999</v>
      </c>
      <c r="AT27" s="81">
        <v>0.42674462662274998</v>
      </c>
      <c r="AU27" s="81">
        <v>0.48270538177493999</v>
      </c>
      <c r="AV27" s="440">
        <v>0.40429183445404998</v>
      </c>
      <c r="AW27" s="77">
        <v>-0.16244597733020999</v>
      </c>
      <c r="AX27" s="77">
        <v>1.2943034525999999E-3</v>
      </c>
    </row>
    <row r="28" spans="1:50">
      <c r="A28" t="s">
        <v>194</v>
      </c>
      <c r="B28" s="91" t="s">
        <v>184</v>
      </c>
      <c r="C28" s="91" t="s">
        <v>184</v>
      </c>
      <c r="D28" s="91" t="s">
        <v>184</v>
      </c>
      <c r="E28" s="91" t="s">
        <v>184</v>
      </c>
      <c r="F28" s="91" t="s">
        <v>184</v>
      </c>
      <c r="G28" s="91" t="s">
        <v>184</v>
      </c>
      <c r="H28" s="91" t="s">
        <v>184</v>
      </c>
      <c r="I28" s="91" t="s">
        <v>184</v>
      </c>
      <c r="J28" s="91" t="s">
        <v>184</v>
      </c>
      <c r="K28" s="91" t="s">
        <v>146</v>
      </c>
      <c r="L28" s="81">
        <v>7.0199313829250001E-2</v>
      </c>
      <c r="M28" s="81">
        <v>8.2122135555619993E-2</v>
      </c>
      <c r="N28" s="81">
        <v>7.761700548962E-2</v>
      </c>
      <c r="O28" s="81">
        <v>9.0732344367370002E-2</v>
      </c>
      <c r="P28" s="81">
        <v>9.1269858255800002E-2</v>
      </c>
      <c r="Q28" s="81">
        <v>8.4909570966119993E-2</v>
      </c>
      <c r="R28" s="81">
        <v>6.7619247164780003E-2</v>
      </c>
      <c r="S28" s="81">
        <v>6.6651722165600003E-2</v>
      </c>
      <c r="T28" s="81">
        <v>6.2136605502769997E-2</v>
      </c>
      <c r="U28" s="81">
        <v>7.0436348642350002E-2</v>
      </c>
      <c r="V28" s="81">
        <v>9.0302333256620002E-2</v>
      </c>
      <c r="W28" s="81">
        <v>0.10965283324018001</v>
      </c>
      <c r="X28" s="81">
        <v>0.14545125820977001</v>
      </c>
      <c r="Y28" s="81">
        <v>0.15523871055422001</v>
      </c>
      <c r="Z28" s="81">
        <v>0.20672784149105</v>
      </c>
      <c r="AA28" s="81">
        <v>0.24241876368295001</v>
      </c>
      <c r="AB28" s="81">
        <v>0.25585661089375999</v>
      </c>
      <c r="AC28" s="81">
        <v>0.26469915494362001</v>
      </c>
      <c r="AD28" s="81">
        <v>0.27477709976657999</v>
      </c>
      <c r="AE28" s="81">
        <v>0.29574014141542998</v>
      </c>
      <c r="AF28" s="81">
        <v>0.30638291640638998</v>
      </c>
      <c r="AG28" s="81">
        <v>0.31905414544845001</v>
      </c>
      <c r="AH28" s="81">
        <v>0.31326309417832998</v>
      </c>
      <c r="AI28" s="81">
        <v>0.35970429413887001</v>
      </c>
      <c r="AJ28" s="81">
        <v>0.35432915525455</v>
      </c>
      <c r="AK28" s="81">
        <v>0.36172334904001002</v>
      </c>
      <c r="AL28" s="81">
        <v>0.39303015522167001</v>
      </c>
      <c r="AM28" s="81">
        <v>0.39034258577950998</v>
      </c>
      <c r="AN28" s="81">
        <v>0.43431122185326998</v>
      </c>
      <c r="AO28" s="81">
        <v>0.41740550098425</v>
      </c>
      <c r="AP28" s="81">
        <v>0.38296131380479997</v>
      </c>
      <c r="AQ28" s="81">
        <v>0.40930550266174998</v>
      </c>
      <c r="AR28" s="81">
        <v>0.37861683353716002</v>
      </c>
      <c r="AS28" s="81">
        <v>0.38606321513295999</v>
      </c>
      <c r="AT28" s="81">
        <v>0.34552483490281</v>
      </c>
      <c r="AU28" s="81">
        <v>0.38175964904991999</v>
      </c>
      <c r="AV28" s="440">
        <v>0.34356057520733002</v>
      </c>
      <c r="AW28" s="77">
        <v>-0.10006053000689</v>
      </c>
      <c r="AX28" s="77">
        <v>1.09987787437E-3</v>
      </c>
    </row>
    <row r="29" spans="1:50">
      <c r="A29" t="s">
        <v>195</v>
      </c>
      <c r="B29" s="81">
        <v>0.53633135787772002</v>
      </c>
      <c r="C29" s="81">
        <v>0.56589462174148997</v>
      </c>
      <c r="D29" s="81">
        <v>0.63953402445671004</v>
      </c>
      <c r="E29" s="81">
        <v>0.76000498557933005</v>
      </c>
      <c r="F29" s="81">
        <v>0.91732120199850997</v>
      </c>
      <c r="G29" s="81">
        <v>0.99579822970961995</v>
      </c>
      <c r="H29" s="81">
        <v>1.19693592676097</v>
      </c>
      <c r="I29" s="81">
        <v>1.41826857867526</v>
      </c>
      <c r="J29" s="81">
        <v>1.6877936096773201</v>
      </c>
      <c r="K29" s="81">
        <v>1.8490477762069999</v>
      </c>
      <c r="L29" s="81">
        <v>1.8275472206697101</v>
      </c>
      <c r="M29" s="81">
        <v>2.0369720307528798</v>
      </c>
      <c r="N29" s="81">
        <v>2.1930566648036498</v>
      </c>
      <c r="O29" s="81">
        <v>2.24680805364688</v>
      </c>
      <c r="P29" s="81">
        <v>2.50481472009437</v>
      </c>
      <c r="Q29" s="81">
        <v>2.5301336803035799</v>
      </c>
      <c r="R29" s="81">
        <v>2.6338180533181101</v>
      </c>
      <c r="S29" s="81">
        <v>2.5800666644748902</v>
      </c>
      <c r="T29" s="81">
        <v>2.3865616646392702</v>
      </c>
      <c r="U29" s="81">
        <v>2.5172685937935602</v>
      </c>
      <c r="V29" s="81">
        <v>2.5005146089869101</v>
      </c>
      <c r="W29" s="81">
        <v>2.6026422477890399</v>
      </c>
      <c r="X29" s="81">
        <v>2.6875694421613399</v>
      </c>
      <c r="Y29" s="81">
        <v>2.5301336803035799</v>
      </c>
      <c r="Z29" s="81">
        <v>2.6230677755494698</v>
      </c>
      <c r="AA29" s="81">
        <v>2.83807333092237</v>
      </c>
      <c r="AB29" s="81">
        <v>2.9563263863774698</v>
      </c>
      <c r="AC29" s="81">
        <v>3.0340162352792999</v>
      </c>
      <c r="AD29" s="81">
        <v>3.1211281445708101</v>
      </c>
      <c r="AE29" s="81">
        <v>2.9871796835734901</v>
      </c>
      <c r="AF29" s="81">
        <v>3.19765077178358</v>
      </c>
      <c r="AG29" s="81">
        <v>3.4868115317237298</v>
      </c>
      <c r="AH29" s="81">
        <v>3.3499198561542198</v>
      </c>
      <c r="AI29" s="81">
        <v>3.6120223784315701</v>
      </c>
      <c r="AJ29" s="81">
        <v>3.67026738338209</v>
      </c>
      <c r="AK29" s="81">
        <v>3.7913474270456202</v>
      </c>
      <c r="AL29" s="81">
        <v>4.0580127020527001</v>
      </c>
      <c r="AM29" s="81">
        <v>3.9232171191672101</v>
      </c>
      <c r="AN29" s="81">
        <v>4.1620216394643403</v>
      </c>
      <c r="AO29" s="81">
        <v>4.3473121405760597</v>
      </c>
      <c r="AP29" s="81">
        <v>4.2552136473851698</v>
      </c>
      <c r="AQ29" s="81">
        <v>4.0746541320385603</v>
      </c>
      <c r="AR29" s="81">
        <v>4.10460870601311</v>
      </c>
      <c r="AS29" s="81">
        <v>4.2261616209112196</v>
      </c>
      <c r="AT29" s="81">
        <v>4.0822592655420999</v>
      </c>
      <c r="AU29" s="81">
        <v>4.5341739382381903</v>
      </c>
      <c r="AV29" s="440">
        <v>3.9038048910887002</v>
      </c>
      <c r="AW29" s="77">
        <v>-0.13902620971203</v>
      </c>
      <c r="AX29" s="77">
        <v>1.2497675605120001E-2</v>
      </c>
    </row>
    <row r="30" spans="1:50">
      <c r="A30" t="s">
        <v>196</v>
      </c>
      <c r="B30" s="81">
        <v>0.28165727753851</v>
      </c>
      <c r="C30" s="81">
        <v>0.33852624693464001</v>
      </c>
      <c r="D30" s="81">
        <v>0.43635377462932001</v>
      </c>
      <c r="E30" s="81">
        <v>0.71519160090276002</v>
      </c>
      <c r="F30" s="81">
        <v>1.02127638802131</v>
      </c>
      <c r="G30" s="81">
        <v>1.4524700293216699</v>
      </c>
      <c r="H30" s="81">
        <v>1.9188170789255099</v>
      </c>
      <c r="I30" s="81">
        <v>2.47760124372101</v>
      </c>
      <c r="J30" s="81">
        <v>3.2036902778340002</v>
      </c>
      <c r="K30" s="81">
        <v>4.0078110549286796</v>
      </c>
      <c r="L30" s="81">
        <v>4.2294817825181399</v>
      </c>
      <c r="M30" s="81">
        <v>4.4640778099220704</v>
      </c>
      <c r="N30" s="81">
        <v>4.7536653265172903</v>
      </c>
      <c r="O30" s="81">
        <v>5.0958466678932703</v>
      </c>
      <c r="P30" s="81">
        <v>5.63282304243711</v>
      </c>
      <c r="Q30" s="81">
        <v>5.5380981154000901</v>
      </c>
      <c r="R30" s="81">
        <v>5.3096696927116298</v>
      </c>
      <c r="S30" s="81">
        <v>4.9270673069255402</v>
      </c>
      <c r="T30" s="81">
        <v>5.1223998539818298</v>
      </c>
      <c r="U30" s="81">
        <v>5.3347225394875499</v>
      </c>
      <c r="V30" s="81">
        <v>5.2874166177305302</v>
      </c>
      <c r="W30" s="81">
        <v>5.2720437205213697</v>
      </c>
      <c r="X30" s="81">
        <v>5.7159226895887398</v>
      </c>
      <c r="Y30" s="81">
        <v>5.6117507356699496</v>
      </c>
      <c r="Z30" s="81">
        <v>5.7590313034409997</v>
      </c>
      <c r="AA30" s="81">
        <v>5.7976248006304401</v>
      </c>
      <c r="AB30" s="81">
        <v>6.0848722226086496</v>
      </c>
      <c r="AC30" s="81">
        <v>6.0813263932856101</v>
      </c>
      <c r="AD30" s="81">
        <v>6.4232909667655997</v>
      </c>
      <c r="AE30" s="81">
        <v>6.5730423360828301</v>
      </c>
      <c r="AF30" s="81">
        <v>7.2027936077700803</v>
      </c>
      <c r="AG30" s="81">
        <v>8.0666236598899204</v>
      </c>
      <c r="AH30" s="81">
        <v>7.6611854518251103</v>
      </c>
      <c r="AI30" s="81">
        <v>7.7110667406716296</v>
      </c>
      <c r="AJ30" s="81">
        <v>7.7551428795230803</v>
      </c>
      <c r="AK30" s="81">
        <v>7.6676987690251099</v>
      </c>
      <c r="AL30" s="81">
        <v>8.0198147181871207</v>
      </c>
      <c r="AM30" s="81">
        <v>7.9915414876555904</v>
      </c>
      <c r="AN30" s="81">
        <v>8.2765313513023706</v>
      </c>
      <c r="AO30" s="81">
        <v>8.2846868762347299</v>
      </c>
      <c r="AP30" s="81">
        <v>8.3448941311018991</v>
      </c>
      <c r="AQ30" s="81">
        <v>8.4347622217445295</v>
      </c>
      <c r="AR30" s="81">
        <v>8.0213690047884008</v>
      </c>
      <c r="AS30" s="81">
        <v>7.8381321070916803</v>
      </c>
      <c r="AT30" s="81">
        <v>7.5489196139814103</v>
      </c>
      <c r="AU30" s="81">
        <v>8.0598839007781091</v>
      </c>
      <c r="AV30" s="440">
        <v>7.0174140493235297</v>
      </c>
      <c r="AW30" s="77">
        <v>-0.12934055924415999</v>
      </c>
      <c r="AX30" s="77">
        <v>2.246561087668E-2</v>
      </c>
    </row>
    <row r="31" spans="1:50">
      <c r="A31" t="s">
        <v>197</v>
      </c>
      <c r="B31" s="91" t="s">
        <v>184</v>
      </c>
      <c r="C31" s="91" t="s">
        <v>184</v>
      </c>
      <c r="D31" s="91" t="s">
        <v>184</v>
      </c>
      <c r="E31" s="91" t="s">
        <v>184</v>
      </c>
      <c r="F31" s="91" t="s">
        <v>184</v>
      </c>
      <c r="G31" s="91" t="s">
        <v>184</v>
      </c>
      <c r="H31" s="91" t="s">
        <v>184</v>
      </c>
      <c r="I31" s="91" t="s">
        <v>184</v>
      </c>
      <c r="J31" s="91" t="s">
        <v>184</v>
      </c>
      <c r="K31" s="91" t="s">
        <v>184</v>
      </c>
      <c r="L31" s="91" t="s">
        <v>184</v>
      </c>
      <c r="M31" s="91" t="s">
        <v>184</v>
      </c>
      <c r="N31" s="91" t="s">
        <v>184</v>
      </c>
      <c r="O31" s="91" t="s">
        <v>184</v>
      </c>
      <c r="P31" s="91" t="s">
        <v>184</v>
      </c>
      <c r="Q31" s="91" t="s">
        <v>184</v>
      </c>
      <c r="R31" s="91" t="s">
        <v>184</v>
      </c>
      <c r="S31" s="91" t="s">
        <v>184</v>
      </c>
      <c r="T31" s="91" t="s">
        <v>184</v>
      </c>
      <c r="U31" s="91" t="s">
        <v>146</v>
      </c>
      <c r="V31" s="91" t="s">
        <v>146</v>
      </c>
      <c r="W31" s="91" t="s">
        <v>146</v>
      </c>
      <c r="X31" s="91" t="s">
        <v>146</v>
      </c>
      <c r="Y31" s="91" t="s">
        <v>146</v>
      </c>
      <c r="Z31" s="91" t="s">
        <v>146</v>
      </c>
      <c r="AA31" s="91" t="s">
        <v>146</v>
      </c>
      <c r="AB31" s="91" t="s">
        <v>146</v>
      </c>
      <c r="AC31" s="91" t="s">
        <v>146</v>
      </c>
      <c r="AD31" s="91" t="s">
        <v>146</v>
      </c>
      <c r="AE31" s="91" t="s">
        <v>146</v>
      </c>
      <c r="AF31" s="91" t="s">
        <v>146</v>
      </c>
      <c r="AG31" s="91" t="s">
        <v>146</v>
      </c>
      <c r="AH31" s="91" t="s">
        <v>146</v>
      </c>
      <c r="AI31" s="81">
        <v>8.0827193235340003E-2</v>
      </c>
      <c r="AJ31" s="81">
        <v>0.14491744241689</v>
      </c>
      <c r="AK31" s="81">
        <v>0.19398448301971999</v>
      </c>
      <c r="AL31" s="81">
        <v>0.19196458393393001</v>
      </c>
      <c r="AM31" s="81">
        <v>0.20645632817560999</v>
      </c>
      <c r="AN31" s="81">
        <v>0.23339872592072999</v>
      </c>
      <c r="AO31" s="81">
        <v>0.25586410824321998</v>
      </c>
      <c r="AP31" s="81">
        <v>0.25832917478055001</v>
      </c>
      <c r="AQ31" s="81">
        <v>0.30457686974126003</v>
      </c>
      <c r="AR31" s="81">
        <v>0.36978805468586001</v>
      </c>
      <c r="AS31" s="81">
        <v>0.38604908344937</v>
      </c>
      <c r="AT31" s="81">
        <v>0.32634618222277001</v>
      </c>
      <c r="AU31" s="81">
        <v>0.35324337719991999</v>
      </c>
      <c r="AV31" s="440">
        <v>0.43896609212710003</v>
      </c>
      <c r="AW31" s="77">
        <v>0.24267323315143999</v>
      </c>
      <c r="AX31" s="77">
        <v>1.40530988574E-3</v>
      </c>
    </row>
    <row r="32" spans="1:50">
      <c r="A32" t="s">
        <v>198</v>
      </c>
      <c r="B32" s="81">
        <v>0.10212763880212999</v>
      </c>
      <c r="C32" s="81">
        <v>0.13867858321553</v>
      </c>
      <c r="D32" s="81">
        <v>0.17899212484794999</v>
      </c>
      <c r="E32" s="81">
        <v>0.22996342136657999</v>
      </c>
      <c r="F32" s="81">
        <v>0.27520711087732003</v>
      </c>
      <c r="G32" s="81">
        <v>0.29402009697245002</v>
      </c>
      <c r="H32" s="81">
        <v>0.3134780997337</v>
      </c>
      <c r="I32" s="81">
        <v>0.32881016938522001</v>
      </c>
      <c r="J32" s="81">
        <v>0.39206263022249999</v>
      </c>
      <c r="K32" s="81">
        <v>0.411090621873</v>
      </c>
      <c r="L32" s="81">
        <v>0.46871211071294</v>
      </c>
      <c r="M32" s="81">
        <v>0.57217472253306001</v>
      </c>
      <c r="N32" s="81">
        <v>0.60825071614994997</v>
      </c>
      <c r="O32" s="81">
        <v>0.66264712165929995</v>
      </c>
      <c r="P32" s="81">
        <v>0.70296066329172002</v>
      </c>
      <c r="Q32" s="81">
        <v>0.75067779785956001</v>
      </c>
      <c r="R32" s="81">
        <v>0.77240745767717001</v>
      </c>
      <c r="S32" s="81">
        <v>0.80713085486989</v>
      </c>
      <c r="T32" s="81">
        <v>0.80713085486989</v>
      </c>
      <c r="U32" s="81">
        <v>0.81007161391414995</v>
      </c>
      <c r="V32" s="81">
        <v>0.92559891588037002</v>
      </c>
      <c r="W32" s="81">
        <v>0.97752275750291995</v>
      </c>
      <c r="X32" s="81">
        <v>0.97526519917151</v>
      </c>
      <c r="Y32" s="81">
        <v>0.94804966673408997</v>
      </c>
      <c r="Z32" s="81">
        <v>0.98752051582776001</v>
      </c>
      <c r="AA32" s="81">
        <v>0.93140406587543001</v>
      </c>
      <c r="AB32" s="81">
        <v>0.92893150198865004</v>
      </c>
      <c r="AC32" s="81">
        <v>0.79409746483086996</v>
      </c>
      <c r="AD32" s="81">
        <v>0.86711740481892996</v>
      </c>
      <c r="AE32" s="81">
        <v>0.90624841589680005</v>
      </c>
      <c r="AF32" s="81">
        <v>0.98472544360791003</v>
      </c>
      <c r="AG32" s="81">
        <v>1.09567653443655</v>
      </c>
      <c r="AH32" s="81">
        <v>1.0438519713354599</v>
      </c>
      <c r="AI32" s="81">
        <v>1.05030213799665</v>
      </c>
      <c r="AJ32" s="81">
        <v>1.0642774990958901</v>
      </c>
      <c r="AK32" s="81">
        <v>1.03456737351396</v>
      </c>
      <c r="AL32" s="81">
        <v>1.15135474902192</v>
      </c>
      <c r="AM32" s="81">
        <v>1.14458207402767</v>
      </c>
      <c r="AN32" s="81">
        <v>1.27745550724813</v>
      </c>
      <c r="AO32" s="81">
        <v>1.2553108162150299</v>
      </c>
      <c r="AP32" s="81">
        <v>1.29970858222922</v>
      </c>
      <c r="AQ32" s="81">
        <v>1.2313368156206399</v>
      </c>
      <c r="AR32" s="81">
        <v>1.15049472680043</v>
      </c>
      <c r="AS32" s="81">
        <v>1.13512946640061</v>
      </c>
      <c r="AT32" s="81">
        <v>0.97881279083516004</v>
      </c>
      <c r="AU32" s="81">
        <v>1.0540899032284801</v>
      </c>
      <c r="AV32" s="440">
        <v>0.98280673747185998</v>
      </c>
      <c r="AW32" s="77">
        <v>-6.7625321447849995E-2</v>
      </c>
      <c r="AX32" s="77">
        <v>3.1463662162400001E-3</v>
      </c>
    </row>
    <row r="33" spans="1:50">
      <c r="A33" t="s">
        <v>200</v>
      </c>
      <c r="B33" s="91" t="s">
        <v>184</v>
      </c>
      <c r="C33" s="91" t="s">
        <v>184</v>
      </c>
      <c r="D33" s="91" t="s">
        <v>184</v>
      </c>
      <c r="E33" s="91" t="s">
        <v>184</v>
      </c>
      <c r="F33" s="91" t="s">
        <v>184</v>
      </c>
      <c r="G33" s="91" t="s">
        <v>184</v>
      </c>
      <c r="H33" s="91" t="s">
        <v>184</v>
      </c>
      <c r="I33" s="91" t="s">
        <v>184</v>
      </c>
      <c r="J33" s="91" t="s">
        <v>184</v>
      </c>
      <c r="K33" s="91" t="s">
        <v>184</v>
      </c>
      <c r="L33" s="91" t="s">
        <v>184</v>
      </c>
      <c r="M33" s="91" t="s">
        <v>184</v>
      </c>
      <c r="N33" s="91" t="s">
        <v>184</v>
      </c>
      <c r="O33" s="91" t="s">
        <v>184</v>
      </c>
      <c r="P33" s="91" t="s">
        <v>146</v>
      </c>
      <c r="Q33" s="81">
        <v>8.0835626904610006E-2</v>
      </c>
      <c r="R33" s="81">
        <v>0.12190814989644</v>
      </c>
      <c r="S33" s="81">
        <v>0.17888462207026001</v>
      </c>
      <c r="T33" s="81">
        <v>0.19350499983562</v>
      </c>
      <c r="U33" s="81">
        <v>0.20444766645504001</v>
      </c>
      <c r="V33" s="81">
        <v>0.21113545537619</v>
      </c>
      <c r="W33" s="81">
        <v>0.14889134709574001</v>
      </c>
      <c r="X33" s="81">
        <v>0.14835383320730999</v>
      </c>
      <c r="Y33" s="81">
        <v>0.17743098478399999</v>
      </c>
      <c r="Z33" s="81">
        <v>0.20178271371747</v>
      </c>
      <c r="AA33" s="81">
        <v>0.20178271371747</v>
      </c>
      <c r="AB33" s="81">
        <v>0.20672784149105</v>
      </c>
      <c r="AC33" s="81">
        <v>0.20391162118379</v>
      </c>
      <c r="AD33" s="81">
        <v>0.23231350258042999</v>
      </c>
      <c r="AE33" s="81">
        <v>0.23629110535482001</v>
      </c>
      <c r="AF33" s="81">
        <v>0.25144899700861001</v>
      </c>
      <c r="AG33" s="81">
        <v>0.28485445714265001</v>
      </c>
      <c r="AH33" s="81">
        <v>0.29853521363528002</v>
      </c>
      <c r="AI33" s="81">
        <v>0.30186779974355998</v>
      </c>
      <c r="AJ33" s="81">
        <v>0.32283084139242002</v>
      </c>
      <c r="AK33" s="81">
        <v>0.36912077378327002</v>
      </c>
      <c r="AL33" s="81">
        <v>0.38604247467205</v>
      </c>
      <c r="AM33" s="81">
        <v>0.39625523855227002</v>
      </c>
      <c r="AN33" s="81">
        <v>0.39335266355472998</v>
      </c>
      <c r="AO33" s="81">
        <v>0.39163467517579997</v>
      </c>
      <c r="AP33" s="81">
        <v>0.37378715801579998</v>
      </c>
      <c r="AQ33" s="81">
        <v>0.43205366352185998</v>
      </c>
      <c r="AR33" s="81">
        <v>0.46150942460795003</v>
      </c>
      <c r="AS33" s="81">
        <v>0.48147586263742997</v>
      </c>
      <c r="AT33" s="81">
        <v>0.46322946905092999</v>
      </c>
      <c r="AU33" s="81">
        <v>0.50569306623707999</v>
      </c>
      <c r="AV33" s="440">
        <v>0.45276611686781998</v>
      </c>
      <c r="AW33" s="77">
        <v>-0.10466220229864</v>
      </c>
      <c r="AX33" s="77">
        <v>1.44948950037E-3</v>
      </c>
    </row>
    <row r="34" spans="1:50">
      <c r="A34" t="s">
        <v>111</v>
      </c>
      <c r="B34" s="81">
        <v>0.78197520489126005</v>
      </c>
      <c r="C34" s="81">
        <v>0.87883520758676004</v>
      </c>
      <c r="D34" s="81">
        <v>0.93226408809692995</v>
      </c>
      <c r="E34" s="81">
        <v>1.03982061717222</v>
      </c>
      <c r="F34" s="81">
        <v>1.19887097675933</v>
      </c>
      <c r="G34" s="81">
        <v>1.32024161276734</v>
      </c>
      <c r="H34" s="81">
        <v>1.34840734052119</v>
      </c>
      <c r="I34" s="81">
        <v>1.3187785763311199</v>
      </c>
      <c r="J34" s="81">
        <v>1.54803999868493</v>
      </c>
      <c r="K34" s="81">
        <v>1.6953188041153699</v>
      </c>
      <c r="L34" s="81">
        <v>1.93504999835616</v>
      </c>
      <c r="M34" s="81">
        <v>2.3562405943098401</v>
      </c>
      <c r="N34" s="81">
        <v>2.3209849702505299</v>
      </c>
      <c r="O34" s="81">
        <v>2.4188124979452099</v>
      </c>
      <c r="P34" s="81">
        <v>2.46224362013053</v>
      </c>
      <c r="Q34" s="81">
        <v>2.45508734232848</v>
      </c>
      <c r="R34" s="81">
        <v>2.4510633312511398</v>
      </c>
      <c r="S34" s="81">
        <v>2.3683936952102602</v>
      </c>
      <c r="T34" s="81">
        <v>2.4295627757138498</v>
      </c>
      <c r="U34" s="81">
        <v>2.83653715735052</v>
      </c>
      <c r="V34" s="81">
        <v>2.9262256086252698</v>
      </c>
      <c r="W34" s="81">
        <v>3.10425020847403</v>
      </c>
      <c r="X34" s="81">
        <v>3.4589018720616398</v>
      </c>
      <c r="Y34" s="81">
        <v>3.6639766380531902</v>
      </c>
      <c r="Z34" s="81">
        <v>3.96416492718798</v>
      </c>
      <c r="AA34" s="81">
        <v>4.2018535686527203</v>
      </c>
      <c r="AB34" s="81">
        <v>4.4653428767622199</v>
      </c>
      <c r="AC34" s="81">
        <v>4.4114381642852498</v>
      </c>
      <c r="AD34" s="81">
        <v>4.5290920239302901</v>
      </c>
      <c r="AE34" s="81">
        <v>4.3818132184998504</v>
      </c>
      <c r="AF34" s="81">
        <v>4.8234346292358001</v>
      </c>
      <c r="AG34" s="81">
        <v>4.9731063995017903</v>
      </c>
      <c r="AH34" s="81">
        <v>5.14218036507613</v>
      </c>
      <c r="AI34" s="81">
        <v>5.53639305085236</v>
      </c>
      <c r="AJ34" s="81">
        <v>6.0175754837769304</v>
      </c>
      <c r="AK34" s="81">
        <v>6.2572564513101101</v>
      </c>
      <c r="AL34" s="81">
        <v>6.2916000640996996</v>
      </c>
      <c r="AM34" s="81">
        <v>6.2489214613581696</v>
      </c>
      <c r="AN34" s="81">
        <v>6.8895305135917502</v>
      </c>
      <c r="AO34" s="81">
        <v>7.1296165257435904</v>
      </c>
      <c r="AP34" s="81">
        <v>7.65086518516721</v>
      </c>
      <c r="AQ34" s="81">
        <v>7.49272859919044</v>
      </c>
      <c r="AR34" s="81">
        <v>7.5294581245305601</v>
      </c>
      <c r="AS34" s="81">
        <v>7.5076865753303998</v>
      </c>
      <c r="AT34" s="81">
        <v>6.9199322991214798</v>
      </c>
      <c r="AU34" s="81">
        <v>7.3595675960396703</v>
      </c>
      <c r="AV34" s="440">
        <v>6.9028151693443496</v>
      </c>
      <c r="AW34" s="77">
        <v>-6.2062401324509998E-2</v>
      </c>
      <c r="AX34" s="77">
        <v>2.209873311222E-2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0.80993413702827</v>
      </c>
      <c r="W35" s="81">
        <v>0.98066066032645005</v>
      </c>
      <c r="X35" s="81">
        <v>1.0244634337307199</v>
      </c>
      <c r="Y35" s="81">
        <v>1.0653474470062101</v>
      </c>
      <c r="Z35" s="81">
        <v>1.10320413384307</v>
      </c>
      <c r="AA35" s="81">
        <v>1.17589587902842</v>
      </c>
      <c r="AB35" s="81">
        <v>1.23461245318031</v>
      </c>
      <c r="AC35" s="81">
        <v>1.26618567024256</v>
      </c>
      <c r="AD35" s="81">
        <v>1.21709134416884</v>
      </c>
      <c r="AE35" s="81">
        <v>0.96313955131496998</v>
      </c>
      <c r="AF35" s="81">
        <v>1.01570287922498</v>
      </c>
      <c r="AG35" s="81">
        <v>0.45899885721124001</v>
      </c>
      <c r="AH35" s="81">
        <v>0.55950971463100996</v>
      </c>
      <c r="AI35" s="81">
        <v>0.42381926125347003</v>
      </c>
      <c r="AJ35" s="81">
        <v>0.59789506924949998</v>
      </c>
      <c r="AK35" s="81">
        <v>0.65916390304262995</v>
      </c>
      <c r="AL35" s="81">
        <v>0.78997867785571996</v>
      </c>
      <c r="AM35" s="81">
        <v>0.84176720076210998</v>
      </c>
      <c r="AN35" s="81">
        <v>0.92512921224097</v>
      </c>
      <c r="AO35" s="81">
        <v>0.72336783983659003</v>
      </c>
      <c r="AP35" s="81">
        <v>0.90396631311453002</v>
      </c>
      <c r="AQ35" s="81">
        <v>0.95782936096214</v>
      </c>
      <c r="AR35" s="81">
        <v>0.81114380460520996</v>
      </c>
      <c r="AS35" s="81">
        <v>0.77737938967855003</v>
      </c>
      <c r="AT35" s="81">
        <v>0.75300588355394005</v>
      </c>
      <c r="AU35" s="81">
        <v>0.79035398356145004</v>
      </c>
      <c r="AV35" s="440">
        <v>0.89310000142444002</v>
      </c>
      <c r="AW35" s="77">
        <v>0.12999999523163</v>
      </c>
      <c r="AX35" s="77">
        <v>2.8591782320299998E-3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0.40528547187793001</v>
      </c>
      <c r="W36" s="81">
        <v>0.40614549409942002</v>
      </c>
      <c r="X36" s="81">
        <v>0.42420596075075001</v>
      </c>
      <c r="Y36" s="81">
        <v>0.44105804918511998</v>
      </c>
      <c r="Z36" s="81">
        <v>0.46935712737905999</v>
      </c>
      <c r="AA36" s="81">
        <v>0.54063146898518</v>
      </c>
      <c r="AB36" s="81">
        <v>0.52343102455533996</v>
      </c>
      <c r="AC36" s="81">
        <v>0.28807072877015999</v>
      </c>
      <c r="AD36" s="81">
        <v>0.16243669708423</v>
      </c>
      <c r="AE36" s="81">
        <v>0.18952739706121999</v>
      </c>
      <c r="AF36" s="81">
        <v>0.22564833036387</v>
      </c>
      <c r="AG36" s="81">
        <v>0.24304292598509</v>
      </c>
      <c r="AH36" s="81">
        <v>0.25542659978301002</v>
      </c>
      <c r="AI36" s="81">
        <v>0.22371328036551</v>
      </c>
      <c r="AJ36" s="81">
        <v>0.23295851924654001</v>
      </c>
      <c r="AK36" s="81">
        <v>0.26276939196712001</v>
      </c>
      <c r="AL36" s="81">
        <v>0.27370207198971003</v>
      </c>
      <c r="AM36" s="81">
        <v>0.27671214976493003</v>
      </c>
      <c r="AN36" s="81">
        <v>0.30047026363363999</v>
      </c>
      <c r="AO36" s="81">
        <v>0.29807049077641001</v>
      </c>
      <c r="AP36" s="81">
        <v>0.31598125719096998</v>
      </c>
      <c r="AQ36" s="81">
        <v>0.31310331925002</v>
      </c>
      <c r="AR36" s="81">
        <v>0.34976996245287001</v>
      </c>
      <c r="AS36" s="81">
        <v>0.31309439412269002</v>
      </c>
      <c r="AT36" s="81">
        <v>0.26384406727586002</v>
      </c>
      <c r="AU36" s="81">
        <v>0.30157754224381</v>
      </c>
      <c r="AV36" s="440">
        <v>0.32866824222079</v>
      </c>
      <c r="AW36" s="77">
        <v>8.9829966425900007E-2</v>
      </c>
      <c r="AX36" s="77">
        <v>1.0522013763000001E-3</v>
      </c>
    </row>
    <row r="37" spans="1:50">
      <c r="A37" t="s">
        <v>202</v>
      </c>
      <c r="B37" s="81">
        <v>0.13831546477612999</v>
      </c>
      <c r="C37" s="81">
        <v>0.26509109641583001</v>
      </c>
      <c r="D37" s="81">
        <v>0.46638804485912999</v>
      </c>
      <c r="E37" s="81">
        <v>0.78442866155919999</v>
      </c>
      <c r="F37" s="81">
        <v>1.1591030987673401</v>
      </c>
      <c r="G37" s="81">
        <v>1.63126106019468</v>
      </c>
      <c r="H37" s="81">
        <v>2.1314559401577302</v>
      </c>
      <c r="I37" s="81">
        <v>2.7653156690837299</v>
      </c>
      <c r="J37" s="81">
        <v>3.0825169767471001</v>
      </c>
      <c r="K37" s="81">
        <v>3.28186353085747</v>
      </c>
      <c r="L37" s="81">
        <v>3.4207478606473698</v>
      </c>
      <c r="M37" s="81">
        <v>3.5444764452207398</v>
      </c>
      <c r="N37" s="81">
        <v>3.5670274356162501</v>
      </c>
      <c r="O37" s="81">
        <v>3.5748290129479301</v>
      </c>
      <c r="P37" s="81">
        <v>3.5583319275486498</v>
      </c>
      <c r="Q37" s="81">
        <v>3.2442069761560801</v>
      </c>
      <c r="R37" s="81">
        <v>3.0966573356607499</v>
      </c>
      <c r="S37" s="81">
        <v>2.9580980715930001</v>
      </c>
      <c r="T37" s="81">
        <v>3.16345834156321</v>
      </c>
      <c r="U37" s="81">
        <v>3.3506182616842501</v>
      </c>
      <c r="V37" s="81">
        <v>3.5415097764272301</v>
      </c>
      <c r="W37" s="81">
        <v>3.53257046906803</v>
      </c>
      <c r="X37" s="81">
        <v>3.64544954108568</v>
      </c>
      <c r="Y37" s="81">
        <v>3.2884572137024501</v>
      </c>
      <c r="Z37" s="81">
        <v>3.3795457803644702</v>
      </c>
      <c r="AA37" s="81">
        <v>3.3464703431353899</v>
      </c>
      <c r="AB37" s="81">
        <v>3.7385808704825298</v>
      </c>
      <c r="AC37" s="81">
        <v>3.6285194788023998</v>
      </c>
      <c r="AD37" s="81">
        <v>3.7496331050357399</v>
      </c>
      <c r="AE37" s="81">
        <v>3.6212321447852802</v>
      </c>
      <c r="AF37" s="81">
        <v>3.72435924513834</v>
      </c>
      <c r="AG37" s="81">
        <v>4.0927417510837403</v>
      </c>
      <c r="AH37" s="81">
        <v>3.8543855339995701</v>
      </c>
      <c r="AI37" s="81">
        <v>3.8288678748105598</v>
      </c>
      <c r="AJ37" s="81">
        <v>3.7271223037766399</v>
      </c>
      <c r="AK37" s="81">
        <v>3.7560833504104298</v>
      </c>
      <c r="AL37" s="81">
        <v>3.8721828822874498</v>
      </c>
      <c r="AM37" s="81">
        <v>3.8524351396666501</v>
      </c>
      <c r="AN37" s="81">
        <v>3.8721828822874498</v>
      </c>
      <c r="AO37" s="81">
        <v>3.9423233611825301</v>
      </c>
      <c r="AP37" s="81">
        <v>3.8008309562748499</v>
      </c>
      <c r="AQ37" s="81">
        <v>3.6849450263272798</v>
      </c>
      <c r="AR37" s="81">
        <v>3.58157412668261</v>
      </c>
      <c r="AS37" s="81">
        <v>3.72277410566398</v>
      </c>
      <c r="AT37" s="81">
        <v>3.76271700035241</v>
      </c>
      <c r="AU37" s="81">
        <v>4.2180538377222199</v>
      </c>
      <c r="AV37" s="440">
        <v>3.6820240566154201</v>
      </c>
      <c r="AW37" s="77">
        <v>-0.12707987427711001</v>
      </c>
      <c r="AX37" s="77">
        <v>1.178766414523E-2</v>
      </c>
    </row>
    <row r="38" spans="1:50">
      <c r="A38" t="s">
        <v>112</v>
      </c>
      <c r="B38" s="91" t="s">
        <v>184</v>
      </c>
      <c r="C38" s="91" t="s">
        <v>184</v>
      </c>
      <c r="D38" s="91" t="s">
        <v>184</v>
      </c>
      <c r="E38" s="91" t="s">
        <v>184</v>
      </c>
      <c r="F38" s="91" t="s">
        <v>184</v>
      </c>
      <c r="G38" s="91" t="s">
        <v>184</v>
      </c>
      <c r="H38" s="91" t="s">
        <v>184</v>
      </c>
      <c r="I38" s="91" t="s">
        <v>184</v>
      </c>
      <c r="J38" s="91" t="s">
        <v>184</v>
      </c>
      <c r="K38" s="91" t="s">
        <v>184</v>
      </c>
      <c r="L38" s="91" t="s">
        <v>184</v>
      </c>
      <c r="M38" s="91" t="s">
        <v>184</v>
      </c>
      <c r="N38" s="91" t="s">
        <v>146</v>
      </c>
      <c r="O38" s="81">
        <v>6.19215999474E-2</v>
      </c>
      <c r="P38" s="81">
        <v>7.0736827717690007E-2</v>
      </c>
      <c r="Q38" s="81">
        <v>7.5796801354859999E-2</v>
      </c>
      <c r="R38" s="81">
        <v>9.3419913809530006E-2</v>
      </c>
      <c r="S38" s="81">
        <v>0.10083760546989</v>
      </c>
      <c r="T38" s="81">
        <v>0.11352293323689</v>
      </c>
      <c r="U38" s="81">
        <v>0.10892439911814999</v>
      </c>
      <c r="V38" s="81">
        <v>0.11513547490219</v>
      </c>
      <c r="W38" s="81">
        <v>0.12685327767002</v>
      </c>
      <c r="X38" s="81">
        <v>0.1396461082147</v>
      </c>
      <c r="Y38" s="81">
        <v>0.17539401275325001</v>
      </c>
      <c r="Z38" s="81">
        <v>0.19479503316784999</v>
      </c>
      <c r="AA38" s="81">
        <v>0.2062978303803</v>
      </c>
      <c r="AB38" s="81">
        <v>0.23242100535811</v>
      </c>
      <c r="AC38" s="81">
        <v>0.2494754692401</v>
      </c>
      <c r="AD38" s="81">
        <v>0.26316679977643997</v>
      </c>
      <c r="AE38" s="81">
        <v>0.28251729976000001</v>
      </c>
      <c r="AF38" s="81">
        <v>0.28520486920215998</v>
      </c>
      <c r="AG38" s="81">
        <v>0.30876207624044</v>
      </c>
      <c r="AH38" s="81">
        <v>0.35755423858514002</v>
      </c>
      <c r="AI38" s="81">
        <v>0.36518693580088002</v>
      </c>
      <c r="AJ38" s="81">
        <v>0.34884651359253999</v>
      </c>
      <c r="AK38" s="81">
        <v>0.39056258463330001</v>
      </c>
      <c r="AL38" s="81">
        <v>0.36292937746947002</v>
      </c>
      <c r="AM38" s="81">
        <v>0.38733250800428998</v>
      </c>
      <c r="AN38" s="81">
        <v>0.41732578297881001</v>
      </c>
      <c r="AO38" s="81">
        <v>0.44009316769687001</v>
      </c>
      <c r="AP38" s="81">
        <v>0.43140246264019999</v>
      </c>
      <c r="AQ38" s="81">
        <v>0.42544954729287998</v>
      </c>
      <c r="AR38" s="81">
        <v>0.41210759814990999</v>
      </c>
      <c r="AS38" s="81">
        <v>0.41765097844073001</v>
      </c>
      <c r="AT38" s="81">
        <v>0.39996245034022998</v>
      </c>
      <c r="AU38" s="81">
        <v>0.39798898959940998</v>
      </c>
      <c r="AV38" s="440">
        <v>0.38964544101649001</v>
      </c>
      <c r="AW38" s="77">
        <v>-2.096427045763E-2</v>
      </c>
      <c r="AX38" s="77">
        <v>1.24741438776E-3</v>
      </c>
    </row>
    <row r="39" spans="1:50">
      <c r="A39" t="s">
        <v>203</v>
      </c>
      <c r="B39" s="81">
        <v>0.15836092754292999</v>
      </c>
      <c r="C39" s="81">
        <v>0.18825233832054</v>
      </c>
      <c r="D39" s="81">
        <v>0.23005178464024001</v>
      </c>
      <c r="E39" s="81">
        <v>0.31519277583157002</v>
      </c>
      <c r="F39" s="81">
        <v>0.43818474197274998</v>
      </c>
      <c r="G39" s="81">
        <v>0.55885730319392002</v>
      </c>
      <c r="H39" s="81">
        <v>0.61462841318285</v>
      </c>
      <c r="I39" s="81">
        <v>0.64497354206305002</v>
      </c>
      <c r="J39" s="81">
        <v>0.67260642671198001</v>
      </c>
      <c r="K39" s="81">
        <v>0.69136626225065001</v>
      </c>
      <c r="L39" s="81">
        <v>0.74037338620586002</v>
      </c>
      <c r="M39" s="81">
        <v>0.78779757319156996</v>
      </c>
      <c r="N39" s="81">
        <v>0.83816809920915003</v>
      </c>
      <c r="O39" s="81">
        <v>0.88235007699477996</v>
      </c>
      <c r="P39" s="81">
        <v>0.92032268324893995</v>
      </c>
      <c r="Q39" s="81">
        <v>0.94048751062372005</v>
      </c>
      <c r="R39" s="81">
        <v>0.88952540211765996</v>
      </c>
      <c r="S39" s="81">
        <v>0.8891533482224</v>
      </c>
      <c r="T39" s="81">
        <v>0.90947072615488</v>
      </c>
      <c r="U39" s="81">
        <v>0.94350881479658999</v>
      </c>
      <c r="V39" s="81">
        <v>0.95955934838948997</v>
      </c>
      <c r="W39" s="81">
        <v>1.0169527057975001</v>
      </c>
      <c r="X39" s="81">
        <v>1.0499152943813299</v>
      </c>
      <c r="Y39" s="81">
        <v>1.0397388506794301</v>
      </c>
      <c r="Z39" s="81">
        <v>1.02344400636761</v>
      </c>
      <c r="AA39" s="81">
        <v>0.96083265085090996</v>
      </c>
      <c r="AB39" s="81">
        <v>0.89597048481257002</v>
      </c>
      <c r="AC39" s="81">
        <v>0.83217686720909001</v>
      </c>
      <c r="AD39" s="81">
        <v>0.87656128812752998</v>
      </c>
      <c r="AE39" s="81">
        <v>0.88324208198590004</v>
      </c>
      <c r="AF39" s="81">
        <v>0.96696114110079001</v>
      </c>
      <c r="AG39" s="81">
        <v>1.0126162505188501</v>
      </c>
      <c r="AH39" s="81">
        <v>1.0124002450915199</v>
      </c>
      <c r="AI39" s="81">
        <v>1.0228131323712999</v>
      </c>
      <c r="AJ39" s="81">
        <v>0.99582189326171</v>
      </c>
      <c r="AK39" s="81">
        <v>1.0677694552977499</v>
      </c>
      <c r="AL39" s="81">
        <v>1.1155123246351499</v>
      </c>
      <c r="AM39" s="81">
        <v>1.0871969434014399</v>
      </c>
      <c r="AN39" s="81">
        <v>1.2105547631710101</v>
      </c>
      <c r="AO39" s="81">
        <v>1.27370440539963</v>
      </c>
      <c r="AP39" s="81">
        <v>1.3152428722585401</v>
      </c>
      <c r="AQ39" s="81">
        <v>1.33018048951918</v>
      </c>
      <c r="AR39" s="81">
        <v>1.3305381645712899</v>
      </c>
      <c r="AS39" s="81">
        <v>1.4420805935586201</v>
      </c>
      <c r="AT39" s="81">
        <v>1.39529711063703</v>
      </c>
      <c r="AU39" s="81">
        <v>1.5004761562654401</v>
      </c>
      <c r="AV39" s="440">
        <v>1.4854295400400801</v>
      </c>
      <c r="AW39" s="77">
        <v>-1.002789381891E-2</v>
      </c>
      <c r="AX39" s="77">
        <v>4.75546717644E-3</v>
      </c>
    </row>
    <row r="40" spans="1:50">
      <c r="A40" t="s">
        <v>204</v>
      </c>
      <c r="B40" s="91" t="s">
        <v>184</v>
      </c>
      <c r="C40" s="91" t="s">
        <v>184</v>
      </c>
      <c r="D40" s="91" t="s">
        <v>184</v>
      </c>
      <c r="E40" s="91" t="s">
        <v>184</v>
      </c>
      <c r="F40" s="91" t="s">
        <v>184</v>
      </c>
      <c r="G40" s="91" t="s">
        <v>184</v>
      </c>
      <c r="H40" s="91" t="s">
        <v>184</v>
      </c>
      <c r="I40" s="91" t="s">
        <v>184</v>
      </c>
      <c r="J40" s="91" t="s">
        <v>184</v>
      </c>
      <c r="K40" s="91" t="s">
        <v>184</v>
      </c>
      <c r="L40" s="91" t="s">
        <v>184</v>
      </c>
      <c r="M40" s="91" t="s">
        <v>184</v>
      </c>
      <c r="N40" s="91" t="s">
        <v>184</v>
      </c>
      <c r="O40" s="91" t="s">
        <v>184</v>
      </c>
      <c r="P40" s="91" t="s">
        <v>184</v>
      </c>
      <c r="Q40" s="91" t="s">
        <v>184</v>
      </c>
      <c r="R40" s="91" t="s">
        <v>184</v>
      </c>
      <c r="S40" s="91" t="s">
        <v>184</v>
      </c>
      <c r="T40" s="91" t="s">
        <v>184</v>
      </c>
      <c r="U40" s="91" t="s">
        <v>184</v>
      </c>
      <c r="V40" s="91" t="s">
        <v>184</v>
      </c>
      <c r="W40" s="91" t="s">
        <v>184</v>
      </c>
      <c r="X40" s="91" t="s">
        <v>184</v>
      </c>
      <c r="Y40" s="91" t="s">
        <v>184</v>
      </c>
      <c r="Z40" s="91" t="s">
        <v>184</v>
      </c>
      <c r="AA40" s="91" t="s">
        <v>184</v>
      </c>
      <c r="AB40" s="91" t="s">
        <v>184</v>
      </c>
      <c r="AC40" s="91" t="s">
        <v>184</v>
      </c>
      <c r="AD40" s="91" t="s">
        <v>184</v>
      </c>
      <c r="AE40" s="91" t="s">
        <v>184</v>
      </c>
      <c r="AF40" s="91" t="s">
        <v>184</v>
      </c>
      <c r="AG40" s="91" t="s">
        <v>184</v>
      </c>
      <c r="AH40" s="91" t="s">
        <v>146</v>
      </c>
      <c r="AI40" s="81">
        <v>7.8176019933589996E-2</v>
      </c>
      <c r="AJ40" s="81">
        <v>0.21808013481474001</v>
      </c>
      <c r="AK40" s="81">
        <v>0.22891939893495999</v>
      </c>
      <c r="AL40" s="81">
        <v>0.24741775354743001</v>
      </c>
      <c r="AM40" s="81">
        <v>0.30116742883078002</v>
      </c>
      <c r="AN40" s="81">
        <v>0.29197935681794002</v>
      </c>
      <c r="AO40" s="81">
        <v>0.36266996979015997</v>
      </c>
      <c r="AP40" s="81">
        <v>0.40973141232657001</v>
      </c>
      <c r="AQ40" s="81">
        <v>0.39354984906266999</v>
      </c>
      <c r="AR40" s="81">
        <v>0.41944119284716003</v>
      </c>
      <c r="AS40" s="81">
        <v>0.44633197022774002</v>
      </c>
      <c r="AT40" s="81">
        <v>0.45575066054780999</v>
      </c>
      <c r="AU40" s="81">
        <v>0.48519278212007999</v>
      </c>
      <c r="AV40" s="440">
        <v>0.49411030755556001</v>
      </c>
      <c r="AW40" s="77">
        <v>1.837934553623E-2</v>
      </c>
      <c r="AX40" s="77">
        <v>1.58184918109E-3</v>
      </c>
    </row>
    <row r="41" spans="1:50">
      <c r="A41" t="s">
        <v>113</v>
      </c>
      <c r="B41" s="81">
        <v>1.4761206404126901</v>
      </c>
      <c r="C41" s="81">
        <v>1.5914711208702601</v>
      </c>
      <c r="D41" s="81">
        <v>1.7545528346206101</v>
      </c>
      <c r="E41" s="81">
        <v>1.85139315784587</v>
      </c>
      <c r="F41" s="81">
        <v>2.15575320094645</v>
      </c>
      <c r="G41" s="81">
        <v>2.24068039531875</v>
      </c>
      <c r="H41" s="81">
        <v>2.3958069035202998</v>
      </c>
      <c r="I41" s="81">
        <v>2.4253904343011801</v>
      </c>
      <c r="J41" s="81">
        <v>2.5696388950392999</v>
      </c>
      <c r="K41" s="81">
        <v>2.6523085310801799</v>
      </c>
      <c r="L41" s="81">
        <v>2.8816119558853899</v>
      </c>
      <c r="M41" s="81">
        <v>3.16759871687499</v>
      </c>
      <c r="N41" s="81">
        <v>3.3646219360306202</v>
      </c>
      <c r="O41" s="81">
        <v>3.4781448692675201</v>
      </c>
      <c r="P41" s="81">
        <v>3.3519366082636202</v>
      </c>
      <c r="Q41" s="81">
        <v>3.4714291766199201</v>
      </c>
      <c r="R41" s="81">
        <v>3.6576745080038999</v>
      </c>
      <c r="S41" s="81">
        <v>3.7200261190620401</v>
      </c>
      <c r="T41" s="81">
        <v>3.7043307135198198</v>
      </c>
      <c r="U41" s="81">
        <v>3.68048683240771</v>
      </c>
      <c r="V41" s="81">
        <v>3.4314886637516002</v>
      </c>
      <c r="W41" s="81">
        <v>3.4931952581436199</v>
      </c>
      <c r="X41" s="81">
        <v>3.4303061331970501</v>
      </c>
      <c r="Y41" s="81">
        <v>3.4315474084388602</v>
      </c>
      <c r="Z41" s="81">
        <v>3.4274035581995101</v>
      </c>
      <c r="AA41" s="81">
        <v>2.9752468752502899</v>
      </c>
      <c r="AB41" s="81">
        <v>2.3925818201897102</v>
      </c>
      <c r="AC41" s="81">
        <v>2.4483331719107202</v>
      </c>
      <c r="AD41" s="81">
        <v>2.4422481034808499</v>
      </c>
      <c r="AE41" s="81">
        <v>2.3393679452349199</v>
      </c>
      <c r="AF41" s="81">
        <v>2.3221675008050799</v>
      </c>
      <c r="AG41" s="81">
        <v>2.3330834385918</v>
      </c>
      <c r="AH41" s="81">
        <v>1.932362428914</v>
      </c>
      <c r="AI41" s="81">
        <v>1.80862673179689</v>
      </c>
      <c r="AJ41" s="81">
        <v>1.66231545136563</v>
      </c>
      <c r="AK41" s="81">
        <v>1.6518771078863399</v>
      </c>
      <c r="AL41" s="81">
        <v>1.60275891252734</v>
      </c>
      <c r="AM41" s="81">
        <v>1.66317547358712</v>
      </c>
      <c r="AN41" s="81">
        <v>1.7734733234934199</v>
      </c>
      <c r="AO41" s="81">
        <v>1.68757772295164</v>
      </c>
      <c r="AP41" s="81">
        <v>1.7028439985534201</v>
      </c>
      <c r="AQ41" s="81">
        <v>1.75392931851003</v>
      </c>
      <c r="AR41" s="81">
        <v>1.55607045617811</v>
      </c>
      <c r="AS41" s="81">
        <v>1.5324247796408199</v>
      </c>
      <c r="AT41" s="81">
        <v>1.28264789141038</v>
      </c>
      <c r="AU41" s="81">
        <v>1.3138021963839199</v>
      </c>
      <c r="AV41" s="440">
        <v>1.33963511386197</v>
      </c>
      <c r="AW41" s="77">
        <v>1.966271363199E-2</v>
      </c>
      <c r="AX41" s="77">
        <v>4.2887199670099997E-3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33.903659424059498</v>
      </c>
      <c r="W42" s="81">
        <v>34.2968414549131</v>
      </c>
      <c r="X42" s="81">
        <v>36.275579598516103</v>
      </c>
      <c r="Y42" s="81">
        <v>38.176111603362003</v>
      </c>
      <c r="Z42" s="81">
        <v>38.849826867630703</v>
      </c>
      <c r="AA42" s="81">
        <v>39.436471152575201</v>
      </c>
      <c r="AB42" s="81">
        <v>40.460934588932702</v>
      </c>
      <c r="AC42" s="81">
        <v>39.058094065134</v>
      </c>
      <c r="AD42" s="81">
        <v>39.051215331698899</v>
      </c>
      <c r="AE42" s="81">
        <v>36.687221375975597</v>
      </c>
      <c r="AF42" s="81">
        <v>35.461369475549802</v>
      </c>
      <c r="AG42" s="81">
        <v>35.561782458905697</v>
      </c>
      <c r="AH42" s="81">
        <v>32.887122206435301</v>
      </c>
      <c r="AI42" s="81">
        <v>34.235517575124099</v>
      </c>
      <c r="AJ42" s="81">
        <v>34.130390922806399</v>
      </c>
      <c r="AK42" s="81">
        <v>34.159424355349998</v>
      </c>
      <c r="AL42" s="81">
        <v>35.435055938869603</v>
      </c>
      <c r="AM42" s="81">
        <v>35.5751500567401</v>
      </c>
      <c r="AN42" s="81">
        <v>37.2387677064523</v>
      </c>
      <c r="AO42" s="81">
        <v>38.027682276980897</v>
      </c>
      <c r="AP42" s="81">
        <v>38.727267708826403</v>
      </c>
      <c r="AQ42" s="81">
        <v>39.524053004214899</v>
      </c>
      <c r="AR42" s="81">
        <v>40.837435359250797</v>
      </c>
      <c r="AS42" s="81">
        <v>40.140816401212703</v>
      </c>
      <c r="AT42" s="81">
        <v>37.6992395601279</v>
      </c>
      <c r="AU42" s="81">
        <v>40.069982269791502</v>
      </c>
      <c r="AV42" s="440">
        <v>41.077880644928399</v>
      </c>
      <c r="AW42" s="77">
        <v>2.5153452530500001E-2</v>
      </c>
      <c r="AX42" s="77">
        <v>0.13150709867477001</v>
      </c>
    </row>
    <row r="43" spans="1:50">
      <c r="A43" t="s">
        <v>205</v>
      </c>
      <c r="B43" s="91" t="s">
        <v>146</v>
      </c>
      <c r="C43" s="91" t="s">
        <v>146</v>
      </c>
      <c r="D43" s="91" t="s">
        <v>146</v>
      </c>
      <c r="E43" s="81">
        <v>5.0281046443320002E-2</v>
      </c>
      <c r="F43" s="81">
        <v>6.3856649945749994E-2</v>
      </c>
      <c r="G43" s="81">
        <v>8.1272099930960004E-2</v>
      </c>
      <c r="H43" s="81">
        <v>9.2129880477289997E-2</v>
      </c>
      <c r="I43" s="81">
        <v>0.10195581059189</v>
      </c>
      <c r="J43" s="81">
        <v>0.11062035823936001</v>
      </c>
      <c r="K43" s="81">
        <v>0.13480848321881</v>
      </c>
      <c r="L43" s="81">
        <v>0.14706379987507001</v>
      </c>
      <c r="M43" s="81">
        <v>0.17099844152898999</v>
      </c>
      <c r="N43" s="81">
        <v>0.21672559981589001</v>
      </c>
      <c r="O43" s="81">
        <v>0.24403130534824999</v>
      </c>
      <c r="P43" s="81">
        <v>0.27692715532029999</v>
      </c>
      <c r="Q43" s="81">
        <v>0.35207453415750001</v>
      </c>
      <c r="R43" s="81">
        <v>0.33379612471643999</v>
      </c>
      <c r="S43" s="81">
        <v>0.34701896637187002</v>
      </c>
      <c r="T43" s="81">
        <v>0.35497417192066999</v>
      </c>
      <c r="U43" s="81">
        <v>0.39710233694255997</v>
      </c>
      <c r="V43" s="81">
        <v>0.45462924683601003</v>
      </c>
      <c r="W43" s="81">
        <v>0.45892935794347001</v>
      </c>
      <c r="X43" s="81">
        <v>0.46441199960548002</v>
      </c>
      <c r="Y43" s="81">
        <v>0.47032612099541998</v>
      </c>
      <c r="Z43" s="81">
        <v>0.49720034679984998</v>
      </c>
      <c r="AA43" s="81">
        <v>0.57180727451424995</v>
      </c>
      <c r="AB43" s="81">
        <v>0.52461355510989005</v>
      </c>
      <c r="AC43" s="81">
        <v>0.52714691974799999</v>
      </c>
      <c r="AD43" s="81">
        <v>0.49838287735440001</v>
      </c>
      <c r="AE43" s="81">
        <v>0.48408500792210002</v>
      </c>
      <c r="AF43" s="81">
        <v>0.55159675230919003</v>
      </c>
      <c r="AG43" s="81">
        <v>0.59490304203408995</v>
      </c>
      <c r="AH43" s="81">
        <v>0.60534814115241997</v>
      </c>
      <c r="AI43" s="81">
        <v>0.61556090503262995</v>
      </c>
      <c r="AJ43" s="81">
        <v>0.62297859669300004</v>
      </c>
      <c r="AK43" s="81">
        <v>0.62545762249539005</v>
      </c>
      <c r="AL43" s="81">
        <v>0.66963480220892002</v>
      </c>
      <c r="AM43" s="81">
        <v>0.62652618835664997</v>
      </c>
      <c r="AN43" s="81">
        <v>0.60932574392682004</v>
      </c>
      <c r="AO43" s="81">
        <v>0.58947925946752999</v>
      </c>
      <c r="AP43" s="81">
        <v>0.63455987185752005</v>
      </c>
      <c r="AQ43" s="81">
        <v>0.57813708982844003</v>
      </c>
      <c r="AR43" s="81">
        <v>0.54711796289626002</v>
      </c>
      <c r="AS43" s="81">
        <v>0.55387580548836002</v>
      </c>
      <c r="AT43" s="81">
        <v>0.47574369824398</v>
      </c>
      <c r="AU43" s="81">
        <v>0.53820484566631999</v>
      </c>
      <c r="AV43" s="440">
        <v>0.60441195187261998</v>
      </c>
      <c r="AW43" s="77">
        <v>0.1230146959424</v>
      </c>
      <c r="AX43" s="77">
        <v>1.93496979773E-3</v>
      </c>
    </row>
    <row r="44" spans="1:50">
      <c r="A44" t="s">
        <v>206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91" t="s">
        <v>146</v>
      </c>
      <c r="G44" s="91" t="s">
        <v>146</v>
      </c>
      <c r="H44" s="91" t="s">
        <v>146</v>
      </c>
      <c r="I44" s="81">
        <v>0.11192625263716</v>
      </c>
      <c r="J44" s="81">
        <v>0.10836279990795</v>
      </c>
      <c r="K44" s="81">
        <v>0.13545349988493</v>
      </c>
      <c r="L44" s="81">
        <v>0.13975361099239</v>
      </c>
      <c r="M44" s="81">
        <v>0.15995590894122999</v>
      </c>
      <c r="N44" s="81">
        <v>0.15426648598005999</v>
      </c>
      <c r="O44" s="81">
        <v>0.15802908319909001</v>
      </c>
      <c r="P44" s="81">
        <v>0.15265394431476001</v>
      </c>
      <c r="Q44" s="81">
        <v>0.19522768778953001</v>
      </c>
      <c r="R44" s="81">
        <v>0.22349827481014001</v>
      </c>
      <c r="S44" s="81">
        <v>0.24370879701518999</v>
      </c>
      <c r="T44" s="81">
        <v>0.26359681088718001</v>
      </c>
      <c r="U44" s="81">
        <v>0.21559740809705999</v>
      </c>
      <c r="V44" s="81">
        <v>0.22930342480520999</v>
      </c>
      <c r="W44" s="81">
        <v>0.27015448032605999</v>
      </c>
      <c r="X44" s="81">
        <v>0.28918247197656</v>
      </c>
      <c r="Y44" s="81">
        <v>0.37212262730228002</v>
      </c>
      <c r="Z44" s="81">
        <v>0.47903237737083998</v>
      </c>
      <c r="AA44" s="81">
        <v>0.53891142454218999</v>
      </c>
      <c r="AB44" s="81">
        <v>0.59244780783005002</v>
      </c>
      <c r="AC44" s="81">
        <v>0.62728017641764</v>
      </c>
      <c r="AD44" s="81">
        <v>0.62663369113433998</v>
      </c>
      <c r="AE44" s="81">
        <v>0.69661799940822</v>
      </c>
      <c r="AF44" s="81">
        <v>0.80670084375914997</v>
      </c>
      <c r="AG44" s="81">
        <v>0.90066326475553005</v>
      </c>
      <c r="AH44" s="81">
        <v>1.1886582128791201</v>
      </c>
      <c r="AI44" s="81">
        <v>1.2702528211431401</v>
      </c>
      <c r="AJ44" s="81">
        <v>1.4550500959861501</v>
      </c>
      <c r="AK44" s="81">
        <v>1.6320434328500599</v>
      </c>
      <c r="AL44" s="81">
        <v>1.7635830679462701</v>
      </c>
      <c r="AM44" s="81">
        <v>2.01642960106481</v>
      </c>
      <c r="AN44" s="81">
        <v>2.2849715397255701</v>
      </c>
      <c r="AO44" s="81">
        <v>2.6450617864597499</v>
      </c>
      <c r="AP44" s="81">
        <v>3.1304808862295301</v>
      </c>
      <c r="AQ44" s="81">
        <v>3.2570116555664801</v>
      </c>
      <c r="AR44" s="81">
        <v>3.3973027804473102</v>
      </c>
      <c r="AS44" s="81">
        <v>3.7289453249287798</v>
      </c>
      <c r="AT44" s="81">
        <v>3.3429063749379599</v>
      </c>
      <c r="AU44" s="81">
        <v>3.3521516138190002</v>
      </c>
      <c r="AV44" s="440">
        <v>3.1100553584691002</v>
      </c>
      <c r="AW44" s="77">
        <v>-7.2221152484420001E-2</v>
      </c>
      <c r="AX44" s="77">
        <v>9.9565591663100007E-3</v>
      </c>
    </row>
    <row r="45" spans="1:50">
      <c r="A45" t="s">
        <v>207</v>
      </c>
      <c r="B45" s="91" t="s">
        <v>184</v>
      </c>
      <c r="C45" s="91" t="s">
        <v>184</v>
      </c>
      <c r="D45" s="91" t="s">
        <v>184</v>
      </c>
      <c r="E45" s="91" t="s">
        <v>184</v>
      </c>
      <c r="F45" s="91" t="s">
        <v>184</v>
      </c>
      <c r="G45" s="91" t="s">
        <v>184</v>
      </c>
      <c r="H45" s="91" t="s">
        <v>184</v>
      </c>
      <c r="I45" s="91" t="s">
        <v>184</v>
      </c>
      <c r="J45" s="91" t="s">
        <v>184</v>
      </c>
      <c r="K45" s="91" t="s">
        <v>184</v>
      </c>
      <c r="L45" s="91" t="s">
        <v>184</v>
      </c>
      <c r="M45" s="91" t="s">
        <v>184</v>
      </c>
      <c r="N45" s="91" t="s">
        <v>184</v>
      </c>
      <c r="O45" s="91" t="s">
        <v>184</v>
      </c>
      <c r="P45" s="91" t="s">
        <v>184</v>
      </c>
      <c r="Q45" s="91" t="s">
        <v>184</v>
      </c>
      <c r="R45" s="91" t="s">
        <v>184</v>
      </c>
      <c r="S45" s="91" t="s">
        <v>184</v>
      </c>
      <c r="T45" s="91" t="s">
        <v>184</v>
      </c>
      <c r="U45" s="91" t="s">
        <v>184</v>
      </c>
      <c r="V45" s="91" t="s">
        <v>146</v>
      </c>
      <c r="W45" s="91" t="s">
        <v>146</v>
      </c>
      <c r="X45" s="91" t="s">
        <v>146</v>
      </c>
      <c r="Y45" s="91" t="s">
        <v>146</v>
      </c>
      <c r="Z45" s="81">
        <v>6.9016783274699997E-2</v>
      </c>
      <c r="AA45" s="81">
        <v>6.6114208277170003E-2</v>
      </c>
      <c r="AB45" s="81">
        <v>6.3534141612689998E-2</v>
      </c>
      <c r="AC45" s="81">
        <v>7.1401230130599999E-2</v>
      </c>
      <c r="AD45" s="81">
        <v>7.8477027711109995E-2</v>
      </c>
      <c r="AE45" s="81">
        <v>7.85845304888E-2</v>
      </c>
      <c r="AF45" s="81">
        <v>7.8907038821859996E-2</v>
      </c>
      <c r="AG45" s="81">
        <v>8.4051898532120001E-2</v>
      </c>
      <c r="AH45" s="81">
        <v>7.9229547154920005E-2</v>
      </c>
      <c r="AI45" s="81">
        <v>8.2562133263199999E-2</v>
      </c>
      <c r="AJ45" s="81">
        <v>8.1272099930960004E-2</v>
      </c>
      <c r="AK45" s="81">
        <v>7.1615648239099994E-2</v>
      </c>
      <c r="AL45" s="81">
        <v>6.8586772163960003E-2</v>
      </c>
      <c r="AM45" s="81">
        <v>7.8907038821859996E-2</v>
      </c>
      <c r="AN45" s="81">
        <v>7.9874563821039996E-2</v>
      </c>
      <c r="AO45" s="81">
        <v>7.9441909199360006E-2</v>
      </c>
      <c r="AP45" s="81">
        <v>7.5896961046639996E-2</v>
      </c>
      <c r="AQ45" s="81">
        <v>8.7174002425949998E-2</v>
      </c>
      <c r="AR45" s="81">
        <v>9.9945332415099994E-2</v>
      </c>
      <c r="AS45" s="81">
        <v>9.0505883597979994E-2</v>
      </c>
      <c r="AT45" s="81">
        <v>0.11107186990564</v>
      </c>
      <c r="AU45" s="81">
        <v>0.15083714737185999</v>
      </c>
      <c r="AV45" s="440">
        <v>0.12200490239636</v>
      </c>
      <c r="AW45" s="77">
        <v>-0.19114817678928001</v>
      </c>
      <c r="AX45" s="92" t="s">
        <v>159</v>
      </c>
    </row>
    <row r="46" spans="1:50">
      <c r="A46" t="s">
        <v>208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146</v>
      </c>
      <c r="H46" s="91" t="s">
        <v>146</v>
      </c>
      <c r="I46" s="91" t="s">
        <v>146</v>
      </c>
      <c r="J46" s="91" t="s">
        <v>146</v>
      </c>
      <c r="K46" s="91" t="s">
        <v>146</v>
      </c>
      <c r="L46" s="81">
        <v>5.5686438841579998E-2</v>
      </c>
      <c r="M46" s="81">
        <v>5.7892889295079998E-2</v>
      </c>
      <c r="N46" s="81">
        <v>6.6329213832539993E-2</v>
      </c>
      <c r="O46" s="81">
        <v>7.2779380493730006E-2</v>
      </c>
      <c r="P46" s="81">
        <v>8.1594608264019999E-2</v>
      </c>
      <c r="Q46" s="81">
        <v>9.2843040980629996E-2</v>
      </c>
      <c r="R46" s="81">
        <v>0.10051509713683</v>
      </c>
      <c r="S46" s="81">
        <v>0.10610524157652999</v>
      </c>
      <c r="T46" s="81">
        <v>0.1166405137898</v>
      </c>
      <c r="U46" s="81">
        <v>0.12972295564267999</v>
      </c>
      <c r="V46" s="81">
        <v>0.13620601932873999</v>
      </c>
      <c r="W46" s="81">
        <v>0.13953860543702001</v>
      </c>
      <c r="X46" s="81">
        <v>0.14964386653954001</v>
      </c>
      <c r="Y46" s="81">
        <v>0.15019988500445999</v>
      </c>
      <c r="Z46" s="81">
        <v>0.16383423319415999</v>
      </c>
      <c r="AA46" s="81">
        <v>0.17533703040661</v>
      </c>
      <c r="AB46" s="81">
        <v>0.1968375859439</v>
      </c>
      <c r="AC46" s="81">
        <v>0.20637742943154</v>
      </c>
      <c r="AD46" s="81">
        <v>0.21704810814895001</v>
      </c>
      <c r="AE46" s="81">
        <v>0.21414553315141999</v>
      </c>
      <c r="AF46" s="81">
        <v>0.23596859702177</v>
      </c>
      <c r="AG46" s="81">
        <v>0.25472871289836002</v>
      </c>
      <c r="AH46" s="81">
        <v>0.24661137201271999</v>
      </c>
      <c r="AI46" s="81">
        <v>0.25381405811772001</v>
      </c>
      <c r="AJ46" s="81">
        <v>0.26305929699875003</v>
      </c>
      <c r="AK46" s="81">
        <v>0.26083962899062002</v>
      </c>
      <c r="AL46" s="81">
        <v>0.27219703310209997</v>
      </c>
      <c r="AM46" s="81">
        <v>0.26714440255083999</v>
      </c>
      <c r="AN46" s="81">
        <v>0.28240979698231</v>
      </c>
      <c r="AO46" s="81">
        <v>0.29053653701790999</v>
      </c>
      <c r="AP46" s="81">
        <v>0.29915803545066999</v>
      </c>
      <c r="AQ46" s="81">
        <v>0.29089017111155002</v>
      </c>
      <c r="AR46" s="81">
        <v>0.28323854510826002</v>
      </c>
      <c r="AS46" s="81">
        <v>0.30095252092338998</v>
      </c>
      <c r="AT46" s="81">
        <v>0.28965769443987999</v>
      </c>
      <c r="AU46" s="81">
        <v>0.32355080291082</v>
      </c>
      <c r="AV46" s="440">
        <v>0.28210453818733999</v>
      </c>
      <c r="AW46" s="77">
        <v>-0.12809816002846</v>
      </c>
      <c r="AX46" s="77">
        <v>9.0313196415000001E-4</v>
      </c>
    </row>
    <row r="47" spans="1:50">
      <c r="A47" t="s">
        <v>209</v>
      </c>
      <c r="B47" s="91" t="s">
        <v>184</v>
      </c>
      <c r="C47" s="91" t="s">
        <v>184</v>
      </c>
      <c r="D47" s="91" t="s">
        <v>184</v>
      </c>
      <c r="E47" s="91" t="s">
        <v>184</v>
      </c>
      <c r="F47" s="91" t="s">
        <v>184</v>
      </c>
      <c r="G47" s="91" t="s">
        <v>184</v>
      </c>
      <c r="H47" s="91" t="s">
        <v>184</v>
      </c>
      <c r="I47" s="91" t="s">
        <v>184</v>
      </c>
      <c r="J47" s="91" t="s">
        <v>184</v>
      </c>
      <c r="K47" s="91" t="s">
        <v>184</v>
      </c>
      <c r="L47" s="91" t="s">
        <v>184</v>
      </c>
      <c r="M47" s="91" t="s">
        <v>184</v>
      </c>
      <c r="N47" s="91" t="s">
        <v>184</v>
      </c>
      <c r="O47" s="91" t="s">
        <v>184</v>
      </c>
      <c r="P47" s="91" t="s">
        <v>184</v>
      </c>
      <c r="Q47" s="91" t="s">
        <v>184</v>
      </c>
      <c r="R47" s="91" t="s">
        <v>184</v>
      </c>
      <c r="S47" s="91" t="s">
        <v>146</v>
      </c>
      <c r="T47" s="91" t="s">
        <v>146</v>
      </c>
      <c r="U47" s="91" t="s">
        <v>146</v>
      </c>
      <c r="V47" s="91" t="s">
        <v>146</v>
      </c>
      <c r="W47" s="91" t="s">
        <v>146</v>
      </c>
      <c r="X47" s="81">
        <v>5.0504804957099997E-2</v>
      </c>
      <c r="Y47" s="81">
        <v>0.11443494450661</v>
      </c>
      <c r="Z47" s="81">
        <v>0.30506063224085</v>
      </c>
      <c r="AA47" s="81">
        <v>0.32634618222277001</v>
      </c>
      <c r="AB47" s="81">
        <v>0.39978132966037999</v>
      </c>
      <c r="AC47" s="81">
        <v>0.43622292083844</v>
      </c>
      <c r="AD47" s="81">
        <v>0.47911837959298997</v>
      </c>
      <c r="AE47" s="81">
        <v>0.50804737706840997</v>
      </c>
      <c r="AF47" s="81">
        <v>0.65723973194166996</v>
      </c>
      <c r="AG47" s="81">
        <v>0.76283530461153004</v>
      </c>
      <c r="AH47" s="81">
        <v>0.94053105170101003</v>
      </c>
      <c r="AI47" s="81">
        <v>0.99374492665581005</v>
      </c>
      <c r="AJ47" s="81">
        <v>1.1979894539822999</v>
      </c>
      <c r="AK47" s="81">
        <v>1.40544637578694</v>
      </c>
      <c r="AL47" s="81">
        <v>1.5506523161827099</v>
      </c>
      <c r="AM47" s="81">
        <v>1.68136494357167</v>
      </c>
      <c r="AN47" s="81">
        <v>2.0258038432790699</v>
      </c>
      <c r="AO47" s="81">
        <v>2.1331599942261201</v>
      </c>
      <c r="AP47" s="81">
        <v>2.5992559102919199</v>
      </c>
      <c r="AQ47" s="81">
        <v>2.9502739799937299</v>
      </c>
      <c r="AR47" s="81">
        <v>3.4889870909368401</v>
      </c>
      <c r="AS47" s="81">
        <v>3.6183055809426201</v>
      </c>
      <c r="AT47" s="81">
        <v>3.4540642470657499</v>
      </c>
      <c r="AU47" s="81">
        <v>3.77334749679452</v>
      </c>
      <c r="AV47" s="440">
        <v>4.42607850741555</v>
      </c>
      <c r="AW47" s="77">
        <v>0.17298460006714</v>
      </c>
      <c r="AX47" s="77">
        <v>1.4169687405230001E-2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0.81076847560265997</v>
      </c>
      <c r="W48" s="81">
        <v>1.3133531532926599</v>
      </c>
      <c r="X48" s="81">
        <v>1.30459259878692</v>
      </c>
      <c r="Y48" s="81">
        <v>1.31850137526343</v>
      </c>
      <c r="Z48" s="81">
        <v>1.3659164812026701</v>
      </c>
      <c r="AA48" s="81">
        <v>0.92027540850042999</v>
      </c>
      <c r="AB48" s="81">
        <v>0.90181566889922005</v>
      </c>
      <c r="AC48" s="81">
        <v>0.87324584233432001</v>
      </c>
      <c r="AD48" s="81">
        <v>0.87563829669687998</v>
      </c>
      <c r="AE48" s="81">
        <v>0.95437899680923</v>
      </c>
      <c r="AF48" s="81">
        <v>0.75299053169026997</v>
      </c>
      <c r="AG48" s="81">
        <v>0.93429816591964998</v>
      </c>
      <c r="AH48" s="81">
        <v>0.94561844230350001</v>
      </c>
      <c r="AI48" s="81">
        <v>0.96313955131496998</v>
      </c>
      <c r="AJ48" s="81">
        <v>1.0595056526292601</v>
      </c>
      <c r="AK48" s="81">
        <v>1.1788194828515199</v>
      </c>
      <c r="AL48" s="81">
        <v>1.2083307896630999</v>
      </c>
      <c r="AM48" s="81">
        <v>1.2433730085616299</v>
      </c>
      <c r="AN48" s="81">
        <v>1.3746770357084099</v>
      </c>
      <c r="AO48" s="81">
        <v>1.44955065634999</v>
      </c>
      <c r="AP48" s="81">
        <v>1.55854706130932</v>
      </c>
      <c r="AQ48" s="81">
        <v>1.77744412048197</v>
      </c>
      <c r="AR48" s="81">
        <v>2.0576323562229701</v>
      </c>
      <c r="AS48" s="81">
        <v>1.98215473636617</v>
      </c>
      <c r="AT48" s="81">
        <v>1.9284086663109901</v>
      </c>
      <c r="AU48" s="81">
        <v>2.1885109079023102</v>
      </c>
      <c r="AV48" s="440">
        <v>2.4152225920874302</v>
      </c>
      <c r="AW48" s="77">
        <v>0.10359175503254001</v>
      </c>
      <c r="AX48" s="77">
        <v>7.7321152202800003E-3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8.4293222627945408</v>
      </c>
      <c r="W49" s="81">
        <v>8.8959260946737508</v>
      </c>
      <c r="X49" s="81">
        <v>9.0885540007339305</v>
      </c>
      <c r="Y49" s="81">
        <v>9.6051842312283497</v>
      </c>
      <c r="Z49" s="81">
        <v>9.7365221654673899</v>
      </c>
      <c r="AA49" s="81">
        <v>11.9972667300525</v>
      </c>
      <c r="AB49" s="81">
        <v>11.4001932173061</v>
      </c>
      <c r="AC49" s="81">
        <v>9.6924464105070705</v>
      </c>
      <c r="AD49" s="81">
        <v>8.7208192897447603</v>
      </c>
      <c r="AE49" s="81">
        <v>7.63513626578876</v>
      </c>
      <c r="AF49" s="81">
        <v>7.15351434359824</v>
      </c>
      <c r="AG49" s="81">
        <v>7.7190519248797198</v>
      </c>
      <c r="AH49" s="81">
        <v>6.9696823640573902</v>
      </c>
      <c r="AI49" s="81">
        <v>6.4530853044099201</v>
      </c>
      <c r="AJ49" s="81">
        <v>6.8558558932876101</v>
      </c>
      <c r="AK49" s="81">
        <v>6.8458560057756799</v>
      </c>
      <c r="AL49" s="81">
        <v>6.6544705988487696</v>
      </c>
      <c r="AM49" s="81">
        <v>6.5494000104458898</v>
      </c>
      <c r="AN49" s="81">
        <v>6.68073824594949</v>
      </c>
      <c r="AO49" s="81">
        <v>6.6100931076175904</v>
      </c>
      <c r="AP49" s="81">
        <v>6.68073824594949</v>
      </c>
      <c r="AQ49" s="81">
        <v>6.4793529515106396</v>
      </c>
      <c r="AR49" s="81">
        <v>6.11160589210058</v>
      </c>
      <c r="AS49" s="81">
        <v>5.7892889436597903</v>
      </c>
      <c r="AT49" s="81">
        <v>4.5443029484243596</v>
      </c>
      <c r="AU49" s="81">
        <v>5.0433882433380104</v>
      </c>
      <c r="AV49" s="440">
        <v>5.19223824357542</v>
      </c>
      <c r="AW49" s="77">
        <v>2.951388806105E-2</v>
      </c>
      <c r="AX49" s="77">
        <v>1.662247814238E-2</v>
      </c>
    </row>
    <row r="50" spans="1:50">
      <c r="A50" t="s">
        <v>114</v>
      </c>
      <c r="B50" s="81">
        <v>7.9444552710289995E-2</v>
      </c>
      <c r="C50" s="81">
        <v>7.7509502711929995E-2</v>
      </c>
      <c r="D50" s="81">
        <v>0.13040086933367001</v>
      </c>
      <c r="E50" s="81">
        <v>0.29364559959116998</v>
      </c>
      <c r="F50" s="81">
        <v>0.57374232451259999</v>
      </c>
      <c r="G50" s="81">
        <v>1.09330324907123</v>
      </c>
      <c r="H50" s="81">
        <v>1.76283054850247</v>
      </c>
      <c r="I50" s="81">
        <v>2.4947546924010302</v>
      </c>
      <c r="J50" s="81">
        <v>2.7065974338118401</v>
      </c>
      <c r="K50" s="81">
        <v>3.2373386472498602</v>
      </c>
      <c r="L50" s="81">
        <v>3.39214264711836</v>
      </c>
      <c r="M50" s="81">
        <v>3.58817983669833</v>
      </c>
      <c r="N50" s="81">
        <v>3.8241963106402102</v>
      </c>
      <c r="O50" s="81">
        <v>3.9667449938524499</v>
      </c>
      <c r="P50" s="81">
        <v>4.3460147935302604</v>
      </c>
      <c r="Q50" s="81">
        <v>4.32127534966087</v>
      </c>
      <c r="R50" s="81">
        <v>4.39181097682469</v>
      </c>
      <c r="S50" s="81">
        <v>4.3698804101766502</v>
      </c>
      <c r="T50" s="81">
        <v>4.5551076961304098</v>
      </c>
      <c r="U50" s="81">
        <v>4.6476197107983301</v>
      </c>
      <c r="V50" s="81">
        <v>5.0121020040755297</v>
      </c>
      <c r="W50" s="81">
        <v>5.0955241595602097</v>
      </c>
      <c r="X50" s="81">
        <v>5.2333427205542504</v>
      </c>
      <c r="Y50" s="81">
        <v>4.9712838455795403</v>
      </c>
      <c r="Z50" s="81">
        <v>4.8715958736393299</v>
      </c>
      <c r="AA50" s="81">
        <v>5.0723035595799404</v>
      </c>
      <c r="AB50" s="81">
        <v>5.4793090759008498</v>
      </c>
      <c r="AC50" s="81">
        <v>5.4380720677846996</v>
      </c>
      <c r="AD50" s="81">
        <v>6.2141980641654504</v>
      </c>
      <c r="AE50" s="81">
        <v>6.3988878362307799</v>
      </c>
      <c r="AF50" s="81">
        <v>6.8225562830930899</v>
      </c>
      <c r="AG50" s="81">
        <v>7.9262870078764696</v>
      </c>
      <c r="AH50" s="81">
        <v>8.1730061763903201</v>
      </c>
      <c r="AI50" s="81">
        <v>8.5036739702760809</v>
      </c>
      <c r="AJ50" s="81">
        <v>9.0525509023098092</v>
      </c>
      <c r="AK50" s="81">
        <v>9.3456594329386107</v>
      </c>
      <c r="AL50" s="81">
        <v>9.3229857676962098</v>
      </c>
      <c r="AM50" s="81">
        <v>9.20133410637313</v>
      </c>
      <c r="AN50" s="81">
        <v>9.2266275782370606</v>
      </c>
      <c r="AO50" s="81">
        <v>9.4019203052310605</v>
      </c>
      <c r="AP50" s="81">
        <v>9.1872950991977493</v>
      </c>
      <c r="AQ50" s="81">
        <v>8.7134961360797192</v>
      </c>
      <c r="AR50" s="81">
        <v>8.8098193348972895</v>
      </c>
      <c r="AS50" s="81">
        <v>9.0570146442310904</v>
      </c>
      <c r="AT50" s="81">
        <v>8.3897284904729794</v>
      </c>
      <c r="AU50" s="81">
        <v>9.0909958158108193</v>
      </c>
      <c r="AV50" s="440">
        <v>7.75955049340822</v>
      </c>
      <c r="AW50" s="77">
        <v>-0.14645758271216999</v>
      </c>
      <c r="AX50" s="77">
        <v>2.4841492995619999E-2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3.0881998106249</v>
      </c>
      <c r="W51" s="81">
        <v>2.9770242007534602</v>
      </c>
      <c r="X51" s="81">
        <v>3.1170887832815701</v>
      </c>
      <c r="Y51" s="81">
        <v>3.0648890535661502</v>
      </c>
      <c r="Z51" s="81">
        <v>3.2483928104283399</v>
      </c>
      <c r="AA51" s="81">
        <v>3.4577074914786601</v>
      </c>
      <c r="AB51" s="81">
        <v>3.4848234942707301</v>
      </c>
      <c r="AC51" s="81">
        <v>3.4927753557322498</v>
      </c>
      <c r="AD51" s="81">
        <v>3.8175159863613501</v>
      </c>
      <c r="AE51" s="81">
        <v>3.87883986965269</v>
      </c>
      <c r="AF51" s="81">
        <v>3.9752059709669698</v>
      </c>
      <c r="AG51" s="81">
        <v>4.0516069317457797</v>
      </c>
      <c r="AH51" s="81">
        <v>4.2640956896533204</v>
      </c>
      <c r="AI51" s="81">
        <v>4.4129208266871602</v>
      </c>
      <c r="AJ51" s="81">
        <v>4.6230698461367501</v>
      </c>
      <c r="AK51" s="81">
        <v>4.4096002845229698</v>
      </c>
      <c r="AL51" s="81">
        <v>4.7981766475633902</v>
      </c>
      <c r="AM51" s="81">
        <v>4.9208244123948797</v>
      </c>
      <c r="AN51" s="81">
        <v>4.4304419356986404</v>
      </c>
      <c r="AO51" s="81">
        <v>4.1912888241576898</v>
      </c>
      <c r="AP51" s="81">
        <v>4.1327764771797604</v>
      </c>
      <c r="AQ51" s="81">
        <v>4.0539735358776001</v>
      </c>
      <c r="AR51" s="81">
        <v>4.4392323600214798</v>
      </c>
      <c r="AS51" s="81">
        <v>4.7005882717208696</v>
      </c>
      <c r="AT51" s="81">
        <v>4.2115794184819197</v>
      </c>
      <c r="AU51" s="81">
        <v>4.40552221290889</v>
      </c>
      <c r="AV51" s="440">
        <v>4.7544441252301102</v>
      </c>
      <c r="AW51" s="77">
        <v>7.9201035201550002E-2</v>
      </c>
      <c r="AX51" s="77">
        <v>1.522091962397E-2</v>
      </c>
    </row>
    <row r="52" spans="1:50">
      <c r="A52" t="s">
        <v>176</v>
      </c>
      <c r="B52" s="81">
        <v>11.281919784593001</v>
      </c>
      <c r="C52" s="81">
        <v>12.5894551364831</v>
      </c>
      <c r="D52" s="81">
        <v>13.8629590898848</v>
      </c>
      <c r="E52" s="81">
        <v>14.936040993918599</v>
      </c>
      <c r="F52" s="81">
        <v>16.016423345646199</v>
      </c>
      <c r="G52" s="81">
        <v>17.616547359537201</v>
      </c>
      <c r="H52" s="81">
        <v>19.266103855239901</v>
      </c>
      <c r="I52" s="81">
        <v>20.239639131426902</v>
      </c>
      <c r="J52" s="81">
        <v>22.081688498039298</v>
      </c>
      <c r="K52" s="81">
        <v>23.4264200727707</v>
      </c>
      <c r="L52" s="81">
        <v>25.557315084839502</v>
      </c>
      <c r="M52" s="81">
        <v>28.043709541043299</v>
      </c>
      <c r="N52" s="81">
        <v>30.128060914985401</v>
      </c>
      <c r="O52" s="81">
        <v>32.141052088663002</v>
      </c>
      <c r="P52" s="81">
        <v>34.144091660033297</v>
      </c>
      <c r="Q52" s="81">
        <v>35.1313935126106</v>
      </c>
      <c r="R52" s="81">
        <v>37.269479049561497</v>
      </c>
      <c r="S52" s="81">
        <v>40.277747687669297</v>
      </c>
      <c r="T52" s="81">
        <v>43.186125902086999</v>
      </c>
      <c r="U52" s="81">
        <v>47.0036367772137</v>
      </c>
      <c r="V52" s="81">
        <v>2.0634149679797602</v>
      </c>
      <c r="W52" s="81">
        <v>2.1015541915273701</v>
      </c>
      <c r="X52" s="81">
        <v>2.30058748452011</v>
      </c>
      <c r="Y52" s="81">
        <v>2.5820398742248001</v>
      </c>
      <c r="Z52" s="81">
        <v>2.7668269965382102</v>
      </c>
      <c r="AA52" s="81">
        <v>2.6429190011197998</v>
      </c>
      <c r="AB52" s="81">
        <v>2.3403333121677301</v>
      </c>
      <c r="AC52" s="81">
        <v>2.0976876674839602</v>
      </c>
      <c r="AD52" s="81">
        <v>1.5749373312660699</v>
      </c>
      <c r="AE52" s="81">
        <v>1.36715823918235</v>
      </c>
      <c r="AF52" s="81">
        <v>1.36693469947252</v>
      </c>
      <c r="AG52" s="81">
        <v>1.34981441868231</v>
      </c>
      <c r="AH52" s="81">
        <v>1.46727278294619</v>
      </c>
      <c r="AI52" s="81">
        <v>1.4568744187634499</v>
      </c>
      <c r="AJ52" s="81">
        <v>1.29719372706865</v>
      </c>
      <c r="AK52" s="81">
        <v>1.34858590352727</v>
      </c>
      <c r="AL52" s="81">
        <v>1.4799834260667299</v>
      </c>
      <c r="AM52" s="81">
        <v>1.42765078739655</v>
      </c>
      <c r="AN52" s="81">
        <v>1.4784673114784499</v>
      </c>
      <c r="AO52" s="81">
        <v>1.6351318531624099</v>
      </c>
      <c r="AP52" s="81">
        <v>1.66071344272873</v>
      </c>
      <c r="AQ52" s="81">
        <v>1.7177664292683299</v>
      </c>
      <c r="AR52" s="81">
        <v>1.76346678800632</v>
      </c>
      <c r="AS52" s="81">
        <v>1.6736800110596199</v>
      </c>
      <c r="AT52" s="81">
        <v>1.4403704680290399</v>
      </c>
      <c r="AU52" s="81">
        <v>1.56391818296685</v>
      </c>
      <c r="AV52" s="440">
        <v>1.60542021298877</v>
      </c>
      <c r="AW52" s="77">
        <v>2.6537213474510001E-2</v>
      </c>
      <c r="AX52" s="77">
        <v>5.1396065391600002E-3</v>
      </c>
    </row>
    <row r="53" spans="1:50">
      <c r="A53" s="201" t="s">
        <v>177</v>
      </c>
      <c r="B53" s="441">
        <v>15.087185684923201</v>
      </c>
      <c r="C53" s="441">
        <v>16.9129048535629</v>
      </c>
      <c r="D53" s="441">
        <v>18.9689150398358</v>
      </c>
      <c r="E53" s="441">
        <v>21.373442963880901</v>
      </c>
      <c r="F53" s="441">
        <v>24.4040615599482</v>
      </c>
      <c r="G53" s="441">
        <v>28.0672904529963</v>
      </c>
      <c r="H53" s="441">
        <v>32.040500985835699</v>
      </c>
      <c r="I53" s="441">
        <v>35.4486805052533</v>
      </c>
      <c r="J53" s="441">
        <v>39.4648237614294</v>
      </c>
      <c r="K53" s="441">
        <v>43.0946440690118</v>
      </c>
      <c r="L53" s="441">
        <v>46.426868463650997</v>
      </c>
      <c r="M53" s="441">
        <v>50.799539656662098</v>
      </c>
      <c r="N53" s="441">
        <v>54.011988944873799</v>
      </c>
      <c r="O53" s="441">
        <v>57.011737207516902</v>
      </c>
      <c r="P53" s="441">
        <v>60.372555086315799</v>
      </c>
      <c r="Q53" s="441">
        <v>61.396297148644997</v>
      </c>
      <c r="R53" s="441">
        <v>63.4640633097654</v>
      </c>
      <c r="S53" s="441">
        <v>65.886763193180201</v>
      </c>
      <c r="T53" s="441">
        <v>69.383048232160903</v>
      </c>
      <c r="U53" s="441">
        <v>74.418727988972506</v>
      </c>
      <c r="V53" s="441">
        <v>79.790706012518399</v>
      </c>
      <c r="W53" s="441">
        <v>81.972256751297095</v>
      </c>
      <c r="X53" s="441">
        <v>86.055586222347898</v>
      </c>
      <c r="Y53" s="441">
        <v>88.421151821746804</v>
      </c>
      <c r="Z53" s="441">
        <v>91.090107048834895</v>
      </c>
      <c r="AA53" s="441">
        <v>94.209000825755894</v>
      </c>
      <c r="AB53" s="441">
        <v>95.433435009780396</v>
      </c>
      <c r="AC53" s="441">
        <v>91.537399345497306</v>
      </c>
      <c r="AD53" s="441">
        <v>91.529848517517493</v>
      </c>
      <c r="AE53" s="441">
        <v>87.650846530820402</v>
      </c>
      <c r="AF53" s="441">
        <v>88.512682140267501</v>
      </c>
      <c r="AG53" s="441">
        <v>92.3737142709127</v>
      </c>
      <c r="AH53" s="441">
        <v>89.135484992194193</v>
      </c>
      <c r="AI53" s="441">
        <v>91.310483146008707</v>
      </c>
      <c r="AJ53" s="441">
        <v>93.569565586762494</v>
      </c>
      <c r="AK53" s="441">
        <v>94.809698094540096</v>
      </c>
      <c r="AL53" s="441">
        <v>98.125589288202605</v>
      </c>
      <c r="AM53" s="441">
        <v>98.445483393239101</v>
      </c>
      <c r="AN53" s="441">
        <v>102.52117628500901</v>
      </c>
      <c r="AO53" s="441">
        <v>104.517699193723</v>
      </c>
      <c r="AP53" s="441">
        <v>107.001546552775</v>
      </c>
      <c r="AQ53" s="441">
        <v>107.610930613273</v>
      </c>
      <c r="AR53" s="441">
        <v>108.967307304016</v>
      </c>
      <c r="AS53" s="441">
        <v>109.090749474538</v>
      </c>
      <c r="AT53" s="441">
        <v>101.14750425877401</v>
      </c>
      <c r="AU53" s="441">
        <v>108.809072904085</v>
      </c>
      <c r="AV53" s="441">
        <v>106.534236982709</v>
      </c>
      <c r="AW53" s="442">
        <v>-2.0906675606970002E-2</v>
      </c>
      <c r="AX53" s="442">
        <v>0.34105965495110002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440"/>
      <c r="AW54" s="77"/>
      <c r="AX54" s="77"/>
    </row>
    <row r="55" spans="1:50">
      <c r="A55" t="s">
        <v>93</v>
      </c>
      <c r="B55" s="81">
        <v>0.70586323828925002</v>
      </c>
      <c r="C55" s="81">
        <v>0.74004912159354996</v>
      </c>
      <c r="D55" s="81">
        <v>0.77584754656314003</v>
      </c>
      <c r="E55" s="81">
        <v>0.81125091351089995</v>
      </c>
      <c r="F55" s="81">
        <v>0.85281953538664002</v>
      </c>
      <c r="G55" s="81">
        <v>0.89410060201823005</v>
      </c>
      <c r="H55" s="81">
        <v>0.93731671864818999</v>
      </c>
      <c r="I55" s="81">
        <v>0.90580929935953003</v>
      </c>
      <c r="J55" s="81">
        <v>0.99762577693028998</v>
      </c>
      <c r="K55" s="81">
        <v>1.2570299794877</v>
      </c>
      <c r="L55" s="81">
        <v>1.19027075454441</v>
      </c>
      <c r="M55" s="81">
        <v>1.18390958608443</v>
      </c>
      <c r="N55" s="81">
        <v>1.06287996298597</v>
      </c>
      <c r="O55" s="81">
        <v>0.97935030472358997</v>
      </c>
      <c r="P55" s="81">
        <v>1.25047231004883</v>
      </c>
      <c r="Q55" s="81">
        <v>0.66748357176145001</v>
      </c>
      <c r="R55" s="81">
        <v>0.55095173564306998</v>
      </c>
      <c r="S55" s="81">
        <v>0.69661799940822</v>
      </c>
      <c r="T55" s="81">
        <v>1.0642774990958901</v>
      </c>
      <c r="U55" s="81">
        <v>1.3025900091393401</v>
      </c>
      <c r="V55" s="81">
        <v>1.4125864988000001</v>
      </c>
      <c r="W55" s="81">
        <v>1.4706379987506899</v>
      </c>
      <c r="X55" s="81">
        <v>1.54803999868493</v>
      </c>
      <c r="Y55" s="81">
        <v>1.92976297650273</v>
      </c>
      <c r="Z55" s="81">
        <v>2.1479054981753398</v>
      </c>
      <c r="AA55" s="81">
        <v>2.19628174813425</v>
      </c>
      <c r="AB55" s="81">
        <v>2.2005818592417001</v>
      </c>
      <c r="AC55" s="81">
        <v>2.4122037206284199</v>
      </c>
      <c r="AD55" s="81">
        <v>2.5693163867062401</v>
      </c>
      <c r="AE55" s="81">
        <v>3.0767294973863</v>
      </c>
      <c r="AF55" s="81">
        <v>3.4056879971068499</v>
      </c>
      <c r="AG55" s="81">
        <v>3.7533889892978101</v>
      </c>
      <c r="AH55" s="81">
        <v>4.5570427461287704</v>
      </c>
      <c r="AI55" s="81">
        <v>5.00694187074658</v>
      </c>
      <c r="AJ55" s="81">
        <v>5.6464758952032899</v>
      </c>
      <c r="AK55" s="81">
        <v>6.0681396796128402</v>
      </c>
      <c r="AL55" s="81">
        <v>6.78138271923918</v>
      </c>
      <c r="AM55" s="81">
        <v>7.6657005684879502</v>
      </c>
      <c r="AN55" s="81">
        <v>8.0207822431863001</v>
      </c>
      <c r="AO55" s="81">
        <v>8.3500843993273204</v>
      </c>
      <c r="AP55" s="81">
        <v>10.1570774413715</v>
      </c>
      <c r="AQ55" s="81">
        <v>10.5169967410657</v>
      </c>
      <c r="AR55" s="81">
        <v>10.936902590709</v>
      </c>
      <c r="AS55" s="81">
        <v>11.5100712733505</v>
      </c>
      <c r="AT55" s="81">
        <v>12.709408389203199</v>
      </c>
      <c r="AU55" s="81">
        <v>13.988476438116701</v>
      </c>
      <c r="AV55" s="440">
        <v>14.8360283373967</v>
      </c>
      <c r="AW55" s="77">
        <v>6.0589294880630001E-2</v>
      </c>
      <c r="AX55" s="77">
        <v>4.7496192157270002E-2</v>
      </c>
    </row>
    <row r="56" spans="1:50">
      <c r="A56" t="s">
        <v>579</v>
      </c>
      <c r="B56" s="91" t="s">
        <v>146</v>
      </c>
      <c r="C56" s="91" t="s">
        <v>146</v>
      </c>
      <c r="D56" s="91" t="s">
        <v>146</v>
      </c>
      <c r="E56" s="91" t="s">
        <v>146</v>
      </c>
      <c r="F56" s="91" t="s">
        <v>146</v>
      </c>
      <c r="G56" s="91" t="s">
        <v>146</v>
      </c>
      <c r="H56" s="91" t="s">
        <v>146</v>
      </c>
      <c r="I56" s="91" t="s">
        <v>146</v>
      </c>
      <c r="J56" s="91" t="s">
        <v>146</v>
      </c>
      <c r="K56" s="91" t="s">
        <v>146</v>
      </c>
      <c r="L56" s="91" t="s">
        <v>146</v>
      </c>
      <c r="M56" s="91" t="s">
        <v>146</v>
      </c>
      <c r="N56" s="91" t="s">
        <v>146</v>
      </c>
      <c r="O56" s="91" t="s">
        <v>146</v>
      </c>
      <c r="P56" s="91" t="s">
        <v>146</v>
      </c>
      <c r="Q56" s="91" t="s">
        <v>146</v>
      </c>
      <c r="R56" s="91" t="s">
        <v>146</v>
      </c>
      <c r="S56" s="91" t="s">
        <v>146</v>
      </c>
      <c r="T56" s="91" t="s">
        <v>146</v>
      </c>
      <c r="U56" s="91" t="s">
        <v>146</v>
      </c>
      <c r="V56" s="91" t="s">
        <v>146</v>
      </c>
      <c r="W56" s="91" t="s">
        <v>146</v>
      </c>
      <c r="X56" s="91" t="s">
        <v>146</v>
      </c>
      <c r="Y56" s="91" t="s">
        <v>146</v>
      </c>
      <c r="Z56" s="91" t="s">
        <v>146</v>
      </c>
      <c r="AA56" s="91" t="s">
        <v>146</v>
      </c>
      <c r="AB56" s="91" t="s">
        <v>146</v>
      </c>
      <c r="AC56" s="91" t="s">
        <v>146</v>
      </c>
      <c r="AD56" s="91" t="s">
        <v>146</v>
      </c>
      <c r="AE56" s="91" t="s">
        <v>146</v>
      </c>
      <c r="AF56" s="91" t="s">
        <v>146</v>
      </c>
      <c r="AG56" s="91" t="s">
        <v>146</v>
      </c>
      <c r="AH56" s="91" t="s">
        <v>146</v>
      </c>
      <c r="AI56" s="91" t="s">
        <v>146</v>
      </c>
      <c r="AJ56" s="91" t="s">
        <v>146</v>
      </c>
      <c r="AK56" s="91" t="s">
        <v>146</v>
      </c>
      <c r="AL56" s="91" t="s">
        <v>146</v>
      </c>
      <c r="AM56" s="91" t="s">
        <v>146</v>
      </c>
      <c r="AN56" s="91" t="s">
        <v>146</v>
      </c>
      <c r="AO56" s="81">
        <v>0.1150874316898</v>
      </c>
      <c r="AP56" s="81">
        <v>0.16015890410375999</v>
      </c>
      <c r="AQ56" s="81">
        <v>0.22379178081378001</v>
      </c>
      <c r="AR56" s="81">
        <v>0.26684109588069999</v>
      </c>
      <c r="AS56" s="81">
        <v>0.40008582047725</v>
      </c>
      <c r="AT56" s="81">
        <v>0.43668787861425001</v>
      </c>
      <c r="AU56" s="81">
        <v>0.51302283559776996</v>
      </c>
      <c r="AV56" s="440">
        <v>0.48199056704910997</v>
      </c>
      <c r="AW56" s="77">
        <v>-6.0489058494570001E-2</v>
      </c>
      <c r="AX56" s="77">
        <v>1.5430488856499999E-3</v>
      </c>
    </row>
    <row r="57" spans="1:50">
      <c r="A57" t="s">
        <v>95</v>
      </c>
      <c r="B57" s="81">
        <v>0.12717578600307</v>
      </c>
      <c r="C57" s="81">
        <v>0.13674353321717</v>
      </c>
      <c r="D57" s="81">
        <v>0.14717130265275</v>
      </c>
      <c r="E57" s="81">
        <v>0.15791893691046999</v>
      </c>
      <c r="F57" s="81">
        <v>0.17039190263303</v>
      </c>
      <c r="G57" s="81">
        <v>0.19705259149927001</v>
      </c>
      <c r="H57" s="81">
        <v>0.20361026093814</v>
      </c>
      <c r="I57" s="81">
        <v>0.23993386341184</v>
      </c>
      <c r="J57" s="81">
        <v>0.26950946365994</v>
      </c>
      <c r="K57" s="81">
        <v>0.28359232753685998</v>
      </c>
      <c r="L57" s="81">
        <v>0.31079053029154002</v>
      </c>
      <c r="M57" s="81">
        <v>0.37287309068203001</v>
      </c>
      <c r="N57" s="81">
        <v>0.40765053298703002</v>
      </c>
      <c r="O57" s="81">
        <v>0.45677930238974002</v>
      </c>
      <c r="P57" s="81">
        <v>0.60481062726399004</v>
      </c>
      <c r="Q57" s="81">
        <v>0.39281397477256003</v>
      </c>
      <c r="R57" s="81">
        <v>0.45323171072608998</v>
      </c>
      <c r="S57" s="81">
        <v>0.35561918858678998</v>
      </c>
      <c r="T57" s="81">
        <v>0.39045008855719998</v>
      </c>
      <c r="U57" s="81">
        <v>0.42218925563710002</v>
      </c>
      <c r="V57" s="81">
        <v>0.40636049965478999</v>
      </c>
      <c r="W57" s="81">
        <v>0.55439182452904001</v>
      </c>
      <c r="X57" s="81">
        <v>0.46247694960711999</v>
      </c>
      <c r="Y57" s="81">
        <v>0.65997893796393003</v>
      </c>
      <c r="Z57" s="81">
        <v>0.78950039932932004</v>
      </c>
      <c r="AA57" s="81">
        <v>0.40539297465562002</v>
      </c>
      <c r="AB57" s="91" t="s">
        <v>146</v>
      </c>
      <c r="AC57" s="81">
        <v>0.25279894992185997</v>
      </c>
      <c r="AD57" s="81">
        <v>0.52439854955452003</v>
      </c>
      <c r="AE57" s="81">
        <v>0.57761242450932004</v>
      </c>
      <c r="AF57" s="81">
        <v>0.89764819368188997</v>
      </c>
      <c r="AG57" s="81">
        <v>0.89755420218227</v>
      </c>
      <c r="AH57" s="81">
        <v>0.89689567423808003</v>
      </c>
      <c r="AI57" s="81">
        <v>0.91828872699769004</v>
      </c>
      <c r="AJ57" s="81">
        <v>0.83594159928986</v>
      </c>
      <c r="AK57" s="81">
        <v>0.92628622872130995</v>
      </c>
      <c r="AL57" s="81">
        <v>1.0159012491369901</v>
      </c>
      <c r="AM57" s="81">
        <v>0.91527864922247004</v>
      </c>
      <c r="AN57" s="81">
        <v>1.06621254909425</v>
      </c>
      <c r="AO57" s="81">
        <v>1.1482089710191301</v>
      </c>
      <c r="AP57" s="81">
        <v>1.1803804989972599</v>
      </c>
      <c r="AQ57" s="81">
        <v>1.2094062489726001</v>
      </c>
      <c r="AR57" s="81">
        <v>1.1707052490054799</v>
      </c>
      <c r="AS57" s="81">
        <v>1.23022389752049</v>
      </c>
      <c r="AT57" s="81">
        <v>1.1689153277569999</v>
      </c>
      <c r="AU57" s="81">
        <v>1.4037655733824901</v>
      </c>
      <c r="AV57" s="440">
        <v>1.56545544867014</v>
      </c>
      <c r="AW57" s="77">
        <v>0.1151829585433</v>
      </c>
      <c r="AX57" s="77">
        <v>5.0116628408400001E-3</v>
      </c>
    </row>
    <row r="58" spans="1:50">
      <c r="A58" t="s">
        <v>143</v>
      </c>
      <c r="B58" s="91" t="s">
        <v>146</v>
      </c>
      <c r="C58" s="91" t="s">
        <v>146</v>
      </c>
      <c r="D58" s="91" t="s">
        <v>146</v>
      </c>
      <c r="E58" s="91" t="s">
        <v>146</v>
      </c>
      <c r="F58" s="81">
        <v>8.2239624930140004E-2</v>
      </c>
      <c r="G58" s="81">
        <v>9.729001380624E-2</v>
      </c>
      <c r="H58" s="81">
        <v>9.729001380624E-2</v>
      </c>
      <c r="I58" s="81">
        <v>0.10645859087039999</v>
      </c>
      <c r="J58" s="81">
        <v>0.15286894987013999</v>
      </c>
      <c r="K58" s="81">
        <v>0.12556324433777999</v>
      </c>
      <c r="L58" s="81">
        <v>0.21382302481835999</v>
      </c>
      <c r="M58" s="81">
        <v>0.1428024602612</v>
      </c>
      <c r="N58" s="81">
        <v>0.15577152486767001</v>
      </c>
      <c r="O58" s="81">
        <v>0.14308619710067</v>
      </c>
      <c r="P58" s="81">
        <v>0.42205590519702002</v>
      </c>
      <c r="Q58" s="81">
        <v>0.50270325537895999</v>
      </c>
      <c r="R58" s="81">
        <v>0.40345792465725999</v>
      </c>
      <c r="S58" s="81">
        <v>0.47602229959561998</v>
      </c>
      <c r="T58" s="81">
        <v>0.45957437460959</v>
      </c>
      <c r="U58" s="81">
        <v>0.57217472253306001</v>
      </c>
      <c r="V58" s="81">
        <v>0.53213874954795004</v>
      </c>
      <c r="W58" s="81">
        <v>0.55922944952493003</v>
      </c>
      <c r="X58" s="81">
        <v>0.56019697452410999</v>
      </c>
      <c r="Y58" s="81">
        <v>0.60208604866884996</v>
      </c>
      <c r="Z58" s="81">
        <v>0.57277479951342003</v>
      </c>
      <c r="AA58" s="81">
        <v>0.60954074948218995</v>
      </c>
      <c r="AB58" s="81">
        <v>0.73822157437288005</v>
      </c>
      <c r="AC58" s="81">
        <v>1.21768043817322</v>
      </c>
      <c r="AD58" s="81">
        <v>1.3061587488904101</v>
      </c>
      <c r="AE58" s="81">
        <v>1.3061587488904101</v>
      </c>
      <c r="AF58" s="81">
        <v>1.3061587488904101</v>
      </c>
      <c r="AG58" s="81">
        <v>1.3218876389043701</v>
      </c>
      <c r="AH58" s="81">
        <v>1.4067813488049301</v>
      </c>
      <c r="AI58" s="81">
        <v>1.42903442378603</v>
      </c>
      <c r="AJ58" s="81">
        <v>1.3496973738534199</v>
      </c>
      <c r="AK58" s="81">
        <v>0.93207551765081997</v>
      </c>
      <c r="AL58" s="81">
        <v>1.0594398741</v>
      </c>
      <c r="AM58" s="81">
        <v>1.07492027408685</v>
      </c>
      <c r="AN58" s="81">
        <v>1.18134802399644</v>
      </c>
      <c r="AO58" s="81">
        <v>1.4502168768418</v>
      </c>
      <c r="AP58" s="81">
        <v>1.8092717484630101</v>
      </c>
      <c r="AQ58" s="81">
        <v>1.8973165233882201</v>
      </c>
      <c r="AR58" s="81">
        <v>1.8721279640142701</v>
      </c>
      <c r="AS58" s="81">
        <v>1.8666880985463701</v>
      </c>
      <c r="AT58" s="81">
        <v>1.93670779729333</v>
      </c>
      <c r="AU58" s="81">
        <v>1.97557132307734</v>
      </c>
      <c r="AV58" s="440">
        <v>2.3004657016634602</v>
      </c>
      <c r="AW58" s="77">
        <v>0.16445590555667999</v>
      </c>
      <c r="AX58" s="77">
        <v>7.364731282E-3</v>
      </c>
    </row>
    <row r="59" spans="1:50">
      <c r="A59" t="s">
        <v>96</v>
      </c>
      <c r="B59" s="81">
        <v>6.1169080503589997E-2</v>
      </c>
      <c r="C59" s="81">
        <v>7.3531899937529996E-2</v>
      </c>
      <c r="D59" s="81">
        <v>8.8582288813639998E-2</v>
      </c>
      <c r="E59" s="81">
        <v>0.1062441727619</v>
      </c>
      <c r="F59" s="81">
        <v>0.12825081377993999</v>
      </c>
      <c r="G59" s="81">
        <v>0.15641654153379</v>
      </c>
      <c r="H59" s="81">
        <v>0.13050837211135</v>
      </c>
      <c r="I59" s="81">
        <v>0.14751965864821001</v>
      </c>
      <c r="J59" s="81">
        <v>0.17415449985205</v>
      </c>
      <c r="K59" s="81">
        <v>0.22038069425723</v>
      </c>
      <c r="L59" s="81">
        <v>0.26219927477726002</v>
      </c>
      <c r="M59" s="81">
        <v>0.28228143984065002</v>
      </c>
      <c r="N59" s="81">
        <v>0.39829779132831</v>
      </c>
      <c r="O59" s="81">
        <v>0.54923169120008997</v>
      </c>
      <c r="P59" s="81">
        <v>0.67436492442712004</v>
      </c>
      <c r="Q59" s="81">
        <v>0.93829364279732996</v>
      </c>
      <c r="R59" s="81">
        <v>1.09695834351257</v>
      </c>
      <c r="S59" s="81">
        <v>1.162642540679</v>
      </c>
      <c r="T59" s="81">
        <v>1.13533683514664</v>
      </c>
      <c r="U59" s="81">
        <v>1.75608430861749</v>
      </c>
      <c r="V59" s="81">
        <v>1.8189469984547899</v>
      </c>
      <c r="W59" s="81">
        <v>2.43816299792877</v>
      </c>
      <c r="X59" s="81">
        <v>2.59296699779726</v>
      </c>
      <c r="Y59" s="81">
        <v>2.80780513081148</v>
      </c>
      <c r="Z59" s="81">
        <v>2.8832244975506902</v>
      </c>
      <c r="AA59" s="81">
        <v>3.24314379724493</v>
      </c>
      <c r="AB59" s="81">
        <v>3.4027854221093201</v>
      </c>
      <c r="AC59" s="81">
        <v>3.6906716925614802</v>
      </c>
      <c r="AD59" s="81">
        <v>3.8739700967090398</v>
      </c>
      <c r="AE59" s="81">
        <v>4.1381044214846598</v>
      </c>
      <c r="AF59" s="81">
        <v>4.1535848214715099</v>
      </c>
      <c r="AG59" s="81">
        <v>4.2850386893243204</v>
      </c>
      <c r="AH59" s="81">
        <v>4.3867583462734201</v>
      </c>
      <c r="AI59" s="81">
        <v>4.5299520461517799</v>
      </c>
      <c r="AJ59" s="81">
        <v>4.4699654962027404</v>
      </c>
      <c r="AK59" s="81">
        <v>4.8060746929800597</v>
      </c>
      <c r="AL59" s="81">
        <v>5.1946417205871196</v>
      </c>
      <c r="AM59" s="81">
        <v>5.4858667453397301</v>
      </c>
      <c r="AN59" s="81">
        <v>5.8109551450635601</v>
      </c>
      <c r="AO59" s="81">
        <v>6.3373416148349699</v>
      </c>
      <c r="AP59" s="81">
        <v>6.8926480941446604</v>
      </c>
      <c r="AQ59" s="81">
        <v>7.1113087439589</v>
      </c>
      <c r="AR59" s="81">
        <v>7.2003210438832896</v>
      </c>
      <c r="AS59" s="81">
        <v>7.7615066914939899</v>
      </c>
      <c r="AT59" s="81">
        <v>7.5902336185520598</v>
      </c>
      <c r="AU59" s="81">
        <v>8.4813241427950707</v>
      </c>
      <c r="AV59" s="440">
        <v>9.6008589296440192</v>
      </c>
      <c r="AW59" s="77">
        <v>0.13199999928473999</v>
      </c>
      <c r="AX59" s="77">
        <v>3.0736275017259999E-2</v>
      </c>
    </row>
    <row r="60" spans="1:50">
      <c r="A60" t="s">
        <v>144</v>
      </c>
      <c r="B60" s="91" t="s">
        <v>184</v>
      </c>
      <c r="C60" s="91" t="s">
        <v>184</v>
      </c>
      <c r="D60" s="91" t="s">
        <v>146</v>
      </c>
      <c r="E60" s="81">
        <v>5.7892889295079998E-2</v>
      </c>
      <c r="F60" s="81">
        <v>5.7083974951509998E-2</v>
      </c>
      <c r="G60" s="81">
        <v>8.1272099930960004E-2</v>
      </c>
      <c r="H60" s="81">
        <v>0.12868082489068</v>
      </c>
      <c r="I60" s="81">
        <v>0.13315364537869001</v>
      </c>
      <c r="J60" s="81">
        <v>0.16738182485781</v>
      </c>
      <c r="K60" s="81">
        <v>0.17415449985205</v>
      </c>
      <c r="L60" s="81">
        <v>0.16060914986356001</v>
      </c>
      <c r="M60" s="81">
        <v>0.18718700872076999</v>
      </c>
      <c r="N60" s="81">
        <v>0.32702344972219</v>
      </c>
      <c r="O60" s="81">
        <v>0.38797752467041002</v>
      </c>
      <c r="P60" s="81">
        <v>0.42184089964164001</v>
      </c>
      <c r="Q60" s="81">
        <v>0.47472169221966998</v>
      </c>
      <c r="R60" s="81">
        <v>0.60083302448958997</v>
      </c>
      <c r="S60" s="81">
        <v>0.63082629946410995</v>
      </c>
      <c r="T60" s="81">
        <v>0.57567737451096002</v>
      </c>
      <c r="U60" s="81">
        <v>0.78927305738961995</v>
      </c>
      <c r="V60" s="81">
        <v>0.97913529916821995</v>
      </c>
      <c r="W60" s="81">
        <v>1.1890882239898599</v>
      </c>
      <c r="X60" s="81">
        <v>1.35647004884767</v>
      </c>
      <c r="Y60" s="81">
        <v>1.3682019503404399</v>
      </c>
      <c r="Z60" s="81">
        <v>1.6709156735805499</v>
      </c>
      <c r="AA60" s="81">
        <v>1.63608477361014</v>
      </c>
      <c r="AB60" s="81">
        <v>1.9698808983265801</v>
      </c>
      <c r="AC60" s="81">
        <v>1.8091527904713101</v>
      </c>
      <c r="AD60" s="81">
        <v>1.9002190983857501</v>
      </c>
      <c r="AE60" s="81">
        <v>2.1972492731334299</v>
      </c>
      <c r="AF60" s="81">
        <v>2.39849447296247</v>
      </c>
      <c r="AG60" s="81">
        <v>2.6196532406024602</v>
      </c>
      <c r="AH60" s="81">
        <v>2.8058224976164401</v>
      </c>
      <c r="AI60" s="81">
        <v>2.9403084725021902</v>
      </c>
      <c r="AJ60" s="81">
        <v>3.0399635474175302</v>
      </c>
      <c r="AK60" s="81">
        <v>3.03262251757404</v>
      </c>
      <c r="AL60" s="81">
        <v>3.6630496468882199</v>
      </c>
      <c r="AM60" s="81">
        <v>3.5256610970049298</v>
      </c>
      <c r="AN60" s="81">
        <v>3.66498469688658</v>
      </c>
      <c r="AO60" s="81">
        <v>3.8797884642587399</v>
      </c>
      <c r="AP60" s="81">
        <v>4.0684426215438396</v>
      </c>
      <c r="AQ60" s="81">
        <v>4.1951883964361603</v>
      </c>
      <c r="AR60" s="81">
        <v>4.7570707995088402</v>
      </c>
      <c r="AS60" s="81">
        <v>5.7370483159712897</v>
      </c>
      <c r="AT60" s="81">
        <v>5.7146564143703698</v>
      </c>
      <c r="AU60" s="81">
        <v>5.8817228260784402</v>
      </c>
      <c r="AV60" s="440">
        <v>6.0896023448268499</v>
      </c>
      <c r="AW60" s="77">
        <v>3.5343304276469999E-2</v>
      </c>
      <c r="AX60" s="77">
        <v>1.9495306536560002E-2</v>
      </c>
    </row>
    <row r="61" spans="1:50">
      <c r="A61" t="s">
        <v>99</v>
      </c>
      <c r="B61" s="81">
        <v>7.6971988823499995E-2</v>
      </c>
      <c r="C61" s="81">
        <v>9.2559891588039997E-2</v>
      </c>
      <c r="D61" s="81">
        <v>8.6647238815279998E-2</v>
      </c>
      <c r="E61" s="81">
        <v>9.3593504360379998E-2</v>
      </c>
      <c r="F61" s="81">
        <v>0.12889583044606001</v>
      </c>
      <c r="G61" s="81">
        <v>0.14082863876925</v>
      </c>
      <c r="H61" s="81">
        <v>0.16598428874787999</v>
      </c>
      <c r="I61" s="81">
        <v>0.18289864655075999</v>
      </c>
      <c r="J61" s="81">
        <v>0.23844116090855</v>
      </c>
      <c r="K61" s="81">
        <v>0.26617687755165997</v>
      </c>
      <c r="L61" s="81">
        <v>0.31992826639489003</v>
      </c>
      <c r="M61" s="81">
        <v>0.38209306934754</v>
      </c>
      <c r="N61" s="81">
        <v>0.34013878859994001</v>
      </c>
      <c r="O61" s="81">
        <v>0.39442769133159999</v>
      </c>
      <c r="P61" s="81">
        <v>0.49300773847008</v>
      </c>
      <c r="Q61" s="81">
        <v>0.41950902928084</v>
      </c>
      <c r="R61" s="81">
        <v>0.35217909970082001</v>
      </c>
      <c r="S61" s="81">
        <v>0.48688008014195</v>
      </c>
      <c r="T61" s="81">
        <v>0.50547806068169998</v>
      </c>
      <c r="U61" s="81">
        <v>0.55823754548054005</v>
      </c>
      <c r="V61" s="81">
        <v>0.70242314940328998</v>
      </c>
      <c r="W61" s="81">
        <v>0.82046119930300998</v>
      </c>
      <c r="X61" s="81">
        <v>0.83927418539814003</v>
      </c>
      <c r="Y61" s="81">
        <v>1.0601903374797499</v>
      </c>
      <c r="Z61" s="81">
        <v>1.18661566010307</v>
      </c>
      <c r="AA61" s="81">
        <v>1.1651151045657799</v>
      </c>
      <c r="AB61" s="81">
        <v>1.1436145490284899</v>
      </c>
      <c r="AC61" s="81">
        <v>1.3124532421303601</v>
      </c>
      <c r="AD61" s="81">
        <v>1.3768955766080999</v>
      </c>
      <c r="AE61" s="81">
        <v>1.48654840984828</v>
      </c>
      <c r="AF61" s="81">
        <v>1.6120041514083701</v>
      </c>
      <c r="AG61" s="81">
        <v>1.68221727023913</v>
      </c>
      <c r="AH61" s="81">
        <v>1.9219346594784199</v>
      </c>
      <c r="AI61" s="81">
        <v>2.0849088704510801</v>
      </c>
      <c r="AJ61" s="81">
        <v>2.1759637231515101</v>
      </c>
      <c r="AK61" s="81">
        <v>2.2521406026329398</v>
      </c>
      <c r="AL61" s="81">
        <v>2.2937867674958601</v>
      </c>
      <c r="AM61" s="81">
        <v>2.3844116090855398</v>
      </c>
      <c r="AN61" s="81">
        <v>2.4151574035038701</v>
      </c>
      <c r="AO61" s="81">
        <v>2.5616531422531299</v>
      </c>
      <c r="AP61" s="81">
        <v>2.7459215735479301</v>
      </c>
      <c r="AQ61" s="81">
        <v>3.0458463760816401</v>
      </c>
      <c r="AR61" s="81">
        <v>3.1262124824843598</v>
      </c>
      <c r="AS61" s="81">
        <v>3.5182891987766101</v>
      </c>
      <c r="AT61" s="81">
        <v>3.7354588900188999</v>
      </c>
      <c r="AU61" s="81">
        <v>4.25851551721885</v>
      </c>
      <c r="AV61" s="440">
        <v>4.1286746232818903</v>
      </c>
      <c r="AW61" s="77">
        <v>-3.048970736563E-2</v>
      </c>
      <c r="AX61" s="77">
        <v>1.32175758481E-2</v>
      </c>
    </row>
    <row r="62" spans="1:50">
      <c r="A62" s="201" t="s">
        <v>100</v>
      </c>
      <c r="B62" s="441">
        <v>0.98646889228067003</v>
      </c>
      <c r="C62" s="441">
        <v>1.0604862272272</v>
      </c>
      <c r="D62" s="441">
        <v>1.16387753319054</v>
      </c>
      <c r="E62" s="441">
        <v>1.2902561365138301</v>
      </c>
      <c r="F62" s="441">
        <v>1.4339309971952801</v>
      </c>
      <c r="G62" s="441">
        <v>1.5799824053654901</v>
      </c>
      <c r="H62" s="441">
        <v>1.67557952023794</v>
      </c>
      <c r="I62" s="441">
        <v>1.7277900976616201</v>
      </c>
      <c r="J62" s="441">
        <v>2.0052118130648902</v>
      </c>
      <c r="K62" s="441">
        <v>2.3332894038449701</v>
      </c>
      <c r="L62" s="441">
        <v>2.4634620965802099</v>
      </c>
      <c r="M62" s="441">
        <v>2.5567586767943302</v>
      </c>
      <c r="N62" s="441">
        <v>2.69735383131282</v>
      </c>
      <c r="O62" s="441">
        <v>2.9163540812789202</v>
      </c>
      <c r="P62" s="441">
        <v>3.8704702132677098</v>
      </c>
      <c r="Q62" s="441">
        <v>3.3957109585605298</v>
      </c>
      <c r="R62" s="441">
        <v>3.4578090990033701</v>
      </c>
      <c r="S62" s="441">
        <v>3.8130001886974401</v>
      </c>
      <c r="T62" s="441">
        <v>4.1370161504099698</v>
      </c>
      <c r="U62" s="441">
        <v>5.4059669315838299</v>
      </c>
      <c r="V62" s="441">
        <v>5.8567035237959804</v>
      </c>
      <c r="W62" s="441">
        <v>7.03580457073849</v>
      </c>
      <c r="X62" s="441">
        <v>7.3637922781467502</v>
      </c>
      <c r="Y62" s="441">
        <v>8.4320226495265995</v>
      </c>
      <c r="Z62" s="441">
        <v>9.2546159803070491</v>
      </c>
      <c r="AA62" s="441">
        <v>9.2587427093366301</v>
      </c>
      <c r="AB62" s="441">
        <v>9.5061098681062699</v>
      </c>
      <c r="AC62" s="441">
        <v>10.697220396728</v>
      </c>
      <c r="AD62" s="441">
        <v>11.553215991100499</v>
      </c>
      <c r="AE62" s="441">
        <v>12.7844877067591</v>
      </c>
      <c r="AF62" s="441">
        <v>13.7760085225077</v>
      </c>
      <c r="AG62" s="441">
        <v>14.561261888473799</v>
      </c>
      <c r="AH62" s="441">
        <v>15.9770571903482</v>
      </c>
      <c r="AI62" s="441">
        <v>16.910579616114699</v>
      </c>
      <c r="AJ62" s="441">
        <v>17.5190377721046</v>
      </c>
      <c r="AK62" s="441">
        <v>18.018262736439699</v>
      </c>
      <c r="AL62" s="441">
        <v>20.009171840461001</v>
      </c>
      <c r="AM62" s="441">
        <v>21.052704696652</v>
      </c>
      <c r="AN62" s="441">
        <v>22.160226363100801</v>
      </c>
      <c r="AO62" s="441">
        <v>23.842380900224899</v>
      </c>
      <c r="AP62" s="441">
        <v>27.0139008821719</v>
      </c>
      <c r="AQ62" s="441">
        <v>28.199854810717</v>
      </c>
      <c r="AR62" s="441">
        <v>29.330181225485902</v>
      </c>
      <c r="AS62" s="441">
        <v>32.023913296136499</v>
      </c>
      <c r="AT62" s="441">
        <v>33.292068315809097</v>
      </c>
      <c r="AU62" s="441">
        <v>36.5023986562666</v>
      </c>
      <c r="AV62" s="441">
        <v>39.0030759525321</v>
      </c>
      <c r="AW62" s="442">
        <v>6.8507201969619999E-2</v>
      </c>
      <c r="AX62" s="442">
        <v>0.12486479431391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440"/>
      <c r="AW63" s="77"/>
      <c r="AX63" s="77"/>
    </row>
    <row r="64" spans="1:50">
      <c r="A64" t="s">
        <v>125</v>
      </c>
      <c r="B64" s="81">
        <v>7.4714430492090006E-2</v>
      </c>
      <c r="C64" s="81">
        <v>7.761700548962E-2</v>
      </c>
      <c r="D64" s="81">
        <v>7.5251944380520006E-2</v>
      </c>
      <c r="E64" s="81">
        <v>7.8905863928109998E-2</v>
      </c>
      <c r="F64" s="81">
        <v>0.10406268880048999</v>
      </c>
      <c r="G64" s="81">
        <v>9.782752769467E-2</v>
      </c>
      <c r="H64" s="81">
        <v>0.11105036935011001</v>
      </c>
      <c r="I64" s="81">
        <v>0.12865086510018001</v>
      </c>
      <c r="J64" s="81">
        <v>0.17952963873638</v>
      </c>
      <c r="K64" s="81">
        <v>0.20780286926791</v>
      </c>
      <c r="L64" s="81">
        <v>0.28638739975671001</v>
      </c>
      <c r="M64" s="81">
        <v>0.33770852088797998</v>
      </c>
      <c r="N64" s="81">
        <v>0.36088682469341998</v>
      </c>
      <c r="O64" s="81">
        <v>0.57954747450766997</v>
      </c>
      <c r="P64" s="81">
        <v>0.81949367430384001</v>
      </c>
      <c r="Q64" s="81">
        <v>1.0970702521418001</v>
      </c>
      <c r="R64" s="81">
        <v>1.43000194878521</v>
      </c>
      <c r="S64" s="81">
        <v>1.6225394236216399</v>
      </c>
      <c r="T64" s="81">
        <v>1.7763758984909599</v>
      </c>
      <c r="U64" s="81">
        <v>1.5563538405494499</v>
      </c>
      <c r="V64" s="81">
        <v>1.5461049486865801</v>
      </c>
      <c r="W64" s="81">
        <v>1.69316874856164</v>
      </c>
      <c r="X64" s="81">
        <v>1.73186974852877</v>
      </c>
      <c r="Y64" s="81">
        <v>1.94616596180301</v>
      </c>
      <c r="Z64" s="81">
        <v>1.8363624484400001</v>
      </c>
      <c r="AA64" s="81">
        <v>1.9611731733339699</v>
      </c>
      <c r="AB64" s="81">
        <v>1.9369850483545199</v>
      </c>
      <c r="AC64" s="81">
        <v>1.9944100362155699</v>
      </c>
      <c r="AD64" s="81">
        <v>1.7947588734753399</v>
      </c>
      <c r="AE64" s="81">
        <v>1.8915113733931499</v>
      </c>
      <c r="AF64" s="81">
        <v>2.0327700232731498</v>
      </c>
      <c r="AG64" s="81">
        <v>2.0822142516464499</v>
      </c>
      <c r="AH64" s="81">
        <v>1.95053039834301</v>
      </c>
      <c r="AI64" s="81">
        <v>2.0172896232862998</v>
      </c>
      <c r="AJ64" s="81">
        <v>2.0617957732484902</v>
      </c>
      <c r="AK64" s="81">
        <v>1.91486091796196</v>
      </c>
      <c r="AL64" s="81">
        <v>1.98353375109276</v>
      </c>
      <c r="AM64" s="81">
        <v>1.9585931066694999</v>
      </c>
      <c r="AN64" s="81">
        <v>2.0700734871303501</v>
      </c>
      <c r="AO64" s="81">
        <v>2.1242402009125101</v>
      </c>
      <c r="AP64" s="81">
        <v>2.2472703155909302</v>
      </c>
      <c r="AQ64" s="81">
        <v>2.2969043480487699</v>
      </c>
      <c r="AR64" s="81">
        <v>2.3502746808923201</v>
      </c>
      <c r="AS64" s="81">
        <v>2.4464570134613401</v>
      </c>
      <c r="AT64" s="81">
        <v>2.6348608302616698</v>
      </c>
      <c r="AU64" s="81">
        <v>2.5459452828372102</v>
      </c>
      <c r="AV64" s="440">
        <v>2.7125530876956701</v>
      </c>
      <c r="AW64" s="77">
        <v>6.5440453588960001E-2</v>
      </c>
      <c r="AX64" s="77">
        <v>8.6839916184499998E-3</v>
      </c>
    </row>
    <row r="65" spans="1:50">
      <c r="A65" t="s">
        <v>102</v>
      </c>
      <c r="B65" s="91" t="s">
        <v>146</v>
      </c>
      <c r="C65" s="91" t="s">
        <v>146</v>
      </c>
      <c r="D65" s="91" t="s">
        <v>146</v>
      </c>
      <c r="E65" s="91" t="s">
        <v>146</v>
      </c>
      <c r="F65" s="91" t="s">
        <v>146</v>
      </c>
      <c r="G65" s="91" t="s">
        <v>146</v>
      </c>
      <c r="H65" s="91" t="s">
        <v>146</v>
      </c>
      <c r="I65" s="91" t="s">
        <v>146</v>
      </c>
      <c r="J65" s="91" t="s">
        <v>146</v>
      </c>
      <c r="K65" s="91" t="s">
        <v>146</v>
      </c>
      <c r="L65" s="91" t="s">
        <v>146</v>
      </c>
      <c r="M65" s="91" t="s">
        <v>146</v>
      </c>
      <c r="N65" s="91" t="s">
        <v>146</v>
      </c>
      <c r="O65" s="81">
        <v>7.1596849939180002E-2</v>
      </c>
      <c r="P65" s="81">
        <v>0.10836279990795</v>
      </c>
      <c r="Q65" s="81">
        <v>0.2103441644388</v>
      </c>
      <c r="R65" s="81">
        <v>0.23607609979944999</v>
      </c>
      <c r="S65" s="81">
        <v>0.25832917478055001</v>
      </c>
      <c r="T65" s="81">
        <v>0.30283532474274</v>
      </c>
      <c r="U65" s="81">
        <v>0.38788235827704998</v>
      </c>
      <c r="V65" s="81">
        <v>0.47698982459479</v>
      </c>
      <c r="W65" s="81">
        <v>0.54955419953314999</v>
      </c>
      <c r="X65" s="81">
        <v>0.60760569948384002</v>
      </c>
      <c r="Y65" s="81">
        <v>0.66769798986994999</v>
      </c>
      <c r="Z65" s="81">
        <v>0.74886434936384005</v>
      </c>
      <c r="AA65" s="81">
        <v>0.78079267433670996</v>
      </c>
      <c r="AB65" s="81">
        <v>0.87851269925370001</v>
      </c>
      <c r="AC65" s="81">
        <v>0.94751362146284002</v>
      </c>
      <c r="AD65" s="81">
        <v>1.0923357240720599</v>
      </c>
      <c r="AE65" s="81">
        <v>1.1610299990137001</v>
      </c>
      <c r="AF65" s="81">
        <v>1.2190814989643799</v>
      </c>
      <c r="AG65" s="81">
        <v>1.25434593472678</v>
      </c>
      <c r="AH65" s="81">
        <v>1.29648349889863</v>
      </c>
      <c r="AI65" s="81">
        <v>1.3255092488739699</v>
      </c>
      <c r="AJ65" s="81">
        <v>1.58674099865205</v>
      </c>
      <c r="AK65" s="81">
        <v>1.92976297650273</v>
      </c>
      <c r="AL65" s="81">
        <v>2.3704362479863001</v>
      </c>
      <c r="AM65" s="81">
        <v>2.5639412478219201</v>
      </c>
      <c r="AN65" s="81">
        <v>2.8735492475589002</v>
      </c>
      <c r="AO65" s="81">
        <v>3.0586743177568301</v>
      </c>
      <c r="AP65" s="81">
        <v>3.0573789974027399</v>
      </c>
      <c r="AQ65" s="81">
        <v>3.531466247</v>
      </c>
      <c r="AR65" s="81">
        <v>3.7114258968471199</v>
      </c>
      <c r="AS65" s="81">
        <v>3.9405759980185802</v>
      </c>
      <c r="AT65" s="81">
        <v>4.1158513465035602</v>
      </c>
      <c r="AU65" s="81">
        <v>4.3645052712923302</v>
      </c>
      <c r="AV65" s="440">
        <v>4.8008590459216398</v>
      </c>
      <c r="AW65" s="77">
        <v>9.9977828562259993E-2</v>
      </c>
      <c r="AX65" s="77">
        <v>1.5369513072070001E-2</v>
      </c>
    </row>
    <row r="66" spans="1:50">
      <c r="A66" t="s">
        <v>211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91" t="s">
        <v>184</v>
      </c>
      <c r="N66" s="91" t="s">
        <v>184</v>
      </c>
      <c r="O66" s="91" t="s">
        <v>184</v>
      </c>
      <c r="P66" s="91" t="s">
        <v>184</v>
      </c>
      <c r="Q66" s="91" t="s">
        <v>146</v>
      </c>
      <c r="R66" s="91" t="s">
        <v>146</v>
      </c>
      <c r="S66" s="91" t="s">
        <v>146</v>
      </c>
      <c r="T66" s="91" t="s">
        <v>146</v>
      </c>
      <c r="U66" s="91" t="s">
        <v>146</v>
      </c>
      <c r="V66" s="91" t="s">
        <v>146</v>
      </c>
      <c r="W66" s="91" t="s">
        <v>146</v>
      </c>
      <c r="X66" s="91" t="s">
        <v>146</v>
      </c>
      <c r="Y66" s="91" t="s">
        <v>146</v>
      </c>
      <c r="Z66" s="91" t="s">
        <v>146</v>
      </c>
      <c r="AA66" s="91" t="s">
        <v>146</v>
      </c>
      <c r="AB66" s="91" t="s">
        <v>146</v>
      </c>
      <c r="AC66" s="81">
        <v>7.2789138723969998E-2</v>
      </c>
      <c r="AD66" s="81">
        <v>9.9686929224650001E-2</v>
      </c>
      <c r="AE66" s="81">
        <v>0.10296889612352</v>
      </c>
      <c r="AF66" s="81">
        <v>9.9060492005600007E-2</v>
      </c>
      <c r="AG66" s="81">
        <v>0.10176397539525001</v>
      </c>
      <c r="AH66" s="81">
        <v>9.5394711035630006E-2</v>
      </c>
      <c r="AI66" s="81">
        <v>0.10861906670644</v>
      </c>
      <c r="AJ66" s="81">
        <v>0.12184982236161</v>
      </c>
      <c r="AK66" s="81">
        <v>0.11337850068602</v>
      </c>
      <c r="AL66" s="81">
        <v>0.11709703740759</v>
      </c>
      <c r="AM66" s="81">
        <v>0.10098542178920999</v>
      </c>
      <c r="AN66" s="81">
        <v>0.10004975932331001</v>
      </c>
      <c r="AO66" s="81">
        <v>0.20661105706541</v>
      </c>
      <c r="AP66" s="81">
        <v>0.30402143366700002</v>
      </c>
      <c r="AQ66" s="81">
        <v>0.33619917719967002</v>
      </c>
      <c r="AR66" s="81">
        <v>0.33828360435018001</v>
      </c>
      <c r="AS66" s="81">
        <v>0.36083765953521002</v>
      </c>
      <c r="AT66" s="81">
        <v>0.32531863226289998</v>
      </c>
      <c r="AU66" s="81">
        <v>0.37898950768555001</v>
      </c>
      <c r="AV66" s="440">
        <v>0.41288306943675002</v>
      </c>
      <c r="AW66" s="77">
        <v>8.9431397616860003E-2</v>
      </c>
      <c r="AX66" s="77">
        <v>1.3218075037E-3</v>
      </c>
    </row>
    <row r="67" spans="1:50">
      <c r="A67" t="s">
        <v>118</v>
      </c>
      <c r="B67" s="91" t="s">
        <v>146</v>
      </c>
      <c r="C67" s="91" t="s">
        <v>146</v>
      </c>
      <c r="D67" s="91" t="s">
        <v>146</v>
      </c>
      <c r="E67" s="91" t="s">
        <v>146</v>
      </c>
      <c r="F67" s="91" t="s">
        <v>146</v>
      </c>
      <c r="G67" s="81">
        <v>5.4718913842399998E-2</v>
      </c>
      <c r="H67" s="81">
        <v>5.8070097931219998E-2</v>
      </c>
      <c r="I67" s="81">
        <v>0.10150145858782</v>
      </c>
      <c r="J67" s="81">
        <v>0.16635775339757</v>
      </c>
      <c r="K67" s="81">
        <v>0.17781948451669</v>
      </c>
      <c r="L67" s="81">
        <v>0.22794405218135999</v>
      </c>
      <c r="M67" s="81">
        <v>0.22925401905459999</v>
      </c>
      <c r="N67" s="81">
        <v>0.27276830286273002</v>
      </c>
      <c r="O67" s="81">
        <v>0.32071024159978001</v>
      </c>
      <c r="P67" s="81">
        <v>0.56086607181242998</v>
      </c>
      <c r="Q67" s="81">
        <v>0.55389418506569998</v>
      </c>
      <c r="R67" s="81">
        <v>0.62020921763701997</v>
      </c>
      <c r="S67" s="81">
        <v>0.58600871395496001</v>
      </c>
      <c r="T67" s="81">
        <v>0.63542741834909</v>
      </c>
      <c r="U67" s="81">
        <v>0.64944178885790005</v>
      </c>
      <c r="V67" s="81">
        <v>0.75926868319388996</v>
      </c>
      <c r="W67" s="81">
        <v>0.88531418499237002</v>
      </c>
      <c r="X67" s="81">
        <v>0.88420787390719002</v>
      </c>
      <c r="Y67" s="81">
        <v>0.95022933401605003</v>
      </c>
      <c r="Z67" s="81">
        <v>1.1273584089978601</v>
      </c>
      <c r="AA67" s="81">
        <v>1.07011285737149</v>
      </c>
      <c r="AB67" s="81">
        <v>1.0232867974668201</v>
      </c>
      <c r="AC67" s="81">
        <v>1.09001611079025</v>
      </c>
      <c r="AD67" s="81">
        <v>1.13058456735623</v>
      </c>
      <c r="AE67" s="81">
        <v>1.15806130980789</v>
      </c>
      <c r="AF67" s="81">
        <v>1.24154990200919</v>
      </c>
      <c r="AG67" s="81">
        <v>1.38803455328617</v>
      </c>
      <c r="AH67" s="81">
        <v>1.3959007776697301</v>
      </c>
      <c r="AI67" s="81">
        <v>1.44873989794151</v>
      </c>
      <c r="AJ67" s="81">
        <v>1.5132614525672501</v>
      </c>
      <c r="AK67" s="81">
        <v>1.6781962874504299</v>
      </c>
      <c r="AL67" s="81">
        <v>1.7039282715691699</v>
      </c>
      <c r="AM67" s="81">
        <v>1.73932861375299</v>
      </c>
      <c r="AN67" s="81">
        <v>1.9769860794122101</v>
      </c>
      <c r="AO67" s="81">
        <v>2.2995547551026498</v>
      </c>
      <c r="AP67" s="81">
        <v>2.4206775635274802</v>
      </c>
      <c r="AQ67" s="81">
        <v>2.3613619065830198</v>
      </c>
      <c r="AR67" s="81">
        <v>2.7343502492933198</v>
      </c>
      <c r="AS67" s="81">
        <v>2.9143030747003</v>
      </c>
      <c r="AT67" s="81">
        <v>2.4903416602691202</v>
      </c>
      <c r="AU67" s="81">
        <v>3.0523640444316098</v>
      </c>
      <c r="AV67" s="440">
        <v>2.6973983287310999</v>
      </c>
      <c r="AW67" s="77">
        <v>-0.11629206687212</v>
      </c>
      <c r="AX67" s="77">
        <v>8.6354753002500003E-3</v>
      </c>
    </row>
    <row r="68" spans="1:50">
      <c r="A68" s="201" t="s">
        <v>119</v>
      </c>
      <c r="B68" s="441">
        <v>9.6870752973260005E-2</v>
      </c>
      <c r="C68" s="441">
        <v>0.10851330379671</v>
      </c>
      <c r="D68" s="441">
        <v>0.10690076213141</v>
      </c>
      <c r="E68" s="441">
        <v>0.1080024012516</v>
      </c>
      <c r="F68" s="441">
        <v>0.12920758850135</v>
      </c>
      <c r="G68" s="441">
        <v>0.16077040403008999</v>
      </c>
      <c r="H68" s="441">
        <v>0.17734442977434001</v>
      </c>
      <c r="I68" s="441">
        <v>0.23700298225458999</v>
      </c>
      <c r="J68" s="441">
        <v>0.35140228462925999</v>
      </c>
      <c r="K68" s="441">
        <v>0.39142750377967001</v>
      </c>
      <c r="L68" s="441">
        <v>0.51916907693395997</v>
      </c>
      <c r="M68" s="441">
        <v>0.60362803649612995</v>
      </c>
      <c r="N68" s="441">
        <v>0.67816127751833999</v>
      </c>
      <c r="O68" s="441">
        <v>0.97185456604663001</v>
      </c>
      <c r="P68" s="441">
        <v>1.4887225460242099</v>
      </c>
      <c r="Q68" s="441">
        <v>1.88560613651506</v>
      </c>
      <c r="R68" s="441">
        <v>2.3099296524364301</v>
      </c>
      <c r="S68" s="441">
        <v>2.48839820689322</v>
      </c>
      <c r="T68" s="441">
        <v>2.7390246261018398</v>
      </c>
      <c r="U68" s="441">
        <v>2.6180736674034999</v>
      </c>
      <c r="V68" s="441">
        <v>2.8054590716728902</v>
      </c>
      <c r="W68" s="441">
        <v>3.1522700013569498</v>
      </c>
      <c r="X68" s="441">
        <v>3.24610093100942</v>
      </c>
      <c r="Y68" s="441">
        <v>3.5866459340847601</v>
      </c>
      <c r="Z68" s="441">
        <v>3.7356370599728401</v>
      </c>
      <c r="AA68" s="441">
        <v>3.8373832850796501</v>
      </c>
      <c r="AB68" s="441">
        <v>3.8667729917612599</v>
      </c>
      <c r="AC68" s="441">
        <v>4.1047289071926398</v>
      </c>
      <c r="AD68" s="441">
        <v>4.1173660941282799</v>
      </c>
      <c r="AE68" s="441">
        <v>4.3135715783382604</v>
      </c>
      <c r="AF68" s="441">
        <v>4.5924619162523204</v>
      </c>
      <c r="AG68" s="441">
        <v>4.8263587150546501</v>
      </c>
      <c r="AH68" s="441">
        <v>4.7383093859470096</v>
      </c>
      <c r="AI68" s="441">
        <v>4.9001578368082201</v>
      </c>
      <c r="AJ68" s="441">
        <v>5.28364804682941</v>
      </c>
      <c r="AK68" s="441">
        <v>5.6361986826011403</v>
      </c>
      <c r="AL68" s="441">
        <v>6.1749953080558102</v>
      </c>
      <c r="AM68" s="441">
        <v>6.3628483900336104</v>
      </c>
      <c r="AN68" s="441">
        <v>7.02065857342477</v>
      </c>
      <c r="AO68" s="441">
        <v>7.6890803308373901</v>
      </c>
      <c r="AP68" s="441">
        <v>8.0293483101881495</v>
      </c>
      <c r="AQ68" s="441">
        <v>8.5259316788314603</v>
      </c>
      <c r="AR68" s="441">
        <v>9.1343344313829302</v>
      </c>
      <c r="AS68" s="441">
        <v>9.6621737457154406</v>
      </c>
      <c r="AT68" s="441">
        <v>9.5663724692972494</v>
      </c>
      <c r="AU68" s="441">
        <v>10.341804106246601</v>
      </c>
      <c r="AV68" s="441">
        <v>10.623693531785101</v>
      </c>
      <c r="AW68" s="442">
        <v>2.7257276698949999E-2</v>
      </c>
      <c r="AX68" s="442">
        <v>3.4010786563159999E-2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t="s">
        <v>126</v>
      </c>
      <c r="B70" s="91" t="s">
        <v>146</v>
      </c>
      <c r="C70" s="91" t="s">
        <v>146</v>
      </c>
      <c r="D70" s="91" t="s">
        <v>146</v>
      </c>
      <c r="E70" s="91" t="s">
        <v>146</v>
      </c>
      <c r="F70" s="91" t="s">
        <v>146</v>
      </c>
      <c r="G70" s="81">
        <v>0.16834934985698999</v>
      </c>
      <c r="H70" s="81">
        <v>0.25126624228654998</v>
      </c>
      <c r="I70" s="81">
        <v>0.35970781882010999</v>
      </c>
      <c r="J70" s="81">
        <v>0.45792958211099</v>
      </c>
      <c r="K70" s="81">
        <v>0.52246349955616</v>
      </c>
      <c r="L70" s="81">
        <v>0.56106774702337003</v>
      </c>
      <c r="M70" s="81">
        <v>0.66055786685689</v>
      </c>
      <c r="N70" s="81">
        <v>0.75660454935725996</v>
      </c>
      <c r="O70" s="81">
        <v>0.81455929680802996</v>
      </c>
      <c r="P70" s="81">
        <v>0.93762847670348004</v>
      </c>
      <c r="Q70" s="81">
        <v>1.0737201201261199</v>
      </c>
      <c r="R70" s="81">
        <v>1.1669319015086901</v>
      </c>
      <c r="S70" s="81">
        <v>1.13809965653318</v>
      </c>
      <c r="T70" s="81">
        <v>1.23630344394975</v>
      </c>
      <c r="U70" s="81">
        <v>1.2158471633455501</v>
      </c>
      <c r="V70" s="81">
        <v>1.3032561738928801</v>
      </c>
      <c r="W70" s="81">
        <v>1.4236162837906301</v>
      </c>
      <c r="X70" s="81">
        <v>1.45341605376532</v>
      </c>
      <c r="Y70" s="81">
        <v>1.4843736815259001</v>
      </c>
      <c r="Z70" s="81">
        <v>1.62418421612025</v>
      </c>
      <c r="AA70" s="81">
        <v>1.6348269911112101</v>
      </c>
      <c r="AB70" s="81">
        <v>1.5680677661679201</v>
      </c>
      <c r="AC70" s="81">
        <v>1.61839572024402</v>
      </c>
      <c r="AD70" s="81">
        <v>1.6826227260705999</v>
      </c>
      <c r="AE70" s="81">
        <v>1.86925829841205</v>
      </c>
      <c r="AF70" s="81">
        <v>1.88812503589603</v>
      </c>
      <c r="AG70" s="81">
        <v>1.89657105330689</v>
      </c>
      <c r="AH70" s="81">
        <v>1.86780701091329</v>
      </c>
      <c r="AI70" s="81">
        <v>1.9150222308731799</v>
      </c>
      <c r="AJ70" s="81">
        <v>1.9569160633375899</v>
      </c>
      <c r="AK70" s="81">
        <v>1.9816698375328501</v>
      </c>
      <c r="AL70" s="81">
        <v>2.1304228052026901</v>
      </c>
      <c r="AM70" s="81">
        <v>2.1701493816689501</v>
      </c>
      <c r="AN70" s="81">
        <v>2.1710015776882199</v>
      </c>
      <c r="AO70" s="81">
        <v>2.1991629054062498</v>
      </c>
      <c r="AP70" s="81">
        <v>2.1446439714031098</v>
      </c>
      <c r="AQ70" s="81">
        <v>2.3619837560884802</v>
      </c>
      <c r="AR70" s="81">
        <v>2.5717485940502902</v>
      </c>
      <c r="AS70" s="81">
        <v>2.4619778076169001</v>
      </c>
      <c r="AT70" s="81">
        <v>2.4379553670639398</v>
      </c>
      <c r="AU70" s="81">
        <v>2.4876391303067402</v>
      </c>
      <c r="AV70" s="440">
        <v>2.4778031744125899</v>
      </c>
      <c r="AW70" s="77">
        <v>-3.9539318531799997E-3</v>
      </c>
      <c r="AX70" s="77">
        <v>7.9324608668699999E-3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184</v>
      </c>
      <c r="I71" s="91" t="s">
        <v>146</v>
      </c>
      <c r="J71" s="81">
        <v>5.6223952730020003E-2</v>
      </c>
      <c r="K71" s="81">
        <v>6.1814097169710001E-2</v>
      </c>
      <c r="L71" s="81">
        <v>6.2136605502769997E-2</v>
      </c>
      <c r="M71" s="81">
        <v>8.158609028437E-2</v>
      </c>
      <c r="N71" s="81">
        <v>9.1269858255800002E-2</v>
      </c>
      <c r="O71" s="81">
        <v>0.10073010269221</v>
      </c>
      <c r="P71" s="81">
        <v>0.115887994346</v>
      </c>
      <c r="Q71" s="81">
        <v>0.13015179185968001</v>
      </c>
      <c r="R71" s="81">
        <v>0.1571690609776</v>
      </c>
      <c r="S71" s="81">
        <v>0.18683982761906001</v>
      </c>
      <c r="T71" s="81">
        <v>0.21113545537619</v>
      </c>
      <c r="U71" s="81">
        <v>0.24593757044985001</v>
      </c>
      <c r="V71" s="81">
        <v>0.27456209421119998</v>
      </c>
      <c r="W71" s="81">
        <v>0.31272558028989</v>
      </c>
      <c r="X71" s="81">
        <v>0.37045457190752001</v>
      </c>
      <c r="Y71" s="81">
        <v>0.41178997737482997</v>
      </c>
      <c r="Z71" s="81">
        <v>0.45624178850130997</v>
      </c>
      <c r="AA71" s="81">
        <v>0.46054189960877001</v>
      </c>
      <c r="AB71" s="81">
        <v>0.51182072456520999</v>
      </c>
      <c r="AC71" s="81">
        <v>0.55341313803928005</v>
      </c>
      <c r="AD71" s="81">
        <v>0.59481286893914997</v>
      </c>
      <c r="AE71" s="81">
        <v>0.64060905223358</v>
      </c>
      <c r="AF71" s="81">
        <v>0.71414095217110996</v>
      </c>
      <c r="AG71" s="81">
        <v>0.73030807755202998</v>
      </c>
      <c r="AH71" s="81">
        <v>0.73327644659930002</v>
      </c>
      <c r="AI71" s="81">
        <v>0.75219693547211997</v>
      </c>
      <c r="AJ71" s="81">
        <v>0.80164821320788004</v>
      </c>
      <c r="AK71" s="81">
        <v>0.96316614338336004</v>
      </c>
      <c r="AL71" s="81">
        <v>1.0380468213403999</v>
      </c>
      <c r="AM71" s="81">
        <v>1.1077086212812199</v>
      </c>
      <c r="AN71" s="81">
        <v>1.1924208100981399</v>
      </c>
      <c r="AO71" s="81">
        <v>1.23224043711364</v>
      </c>
      <c r="AP71" s="81">
        <v>1.3342465752939301</v>
      </c>
      <c r="AQ71" s="81">
        <v>1.4438356163858299</v>
      </c>
      <c r="AR71" s="81">
        <v>1.5397260273412401</v>
      </c>
      <c r="AS71" s="81">
        <v>1.6393442622354399</v>
      </c>
      <c r="AT71" s="81">
        <v>1.78904109582532</v>
      </c>
      <c r="AU71" s="81">
        <v>1.9260273971902</v>
      </c>
      <c r="AV71" s="440">
        <v>1.9241095889711</v>
      </c>
      <c r="AW71" s="77">
        <v>-9.9573261104999992E-4</v>
      </c>
      <c r="AX71" s="77">
        <v>6.1598615720900004E-3</v>
      </c>
    </row>
    <row r="72" spans="1:50">
      <c r="A72" t="s">
        <v>74</v>
      </c>
      <c r="B72" s="81">
        <v>0.10642774990959</v>
      </c>
      <c r="C72" s="81">
        <v>0.12964834988985999</v>
      </c>
      <c r="D72" s="81">
        <v>0.14125864988</v>
      </c>
      <c r="E72" s="81">
        <v>0.13508340835519</v>
      </c>
      <c r="F72" s="81">
        <v>0.1896348998389</v>
      </c>
      <c r="G72" s="81">
        <v>0.27767967476410998</v>
      </c>
      <c r="H72" s="81">
        <v>0.3618543496926</v>
      </c>
      <c r="I72" s="81">
        <v>0.46700264031366001</v>
      </c>
      <c r="J72" s="81">
        <v>0.57857994950849001</v>
      </c>
      <c r="K72" s="81">
        <v>0.72854632438110001</v>
      </c>
      <c r="L72" s="81">
        <v>0.85625962427260005</v>
      </c>
      <c r="M72" s="81">
        <v>0.97453030313388</v>
      </c>
      <c r="N72" s="81">
        <v>1.17264029900384</v>
      </c>
      <c r="O72" s="81">
        <v>1.3284118238715099</v>
      </c>
      <c r="P72" s="81">
        <v>1.4038787738073999</v>
      </c>
      <c r="Q72" s="81">
        <v>1.3768858837347</v>
      </c>
      <c r="R72" s="81">
        <v>1.23262684895288</v>
      </c>
      <c r="S72" s="81">
        <v>1.15425732401945</v>
      </c>
      <c r="T72" s="81">
        <v>1.18134802399644</v>
      </c>
      <c r="U72" s="81">
        <v>1.1993476898964499</v>
      </c>
      <c r="V72" s="81">
        <v>1.25100982393726</v>
      </c>
      <c r="W72" s="81">
        <v>1.3313143988690399</v>
      </c>
      <c r="X72" s="81">
        <v>1.3438922238583599</v>
      </c>
      <c r="Y72" s="81">
        <v>1.3855698171289601</v>
      </c>
      <c r="Z72" s="81">
        <v>1.45419007376466</v>
      </c>
      <c r="AA72" s="81">
        <v>1.47547562374658</v>
      </c>
      <c r="AB72" s="81">
        <v>1.5373972236939699</v>
      </c>
      <c r="AC72" s="81">
        <v>1.5322318033431701</v>
      </c>
      <c r="AD72" s="81">
        <v>1.6215718986224701</v>
      </c>
      <c r="AE72" s="81">
        <v>1.67788185357463</v>
      </c>
      <c r="AF72" s="81">
        <v>1.71648610104184</v>
      </c>
      <c r="AG72" s="81">
        <v>1.7838728954791301</v>
      </c>
      <c r="AH72" s="81">
        <v>1.8909308583936399</v>
      </c>
      <c r="AI72" s="81">
        <v>1.95991539083504</v>
      </c>
      <c r="AJ72" s="81">
        <v>2.0795982332333698</v>
      </c>
      <c r="AK72" s="81">
        <v>2.3642491106623198</v>
      </c>
      <c r="AL72" s="81">
        <v>2.6539210727454798</v>
      </c>
      <c r="AM72" s="81">
        <v>2.8236249576013202</v>
      </c>
      <c r="AN72" s="81">
        <v>3.28068376721304</v>
      </c>
      <c r="AO72" s="81">
        <v>3.82786819137594</v>
      </c>
      <c r="AP72" s="81">
        <v>4.5244829369394299</v>
      </c>
      <c r="AQ72" s="81">
        <v>5.43182098271539</v>
      </c>
      <c r="AR72" s="81">
        <v>6.8232905295372497</v>
      </c>
      <c r="AS72" s="81">
        <v>7.8438525302769904</v>
      </c>
      <c r="AT72" s="81">
        <v>8.6612685473082092</v>
      </c>
      <c r="AU72" s="81">
        <v>10.408209794656701</v>
      </c>
      <c r="AV72" s="440">
        <v>12.6465192642567</v>
      </c>
      <c r="AW72" s="77">
        <v>0.21505230665207001</v>
      </c>
      <c r="AX72" s="77">
        <v>4.0486678481099998E-2</v>
      </c>
    </row>
    <row r="73" spans="1:50">
      <c r="A73" t="s">
        <v>213</v>
      </c>
      <c r="B73" s="91" t="s">
        <v>184</v>
      </c>
      <c r="C73" s="91" t="s">
        <v>184</v>
      </c>
      <c r="D73" s="91" t="s">
        <v>184</v>
      </c>
      <c r="E73" s="91" t="s">
        <v>184</v>
      </c>
      <c r="F73" s="91" t="s">
        <v>184</v>
      </c>
      <c r="G73" s="91" t="s">
        <v>184</v>
      </c>
      <c r="H73" s="91" t="s">
        <v>184</v>
      </c>
      <c r="I73" s="91" t="s">
        <v>184</v>
      </c>
      <c r="J73" s="91" t="s">
        <v>184</v>
      </c>
      <c r="K73" s="91" t="s">
        <v>184</v>
      </c>
      <c r="L73" s="91" t="s">
        <v>184</v>
      </c>
      <c r="M73" s="91" t="s">
        <v>184</v>
      </c>
      <c r="N73" s="91" t="s">
        <v>184</v>
      </c>
      <c r="O73" s="91" t="s">
        <v>184</v>
      </c>
      <c r="P73" s="91" t="s">
        <v>184</v>
      </c>
      <c r="Q73" s="91" t="s">
        <v>184</v>
      </c>
      <c r="R73" s="91" t="s">
        <v>184</v>
      </c>
      <c r="S73" s="91" t="s">
        <v>184</v>
      </c>
      <c r="T73" s="91" t="s">
        <v>184</v>
      </c>
      <c r="U73" s="91" t="s">
        <v>184</v>
      </c>
      <c r="V73" s="91" t="s">
        <v>184</v>
      </c>
      <c r="W73" s="91" t="s">
        <v>184</v>
      </c>
      <c r="X73" s="91" t="s">
        <v>184</v>
      </c>
      <c r="Y73" s="91" t="s">
        <v>184</v>
      </c>
      <c r="Z73" s="91" t="s">
        <v>184</v>
      </c>
      <c r="AA73" s="91" t="s">
        <v>184</v>
      </c>
      <c r="AB73" s="91" t="s">
        <v>184</v>
      </c>
      <c r="AC73" s="91" t="s">
        <v>184</v>
      </c>
      <c r="AD73" s="91" t="s">
        <v>184</v>
      </c>
      <c r="AE73" s="91" t="s">
        <v>184</v>
      </c>
      <c r="AF73" s="91" t="s">
        <v>146</v>
      </c>
      <c r="AG73" s="81">
        <v>0.19812876479753999</v>
      </c>
      <c r="AH73" s="81">
        <v>0.31021754048646999</v>
      </c>
      <c r="AI73" s="81">
        <v>0.29103151975276997</v>
      </c>
      <c r="AJ73" s="81">
        <v>0.32091836697738002</v>
      </c>
      <c r="AK73" s="81">
        <v>0.28931971425217001</v>
      </c>
      <c r="AL73" s="81">
        <v>0.29279241525126998</v>
      </c>
      <c r="AM73" s="81">
        <v>0.27816343726370002</v>
      </c>
      <c r="AN73" s="81">
        <v>0.17886634659805001</v>
      </c>
      <c r="AO73" s="81">
        <v>0.25769089906728998</v>
      </c>
      <c r="AP73" s="81">
        <v>0.25899676702997998</v>
      </c>
      <c r="AQ73" s="81">
        <v>0.28413306650863002</v>
      </c>
      <c r="AR73" s="81">
        <v>0.26544373924613002</v>
      </c>
      <c r="AS73" s="81">
        <v>0.30622499254022001</v>
      </c>
      <c r="AT73" s="81">
        <v>0.29821483257794001</v>
      </c>
      <c r="AU73" s="81">
        <v>0.37060174359718001</v>
      </c>
      <c r="AV73" s="440">
        <v>0.29515017972759</v>
      </c>
      <c r="AW73" s="77">
        <v>-0.20359203219413999</v>
      </c>
      <c r="AX73" s="77">
        <v>9.4489642651999996E-4</v>
      </c>
    </row>
    <row r="74" spans="1:50">
      <c r="A74" t="s">
        <v>121</v>
      </c>
      <c r="B74" s="91" t="s">
        <v>146</v>
      </c>
      <c r="C74" s="91" t="s">
        <v>146</v>
      </c>
      <c r="D74" s="91" t="s">
        <v>146</v>
      </c>
      <c r="E74" s="91" t="s">
        <v>146</v>
      </c>
      <c r="F74" s="91" t="s">
        <v>146</v>
      </c>
      <c r="G74" s="81">
        <v>6.3615057221589999E-2</v>
      </c>
      <c r="H74" s="81">
        <v>6.7412304317730001E-2</v>
      </c>
      <c r="I74" s="81">
        <v>7.3741067739610006E-2</v>
      </c>
      <c r="J74" s="81">
        <v>7.3749593062350002E-2</v>
      </c>
      <c r="K74" s="81">
        <v>8.3473219304090004E-2</v>
      </c>
      <c r="L74" s="81">
        <v>0.10686313615922</v>
      </c>
      <c r="M74" s="81">
        <v>0.12946297368613</v>
      </c>
      <c r="N74" s="81">
        <v>0.13864633238221999</v>
      </c>
      <c r="O74" s="81">
        <v>0.15485237611845001</v>
      </c>
      <c r="P74" s="81">
        <v>0.1925858510864</v>
      </c>
      <c r="Q74" s="81">
        <v>0.11359067320438999</v>
      </c>
      <c r="R74" s="81">
        <v>0.19885057545608001</v>
      </c>
      <c r="S74" s="81">
        <v>0.26069961102853001</v>
      </c>
      <c r="T74" s="81">
        <v>0.31018851473649001</v>
      </c>
      <c r="U74" s="81">
        <v>0.35428036044869998</v>
      </c>
      <c r="V74" s="81">
        <v>0.43453966525586002</v>
      </c>
      <c r="W74" s="81">
        <v>0.60715580035922001</v>
      </c>
      <c r="X74" s="81">
        <v>0.69940253635585004</v>
      </c>
      <c r="Y74" s="81">
        <v>0.81706550377720999</v>
      </c>
      <c r="Z74" s="81">
        <v>0.97410513669748999</v>
      </c>
      <c r="AA74" s="81">
        <v>1.1653258100100501</v>
      </c>
      <c r="AB74" s="81">
        <v>1.2978206184474901</v>
      </c>
      <c r="AC74" s="81">
        <v>1.44704048698248</v>
      </c>
      <c r="AD74" s="81">
        <v>1.4743658725725199</v>
      </c>
      <c r="AE74" s="81">
        <v>1.59397034544591</v>
      </c>
      <c r="AF74" s="81">
        <v>1.8172209338562599</v>
      </c>
      <c r="AG74" s="81">
        <v>1.9780543301082301</v>
      </c>
      <c r="AH74" s="81">
        <v>2.1564632567930699</v>
      </c>
      <c r="AI74" s="81">
        <v>2.3665787258145801</v>
      </c>
      <c r="AJ74" s="81">
        <v>2.4249311260400099</v>
      </c>
      <c r="AK74" s="81">
        <v>2.5425447364688498</v>
      </c>
      <c r="AL74" s="81">
        <v>2.5560501139286198</v>
      </c>
      <c r="AM74" s="81">
        <v>2.6693047202324101</v>
      </c>
      <c r="AN74" s="81">
        <v>2.8575309036725098</v>
      </c>
      <c r="AO74" s="81">
        <v>3.0745022336901102</v>
      </c>
      <c r="AP74" s="81">
        <v>3.4504844045687899</v>
      </c>
      <c r="AQ74" s="81">
        <v>3.6064494344362998</v>
      </c>
      <c r="AR74" s="81">
        <v>3.8771629292063299</v>
      </c>
      <c r="AS74" s="81">
        <v>3.9875657264964199</v>
      </c>
      <c r="AT74" s="81">
        <v>4.9352995471324403</v>
      </c>
      <c r="AU74" s="81">
        <v>5.9866441395643104</v>
      </c>
      <c r="AV74" s="440">
        <v>5.9133754064265496</v>
      </c>
      <c r="AW74" s="77">
        <v>-1.2238699011499999E-2</v>
      </c>
      <c r="AX74" s="77">
        <v>1.893113180995E-2</v>
      </c>
    </row>
    <row r="75" spans="1:50">
      <c r="A75" t="s">
        <v>127</v>
      </c>
      <c r="B75" s="91" t="s">
        <v>146</v>
      </c>
      <c r="C75" s="91" t="s">
        <v>146</v>
      </c>
      <c r="D75" s="81">
        <v>6.0309058282100002E-2</v>
      </c>
      <c r="E75" s="81">
        <v>6.110916092259E-2</v>
      </c>
      <c r="F75" s="81">
        <v>0.11545798323525</v>
      </c>
      <c r="G75" s="81">
        <v>0.1198655971204</v>
      </c>
      <c r="H75" s="81">
        <v>0.12126313323031999</v>
      </c>
      <c r="I75" s="81">
        <v>0.11857321400067</v>
      </c>
      <c r="J75" s="81">
        <v>7.7401999934249996E-2</v>
      </c>
      <c r="K75" s="81">
        <v>0.10900781657406</v>
      </c>
      <c r="L75" s="81">
        <v>0.22543332480848999</v>
      </c>
      <c r="M75" s="81">
        <v>0.22674714973907001</v>
      </c>
      <c r="N75" s="81">
        <v>0.48376249958904</v>
      </c>
      <c r="O75" s="81">
        <v>0.55922944952493003</v>
      </c>
      <c r="P75" s="81">
        <v>0.72177364938684996</v>
      </c>
      <c r="Q75" s="81">
        <v>0.67831168624071003</v>
      </c>
      <c r="R75" s="81">
        <v>0.67920254942300995</v>
      </c>
      <c r="S75" s="81">
        <v>0.64533917445178002</v>
      </c>
      <c r="T75" s="81">
        <v>0.86593487426437998</v>
      </c>
      <c r="U75" s="81">
        <v>1.0083011552226799</v>
      </c>
      <c r="V75" s="81">
        <v>1.19586089898411</v>
      </c>
      <c r="W75" s="81">
        <v>1.28971082390438</v>
      </c>
      <c r="X75" s="81">
        <v>1.3342169738665799</v>
      </c>
      <c r="Y75" s="81">
        <v>1.4125864988000001</v>
      </c>
      <c r="Z75" s="81">
        <v>1.5857734736528799</v>
      </c>
      <c r="AA75" s="81">
        <v>1.6369787424061999</v>
      </c>
      <c r="AB75" s="81">
        <v>1.8844032026711699</v>
      </c>
      <c r="AC75" s="81">
        <v>2.04950236058118</v>
      </c>
      <c r="AD75" s="81">
        <v>2.1799444273179498</v>
      </c>
      <c r="AE75" s="81">
        <v>2.5816373177142999</v>
      </c>
      <c r="AF75" s="81">
        <v>2.7222666629146599</v>
      </c>
      <c r="AG75" s="81">
        <v>2.82624941792997</v>
      </c>
      <c r="AH75" s="81">
        <v>2.9560903861938201</v>
      </c>
      <c r="AI75" s="81">
        <v>2.8500474409922001</v>
      </c>
      <c r="AJ75" s="81">
        <v>3.0971977313941701</v>
      </c>
      <c r="AK75" s="81">
        <v>2.86964338240927</v>
      </c>
      <c r="AL75" s="81">
        <v>3.0012283505757398</v>
      </c>
      <c r="AM75" s="81">
        <v>3.18090541906236</v>
      </c>
      <c r="AN75" s="81">
        <v>3.38338709576733</v>
      </c>
      <c r="AO75" s="81">
        <v>3.1069772949689298</v>
      </c>
      <c r="AP75" s="81">
        <v>3.21702021906105</v>
      </c>
      <c r="AQ75" s="81">
        <v>3.2107718354996302</v>
      </c>
      <c r="AR75" s="81">
        <v>3.0304467122185201</v>
      </c>
      <c r="AS75" s="81">
        <v>3.2134171037082302</v>
      </c>
      <c r="AT75" s="81">
        <v>3.6154082190465502</v>
      </c>
      <c r="AU75" s="81">
        <v>3.8978821916390198</v>
      </c>
      <c r="AV75" s="440">
        <v>3.66983369849663</v>
      </c>
      <c r="AW75" s="77">
        <v>-5.8505743741990003E-2</v>
      </c>
      <c r="AX75" s="77">
        <v>1.1748638004059999E-2</v>
      </c>
    </row>
    <row r="76" spans="1:50">
      <c r="A76" t="s">
        <v>214</v>
      </c>
      <c r="B76" s="81">
        <v>0.16880154554782001</v>
      </c>
      <c r="C76" s="81">
        <v>0.17322228530952</v>
      </c>
      <c r="D76" s="81">
        <v>0.17919594567752001</v>
      </c>
      <c r="E76" s="81">
        <v>0.19446044706853</v>
      </c>
      <c r="F76" s="81">
        <v>0.21575197405718999</v>
      </c>
      <c r="G76" s="81">
        <v>0.33034457379741999</v>
      </c>
      <c r="H76" s="81">
        <v>0.35419993007553002</v>
      </c>
      <c r="I76" s="81">
        <v>0.35337275007410002</v>
      </c>
      <c r="J76" s="81">
        <v>0.49303380535168001</v>
      </c>
      <c r="K76" s="81">
        <v>0.67377111716671001</v>
      </c>
      <c r="L76" s="81">
        <v>0.80696872256372998</v>
      </c>
      <c r="M76" s="81">
        <v>0.96471555850274004</v>
      </c>
      <c r="N76" s="81">
        <v>1.1813704858837799</v>
      </c>
      <c r="O76" s="81">
        <v>1.6579530385624199</v>
      </c>
      <c r="P76" s="81">
        <v>1.9670836076487199</v>
      </c>
      <c r="Q76" s="81">
        <v>2.3213986656936698</v>
      </c>
      <c r="R76" s="81">
        <v>2.3323850713443099</v>
      </c>
      <c r="S76" s="81">
        <v>2.3885166807596998</v>
      </c>
      <c r="T76" s="81">
        <v>2.5704325483920201</v>
      </c>
      <c r="U76" s="81">
        <v>3.4476099612048698</v>
      </c>
      <c r="V76" s="81">
        <v>3.7030940156155401</v>
      </c>
      <c r="W76" s="81">
        <v>3.7679816014852299</v>
      </c>
      <c r="X76" s="81">
        <v>3.8643712910828198</v>
      </c>
      <c r="Y76" s="81">
        <v>4.0874419856403996</v>
      </c>
      <c r="Z76" s="81">
        <v>4.2573433966532503</v>
      </c>
      <c r="AA76" s="81">
        <v>4.6511150714644396</v>
      </c>
      <c r="AB76" s="81">
        <v>4.9178522945348702</v>
      </c>
      <c r="AC76" s="81">
        <v>5.0988667683809297</v>
      </c>
      <c r="AD76" s="81">
        <v>5.1482437805577499</v>
      </c>
      <c r="AE76" s="81">
        <v>5.5057529104967102</v>
      </c>
      <c r="AF76" s="81">
        <v>5.60337199557428</v>
      </c>
      <c r="AG76" s="81">
        <v>5.9622960428274796</v>
      </c>
      <c r="AH76" s="81">
        <v>6.20579888970759</v>
      </c>
      <c r="AI76" s="81">
        <v>6.39336027079408</v>
      </c>
      <c r="AJ76" s="81">
        <v>6.7147062242924598</v>
      </c>
      <c r="AK76" s="81">
        <v>6.97504365439731</v>
      </c>
      <c r="AL76" s="81">
        <v>7.1848829794700899</v>
      </c>
      <c r="AM76" s="81">
        <v>7.0293736948262397</v>
      </c>
      <c r="AN76" s="81">
        <v>7.7182210828791602</v>
      </c>
      <c r="AO76" s="81">
        <v>7.4303387525640003</v>
      </c>
      <c r="AP76" s="81">
        <v>7.6001575207123304</v>
      </c>
      <c r="AQ76" s="81">
        <v>8.1019842768184702</v>
      </c>
      <c r="AR76" s="81">
        <v>8.7303209117819591</v>
      </c>
      <c r="AS76" s="81">
        <v>9.04477759218417</v>
      </c>
      <c r="AT76" s="81">
        <v>8.4604755366051698</v>
      </c>
      <c r="AU76" s="81">
        <v>9.1437721578480406</v>
      </c>
      <c r="AV76" s="440">
        <v>10.207869407230699</v>
      </c>
      <c r="AW76" s="77">
        <v>0.11637399345636</v>
      </c>
      <c r="AX76" s="77">
        <v>3.2679565250869999E-2</v>
      </c>
    </row>
    <row r="77" spans="1:50">
      <c r="A77" t="s">
        <v>128</v>
      </c>
      <c r="B77" s="91" t="s">
        <v>184</v>
      </c>
      <c r="C77" s="91" t="s">
        <v>184</v>
      </c>
      <c r="D77" s="91" t="s">
        <v>184</v>
      </c>
      <c r="E77" s="91" t="s">
        <v>184</v>
      </c>
      <c r="F77" s="91" t="s">
        <v>184</v>
      </c>
      <c r="G77" s="91" t="s">
        <v>146</v>
      </c>
      <c r="H77" s="91" t="s">
        <v>146</v>
      </c>
      <c r="I77" s="91" t="s">
        <v>146</v>
      </c>
      <c r="J77" s="91" t="s">
        <v>146</v>
      </c>
      <c r="K77" s="91" t="s">
        <v>146</v>
      </c>
      <c r="L77" s="81">
        <v>5.3213874954789998E-2</v>
      </c>
      <c r="M77" s="81">
        <v>6.1752415248089998E-2</v>
      </c>
      <c r="N77" s="81">
        <v>8.9979824923560006E-2</v>
      </c>
      <c r="O77" s="81">
        <v>9.772002491699E-2</v>
      </c>
      <c r="P77" s="81">
        <v>0.10642774990959</v>
      </c>
      <c r="Q77" s="81">
        <v>0.10613696370764999</v>
      </c>
      <c r="R77" s="81">
        <v>0.12868082489068</v>
      </c>
      <c r="S77" s="81">
        <v>0.15286894987013999</v>
      </c>
      <c r="T77" s="81">
        <v>0.26316679977643997</v>
      </c>
      <c r="U77" s="81">
        <v>0.43323178822486003</v>
      </c>
      <c r="V77" s="81">
        <v>0.62502114946903997</v>
      </c>
      <c r="W77" s="81">
        <v>0.78272772433506999</v>
      </c>
      <c r="X77" s="81">
        <v>0.73241642437780996</v>
      </c>
      <c r="Y77" s="81">
        <v>0.79023793887786997</v>
      </c>
      <c r="Z77" s="81">
        <v>0.91431112422328997</v>
      </c>
      <c r="AA77" s="81">
        <v>0.95881727418548002</v>
      </c>
      <c r="AB77" s="81">
        <v>1.1223289990465799</v>
      </c>
      <c r="AC77" s="81">
        <v>1.12794645976585</v>
      </c>
      <c r="AD77" s="81">
        <v>1.24305460817396</v>
      </c>
      <c r="AE77" s="81">
        <v>1.2945484410488</v>
      </c>
      <c r="AF77" s="81">
        <v>1.2932584109118499</v>
      </c>
      <c r="AG77" s="81">
        <v>1.67932262015748</v>
      </c>
      <c r="AH77" s="81">
        <v>1.57362565473728</v>
      </c>
      <c r="AI77" s="81">
        <v>1.68446101993872</v>
      </c>
      <c r="AJ77" s="81">
        <v>1.5577152399433301</v>
      </c>
      <c r="AK77" s="81">
        <v>2.3292239031939501</v>
      </c>
      <c r="AL77" s="81">
        <v>2.4392380226509802</v>
      </c>
      <c r="AM77" s="81">
        <v>2.5318692927846098</v>
      </c>
      <c r="AN77" s="81">
        <v>2.6439433001777899</v>
      </c>
      <c r="AO77" s="81">
        <v>2.3840244633012402</v>
      </c>
      <c r="AP77" s="81">
        <v>3.04091290947841</v>
      </c>
      <c r="AQ77" s="81">
        <v>3.2642117916620701</v>
      </c>
      <c r="AR77" s="81">
        <v>3.2324027944029501</v>
      </c>
      <c r="AS77" s="81">
        <v>3.2566847949634901</v>
      </c>
      <c r="AT77" s="81">
        <v>3.2562392765938601</v>
      </c>
      <c r="AU77" s="81">
        <v>3.0834349752302899</v>
      </c>
      <c r="AV77" s="440">
        <v>2.7584783149681402</v>
      </c>
      <c r="AW77" s="77">
        <v>-0.10538787394762</v>
      </c>
      <c r="AX77" s="77">
        <v>8.8310167193399996E-3</v>
      </c>
    </row>
    <row r="78" spans="1:50">
      <c r="A78" t="s">
        <v>215</v>
      </c>
      <c r="B78" s="91" t="s">
        <v>184</v>
      </c>
      <c r="C78" s="91" t="s">
        <v>184</v>
      </c>
      <c r="D78" s="91" t="s">
        <v>184</v>
      </c>
      <c r="E78" s="91" t="s">
        <v>184</v>
      </c>
      <c r="F78" s="91" t="s">
        <v>184</v>
      </c>
      <c r="G78" s="91" t="s">
        <v>146</v>
      </c>
      <c r="H78" s="91" t="s">
        <v>146</v>
      </c>
      <c r="I78" s="91" t="s">
        <v>146</v>
      </c>
      <c r="J78" s="91" t="s">
        <v>146</v>
      </c>
      <c r="K78" s="91" t="s">
        <v>146</v>
      </c>
      <c r="L78" s="91" t="s">
        <v>146</v>
      </c>
      <c r="M78" s="81">
        <v>8.651084443248E-2</v>
      </c>
      <c r="N78" s="81">
        <v>0.14252366254155999</v>
      </c>
      <c r="O78" s="81">
        <v>0.13383682860627</v>
      </c>
      <c r="P78" s="81">
        <v>8.828331848182E-2</v>
      </c>
      <c r="Q78" s="81">
        <v>8.1748764629599999E-2</v>
      </c>
      <c r="R78" s="81">
        <v>0.10083483121883</v>
      </c>
      <c r="S78" s="81">
        <v>0.18169109161812999</v>
      </c>
      <c r="T78" s="81">
        <v>0.19704907431897001</v>
      </c>
      <c r="U78" s="81">
        <v>0.25166667297220002</v>
      </c>
      <c r="V78" s="81">
        <v>0.322099695405</v>
      </c>
      <c r="W78" s="81">
        <v>0.38807070452858</v>
      </c>
      <c r="X78" s="81">
        <v>0.37558250986461</v>
      </c>
      <c r="Y78" s="81">
        <v>0.40640500738968</v>
      </c>
      <c r="Z78" s="81">
        <v>0.41831700526913002</v>
      </c>
      <c r="AA78" s="81">
        <v>0.41624198466686002</v>
      </c>
      <c r="AB78" s="81">
        <v>0.45247891975227</v>
      </c>
      <c r="AC78" s="81">
        <v>0.47893059708587998</v>
      </c>
      <c r="AD78" s="81">
        <v>0.46695716045080998</v>
      </c>
      <c r="AE78" s="81">
        <v>0.43557272258025997</v>
      </c>
      <c r="AF78" s="81">
        <v>0.41139082545949002</v>
      </c>
      <c r="AG78" s="81">
        <v>0.46866771860798001</v>
      </c>
      <c r="AH78" s="81">
        <v>0.50309367148828998</v>
      </c>
      <c r="AI78" s="81">
        <v>0.44708129980018002</v>
      </c>
      <c r="AJ78" s="81">
        <v>0.51709117534044002</v>
      </c>
      <c r="AK78" s="81">
        <v>0.54206422976769997</v>
      </c>
      <c r="AL78" s="81">
        <v>0.57195262095030996</v>
      </c>
      <c r="AM78" s="81">
        <v>0.5437234825028</v>
      </c>
      <c r="AN78" s="81">
        <v>0.41469619547870001</v>
      </c>
      <c r="AO78" s="81">
        <v>0.37164249551668999</v>
      </c>
      <c r="AP78" s="81">
        <v>0.34701980869264998</v>
      </c>
      <c r="AQ78" s="81">
        <v>0.35593679227892999</v>
      </c>
      <c r="AR78" s="81">
        <v>0.39185716218784999</v>
      </c>
      <c r="AS78" s="81">
        <v>0.36871326069125998</v>
      </c>
      <c r="AT78" s="81">
        <v>0.38647903208264001</v>
      </c>
      <c r="AU78" s="81">
        <v>0.41447637194093001</v>
      </c>
      <c r="AV78" s="440">
        <v>0.37294489963464</v>
      </c>
      <c r="AW78" s="77">
        <v>-0.10020226985216001</v>
      </c>
      <c r="AX78" s="77">
        <v>1.1939491378100001E-3</v>
      </c>
    </row>
    <row r="79" spans="1:50">
      <c r="A79" t="s">
        <v>216</v>
      </c>
      <c r="B79" s="81">
        <v>0.17114442207683001</v>
      </c>
      <c r="C79" s="81">
        <v>0.19339749705793</v>
      </c>
      <c r="D79" s="81">
        <v>0.22564833036387</v>
      </c>
      <c r="E79" s="81">
        <v>0.25247732275911</v>
      </c>
      <c r="F79" s="81">
        <v>0.31197306084609</v>
      </c>
      <c r="G79" s="81">
        <v>0.33723621360240003</v>
      </c>
      <c r="H79" s="81">
        <v>0.33626868860323</v>
      </c>
      <c r="I79" s="81">
        <v>0.31079904827118998</v>
      </c>
      <c r="J79" s="81">
        <v>0.35497417192066999</v>
      </c>
      <c r="K79" s="81">
        <v>0.39270764688860998</v>
      </c>
      <c r="L79" s="81">
        <v>0.44119139962520998</v>
      </c>
      <c r="M79" s="81">
        <v>0.44866989203689001</v>
      </c>
      <c r="N79" s="81">
        <v>0.49150269958247</v>
      </c>
      <c r="O79" s="81">
        <v>0.50504804957095994</v>
      </c>
      <c r="P79" s="81">
        <v>0.56890469951670997</v>
      </c>
      <c r="Q79" s="81">
        <v>0.69278490856448005</v>
      </c>
      <c r="R79" s="81">
        <v>0.75757207435644003</v>
      </c>
      <c r="S79" s="81">
        <v>0.82626634929807996</v>
      </c>
      <c r="T79" s="81">
        <v>0.81465604930794999</v>
      </c>
      <c r="U79" s="81">
        <v>0.83365760584918003</v>
      </c>
      <c r="V79" s="81">
        <v>0.85335704927506995</v>
      </c>
      <c r="W79" s="81">
        <v>0.91527864922247004</v>
      </c>
      <c r="X79" s="81">
        <v>0.98010282416740002</v>
      </c>
      <c r="Y79" s="81">
        <v>1.0362827183819701</v>
      </c>
      <c r="Z79" s="81">
        <v>1.1078161240589</v>
      </c>
      <c r="AA79" s="81">
        <v>1.1832830739947899</v>
      </c>
      <c r="AB79" s="81">
        <v>1.27810052391425</v>
      </c>
      <c r="AC79" s="81">
        <v>1.2504864087737699</v>
      </c>
      <c r="AD79" s="81">
        <v>1.4435472987736999</v>
      </c>
      <c r="AE79" s="81">
        <v>1.47160552374986</v>
      </c>
      <c r="AF79" s="81">
        <v>1.5093389987178101</v>
      </c>
      <c r="AG79" s="81">
        <v>1.6354741225860701</v>
      </c>
      <c r="AH79" s="81">
        <v>1.63511724861096</v>
      </c>
      <c r="AI79" s="81">
        <v>1.7221944985369899</v>
      </c>
      <c r="AJ79" s="81">
        <v>1.9640757483315101</v>
      </c>
      <c r="AK79" s="81">
        <v>2.0744951997404399</v>
      </c>
      <c r="AL79" s="81">
        <v>2.19628174813425</v>
      </c>
      <c r="AM79" s="81">
        <v>2.3810790229772598</v>
      </c>
      <c r="AN79" s="81">
        <v>2.9451460974980801</v>
      </c>
      <c r="AO79" s="81">
        <v>3.3249816085142099</v>
      </c>
      <c r="AP79" s="81">
        <v>3.4347137470821898</v>
      </c>
      <c r="AQ79" s="81">
        <v>3.4947002970312302</v>
      </c>
      <c r="AR79" s="81">
        <v>3.5604919969753399</v>
      </c>
      <c r="AS79" s="81">
        <v>3.6183055809426201</v>
      </c>
      <c r="AT79" s="81">
        <v>3.7162635218430098</v>
      </c>
      <c r="AU79" s="81">
        <v>3.8343015717427398</v>
      </c>
      <c r="AV79" s="440">
        <v>3.7882899528818301</v>
      </c>
      <c r="AW79" s="77">
        <v>-1.200000010431E-2</v>
      </c>
      <c r="AX79" s="77">
        <v>1.212786510587E-2</v>
      </c>
    </row>
    <row r="80" spans="1:50">
      <c r="A80" t="s">
        <v>217</v>
      </c>
      <c r="B80" s="91" t="s">
        <v>184</v>
      </c>
      <c r="C80" s="91" t="s">
        <v>184</v>
      </c>
      <c r="D80" s="91" t="s">
        <v>184</v>
      </c>
      <c r="E80" s="91" t="s">
        <v>184</v>
      </c>
      <c r="F80" s="91" t="s">
        <v>184</v>
      </c>
      <c r="G80" s="91" t="s">
        <v>184</v>
      </c>
      <c r="H80" s="91" t="s">
        <v>184</v>
      </c>
      <c r="I80" s="91" t="s">
        <v>184</v>
      </c>
      <c r="J80" s="91" t="s">
        <v>184</v>
      </c>
      <c r="K80" s="91" t="s">
        <v>184</v>
      </c>
      <c r="L80" s="91" t="s">
        <v>184</v>
      </c>
      <c r="M80" s="91" t="s">
        <v>184</v>
      </c>
      <c r="N80" s="91" t="s">
        <v>184</v>
      </c>
      <c r="O80" s="91" t="s">
        <v>184</v>
      </c>
      <c r="P80" s="91" t="s">
        <v>184</v>
      </c>
      <c r="Q80" s="91" t="s">
        <v>184</v>
      </c>
      <c r="R80" s="91" t="s">
        <v>184</v>
      </c>
      <c r="S80" s="91" t="s">
        <v>184</v>
      </c>
      <c r="T80" s="91" t="s">
        <v>184</v>
      </c>
      <c r="U80" s="91" t="s">
        <v>184</v>
      </c>
      <c r="V80" s="91" t="s">
        <v>184</v>
      </c>
      <c r="W80" s="91" t="s">
        <v>184</v>
      </c>
      <c r="X80" s="91" t="s">
        <v>184</v>
      </c>
      <c r="Y80" s="91" t="s">
        <v>184</v>
      </c>
      <c r="Z80" s="91" t="s">
        <v>184</v>
      </c>
      <c r="AA80" s="91" t="s">
        <v>184</v>
      </c>
      <c r="AB80" s="91" t="s">
        <v>184</v>
      </c>
      <c r="AC80" s="91" t="s">
        <v>184</v>
      </c>
      <c r="AD80" s="91" t="s">
        <v>184</v>
      </c>
      <c r="AE80" s="91" t="s">
        <v>146</v>
      </c>
      <c r="AF80" s="91" t="s">
        <v>146</v>
      </c>
      <c r="AG80" s="91" t="s">
        <v>146</v>
      </c>
      <c r="AH80" s="91" t="s">
        <v>146</v>
      </c>
      <c r="AI80" s="91" t="s">
        <v>146</v>
      </c>
      <c r="AJ80" s="91" t="s">
        <v>146</v>
      </c>
      <c r="AK80" s="91" t="s">
        <v>146</v>
      </c>
      <c r="AL80" s="91" t="s">
        <v>146</v>
      </c>
      <c r="AM80" s="81">
        <v>0.17041095889791</v>
      </c>
      <c r="AN80" s="81">
        <v>0.25972602738780998</v>
      </c>
      <c r="AO80" s="81">
        <v>0.23922557376178999</v>
      </c>
      <c r="AP80" s="81">
        <v>0.31761794519392</v>
      </c>
      <c r="AQ80" s="81">
        <v>0.25575908424443</v>
      </c>
      <c r="AR80" s="81">
        <v>0.30531346712705998</v>
      </c>
      <c r="AS80" s="81">
        <v>0.31837870049820999</v>
      </c>
      <c r="AT80" s="81">
        <v>0.31897218184501003</v>
      </c>
      <c r="AU80" s="81">
        <v>0.29679218337912</v>
      </c>
      <c r="AV80" s="440">
        <v>0.34425358363690001</v>
      </c>
      <c r="AW80" s="77">
        <v>0.15991458296776001</v>
      </c>
      <c r="AX80" s="77">
        <v>1.10209651757E-3</v>
      </c>
    </row>
    <row r="81" spans="1:50">
      <c r="A81" t="s">
        <v>218</v>
      </c>
      <c r="B81" s="91" t="s">
        <v>184</v>
      </c>
      <c r="C81" s="91" t="s">
        <v>184</v>
      </c>
      <c r="D81" s="91" t="s">
        <v>184</v>
      </c>
      <c r="E81" s="91" t="s">
        <v>184</v>
      </c>
      <c r="F81" s="91" t="s">
        <v>184</v>
      </c>
      <c r="G81" s="91" t="s">
        <v>184</v>
      </c>
      <c r="H81" s="91" t="s">
        <v>184</v>
      </c>
      <c r="I81" s="91" t="s">
        <v>184</v>
      </c>
      <c r="J81" s="91" t="s">
        <v>184</v>
      </c>
      <c r="K81" s="91" t="s">
        <v>184</v>
      </c>
      <c r="L81" s="91" t="s">
        <v>184</v>
      </c>
      <c r="M81" s="91" t="s">
        <v>184</v>
      </c>
      <c r="N81" s="91" t="s">
        <v>184</v>
      </c>
      <c r="O81" s="91" t="s">
        <v>184</v>
      </c>
      <c r="P81" s="91" t="s">
        <v>184</v>
      </c>
      <c r="Q81" s="91" t="s">
        <v>184</v>
      </c>
      <c r="R81" s="91" t="s">
        <v>184</v>
      </c>
      <c r="S81" s="91" t="s">
        <v>184</v>
      </c>
      <c r="T81" s="91" t="s">
        <v>184</v>
      </c>
      <c r="U81" s="91" t="s">
        <v>184</v>
      </c>
      <c r="V81" s="91" t="s">
        <v>184</v>
      </c>
      <c r="W81" s="91" t="s">
        <v>184</v>
      </c>
      <c r="X81" s="91" t="s">
        <v>184</v>
      </c>
      <c r="Y81" s="91" t="s">
        <v>184</v>
      </c>
      <c r="Z81" s="91" t="s">
        <v>184</v>
      </c>
      <c r="AA81" s="91" t="s">
        <v>184</v>
      </c>
      <c r="AB81" s="91" t="s">
        <v>184</v>
      </c>
      <c r="AC81" s="81">
        <v>0.10613696370764999</v>
      </c>
      <c r="AD81" s="81">
        <v>0.14512874987671001</v>
      </c>
      <c r="AE81" s="81">
        <v>0.14512874987671001</v>
      </c>
      <c r="AF81" s="81">
        <v>0.14512874987671001</v>
      </c>
      <c r="AG81" s="81">
        <v>0.14473222323769999</v>
      </c>
      <c r="AH81" s="81">
        <v>0.14512874987671001</v>
      </c>
      <c r="AI81" s="81">
        <v>0.14512874987671001</v>
      </c>
      <c r="AJ81" s="81">
        <v>0.14512874987671001</v>
      </c>
      <c r="AK81" s="91" t="s">
        <v>146</v>
      </c>
      <c r="AL81" s="81">
        <v>8.7725950654339996E-2</v>
      </c>
      <c r="AM81" s="81">
        <v>0.34898915341196002</v>
      </c>
      <c r="AN81" s="81">
        <v>0.39042312272551999</v>
      </c>
      <c r="AO81" s="81">
        <v>0.48570394752330998</v>
      </c>
      <c r="AP81" s="81">
        <v>0.66146934271566005</v>
      </c>
      <c r="AQ81" s="81">
        <v>0.68233154600256996</v>
      </c>
      <c r="AR81" s="81">
        <v>0.83408490736691998</v>
      </c>
      <c r="AS81" s="81">
        <v>0.79464296008038005</v>
      </c>
      <c r="AT81" s="81">
        <v>0.77996707120450004</v>
      </c>
      <c r="AU81" s="81">
        <v>0.81304973339508002</v>
      </c>
      <c r="AV81" s="440">
        <v>0.84855573421570996</v>
      </c>
      <c r="AW81" s="77">
        <v>4.3670147657390003E-2</v>
      </c>
      <c r="AX81" s="77">
        <v>2.71657388657E-3</v>
      </c>
    </row>
    <row r="82" spans="1:50">
      <c r="A82" t="s">
        <v>219</v>
      </c>
      <c r="B82" s="91" t="s">
        <v>184</v>
      </c>
      <c r="C82" s="91" t="s">
        <v>184</v>
      </c>
      <c r="D82" s="91" t="s">
        <v>184</v>
      </c>
      <c r="E82" s="91" t="s">
        <v>184</v>
      </c>
      <c r="F82" s="91" t="s">
        <v>184</v>
      </c>
      <c r="G82" s="91" t="s">
        <v>184</v>
      </c>
      <c r="H82" s="91" t="s">
        <v>184</v>
      </c>
      <c r="I82" s="91" t="s">
        <v>184</v>
      </c>
      <c r="J82" s="91" t="s">
        <v>184</v>
      </c>
      <c r="K82" s="91" t="s">
        <v>184</v>
      </c>
      <c r="L82" s="91" t="s">
        <v>184</v>
      </c>
      <c r="M82" s="91" t="s">
        <v>184</v>
      </c>
      <c r="N82" s="91" t="s">
        <v>184</v>
      </c>
      <c r="O82" s="91" t="s">
        <v>184</v>
      </c>
      <c r="P82" s="91" t="s">
        <v>184</v>
      </c>
      <c r="Q82" s="91" t="s">
        <v>184</v>
      </c>
      <c r="R82" s="91" t="s">
        <v>184</v>
      </c>
      <c r="S82" s="91" t="s">
        <v>184</v>
      </c>
      <c r="T82" s="91" t="s">
        <v>184</v>
      </c>
      <c r="U82" s="91" t="s">
        <v>184</v>
      </c>
      <c r="V82" s="91" t="s">
        <v>184</v>
      </c>
      <c r="W82" s="91" t="s">
        <v>146</v>
      </c>
      <c r="X82" s="81">
        <v>0.20356725982707</v>
      </c>
      <c r="Y82" s="81">
        <v>0.26225478850672002</v>
      </c>
      <c r="Z82" s="81">
        <v>0.25445907478384</v>
      </c>
      <c r="AA82" s="81">
        <v>0.29248280725152997</v>
      </c>
      <c r="AB82" s="81">
        <v>0.33882725471216002</v>
      </c>
      <c r="AC82" s="81">
        <v>0.44201220976795003</v>
      </c>
      <c r="AD82" s="81">
        <v>0.55371455702962002</v>
      </c>
      <c r="AE82" s="81">
        <v>0.73706054437386004</v>
      </c>
      <c r="AF82" s="81">
        <v>0.89138078174277002</v>
      </c>
      <c r="AG82" s="81">
        <v>1.17445374749956</v>
      </c>
      <c r="AH82" s="81">
        <v>1.4311629787842199</v>
      </c>
      <c r="AI82" s="81">
        <v>1.33886109386263</v>
      </c>
      <c r="AJ82" s="81">
        <v>1.63018287111515</v>
      </c>
      <c r="AK82" s="81">
        <v>1.8259417283668899</v>
      </c>
      <c r="AL82" s="81">
        <v>2.0111942157914799</v>
      </c>
      <c r="AM82" s="81">
        <v>2.23488599560145</v>
      </c>
      <c r="AN82" s="81">
        <v>2.3408299830114498</v>
      </c>
      <c r="AO82" s="81">
        <v>2.7355355073414498</v>
      </c>
      <c r="AP82" s="81">
        <v>2.9369221350050698</v>
      </c>
      <c r="AQ82" s="81">
        <v>3.09646700736953</v>
      </c>
      <c r="AR82" s="81">
        <v>3.3537319046509899</v>
      </c>
      <c r="AS82" s="81">
        <v>3.4418287567414501</v>
      </c>
      <c r="AT82" s="81">
        <v>3.28068376721304</v>
      </c>
      <c r="AU82" s="81">
        <v>4.1611315164651002</v>
      </c>
      <c r="AV82" s="440">
        <v>4.50537691117266</v>
      </c>
      <c r="AW82" s="77">
        <v>8.2728795707230005E-2</v>
      </c>
      <c r="AX82" s="77">
        <v>1.4423553831879999E-2</v>
      </c>
    </row>
    <row r="83" spans="1:50">
      <c r="A83" t="s">
        <v>220</v>
      </c>
      <c r="B83" s="91" t="s">
        <v>146</v>
      </c>
      <c r="C83" s="91" t="s">
        <v>146</v>
      </c>
      <c r="D83" s="91" t="s">
        <v>146</v>
      </c>
      <c r="E83" s="91" t="s">
        <v>146</v>
      </c>
      <c r="F83" s="81">
        <v>5.6868969396130002E-2</v>
      </c>
      <c r="G83" s="81">
        <v>5.397260273776E-2</v>
      </c>
      <c r="H83" s="81">
        <v>0.10849315068098001</v>
      </c>
      <c r="I83" s="81">
        <v>0.12595628414842</v>
      </c>
      <c r="J83" s="81">
        <v>0.14575342465223001</v>
      </c>
      <c r="K83" s="81">
        <v>0.15342465752866</v>
      </c>
      <c r="L83" s="81">
        <v>0.15232876711775001</v>
      </c>
      <c r="M83" s="81">
        <v>0.17355982236025</v>
      </c>
      <c r="N83" s="81">
        <v>0.18367525867705001</v>
      </c>
      <c r="O83" s="81">
        <v>0.18092626429777001</v>
      </c>
      <c r="P83" s="81">
        <v>0.17465339121755</v>
      </c>
      <c r="Q83" s="81">
        <v>0.18017434119185</v>
      </c>
      <c r="R83" s="81">
        <v>0.15395291005280001</v>
      </c>
      <c r="S83" s="81">
        <v>0.13081707816279001</v>
      </c>
      <c r="T83" s="81">
        <v>0.13567855479995999</v>
      </c>
      <c r="U83" s="81">
        <v>0.13615421238903999</v>
      </c>
      <c r="V83" s="81">
        <v>0.12239482357125001</v>
      </c>
      <c r="W83" s="81">
        <v>0.11151876862774</v>
      </c>
      <c r="X83" s="81">
        <v>0.11279179287049</v>
      </c>
      <c r="Y83" s="81">
        <v>0.12830694595878001</v>
      </c>
      <c r="Z83" s="81">
        <v>0.12960862761351</v>
      </c>
      <c r="AA83" s="81">
        <v>0.20714318384777999</v>
      </c>
      <c r="AB83" s="81">
        <v>0.30009240319538</v>
      </c>
      <c r="AC83" s="81">
        <v>0.29665059004709998</v>
      </c>
      <c r="AD83" s="81">
        <v>0.31123597772612999</v>
      </c>
      <c r="AE83" s="81">
        <v>0.37790370383025002</v>
      </c>
      <c r="AF83" s="81">
        <v>0.42225660643279</v>
      </c>
      <c r="AG83" s="81">
        <v>0.42963093735003999</v>
      </c>
      <c r="AH83" s="81">
        <v>0.50524302735884996</v>
      </c>
      <c r="AI83" s="81">
        <v>0.59851511517380995</v>
      </c>
      <c r="AJ83" s="81">
        <v>0.60905907683659999</v>
      </c>
      <c r="AK83" s="81">
        <v>0.65503975572547002</v>
      </c>
      <c r="AL83" s="81">
        <v>0.70754318419616002</v>
      </c>
      <c r="AM83" s="81">
        <v>0.79128603981719003</v>
      </c>
      <c r="AN83" s="81">
        <v>0.81662660209863003</v>
      </c>
      <c r="AO83" s="81">
        <v>0.98151547797292005</v>
      </c>
      <c r="AP83" s="81">
        <v>1.0010490706573001</v>
      </c>
      <c r="AQ83" s="81">
        <v>1.0736483517475699</v>
      </c>
      <c r="AR83" s="81">
        <v>1.13904305360893</v>
      </c>
      <c r="AS83" s="81">
        <v>1.12202110539305</v>
      </c>
      <c r="AT83" s="81">
        <v>1.0978358123598499</v>
      </c>
      <c r="AU83" s="81">
        <v>1.36426687162913</v>
      </c>
      <c r="AV83" s="440">
        <v>1.50177193947304</v>
      </c>
      <c r="AW83" s="77">
        <v>0.10079044848679999</v>
      </c>
      <c r="AX83" s="77">
        <v>4.80778608471E-3</v>
      </c>
    </row>
    <row r="84" spans="1:50">
      <c r="A84" t="s">
        <v>123</v>
      </c>
      <c r="B84" s="91" t="s">
        <v>184</v>
      </c>
      <c r="C84" s="91" t="s">
        <v>184</v>
      </c>
      <c r="D84" s="91" t="s">
        <v>184</v>
      </c>
      <c r="E84" s="91" t="s">
        <v>184</v>
      </c>
      <c r="F84" s="91" t="s">
        <v>184</v>
      </c>
      <c r="G84" s="91" t="s">
        <v>184</v>
      </c>
      <c r="H84" s="91" t="s">
        <v>184</v>
      </c>
      <c r="I84" s="91" t="s">
        <v>184</v>
      </c>
      <c r="J84" s="91" t="s">
        <v>184</v>
      </c>
      <c r="K84" s="91" t="s">
        <v>184</v>
      </c>
      <c r="L84" s="91" t="s">
        <v>184</v>
      </c>
      <c r="M84" s="91" t="s">
        <v>184</v>
      </c>
      <c r="N84" s="91" t="s">
        <v>184</v>
      </c>
      <c r="O84" s="91" t="s">
        <v>184</v>
      </c>
      <c r="P84" s="91" t="s">
        <v>184</v>
      </c>
      <c r="Q84" s="91" t="s">
        <v>184</v>
      </c>
      <c r="R84" s="91" t="s">
        <v>146</v>
      </c>
      <c r="S84" s="81">
        <v>0.12986335544524</v>
      </c>
      <c r="T84" s="81">
        <v>0.15286894987013999</v>
      </c>
      <c r="U84" s="81">
        <v>0.22760482217306999</v>
      </c>
      <c r="V84" s="81">
        <v>0.30004025252289002</v>
      </c>
      <c r="W84" s="81">
        <v>0.34999999998726999</v>
      </c>
      <c r="X84" s="81">
        <v>0.48899999998221</v>
      </c>
      <c r="Y84" s="81">
        <v>0.60499999997799003</v>
      </c>
      <c r="Z84" s="81">
        <v>0.57899999997894003</v>
      </c>
      <c r="AA84" s="81">
        <v>0.63099999997704004</v>
      </c>
      <c r="AB84" s="81">
        <v>0.78199999997155001</v>
      </c>
      <c r="AC84" s="81">
        <v>0.83199999996972995</v>
      </c>
      <c r="AD84" s="81">
        <v>0.93899999996584005</v>
      </c>
      <c r="AE84" s="81">
        <v>1.03799999996224</v>
      </c>
      <c r="AF84" s="81">
        <v>1.09899999996002</v>
      </c>
      <c r="AG84" s="81">
        <v>1.2669999999539101</v>
      </c>
      <c r="AH84" s="81">
        <v>1.5639999999431</v>
      </c>
      <c r="AI84" s="81">
        <v>1.6999999999381501</v>
      </c>
      <c r="AJ84" s="81">
        <v>1.8609999999322999</v>
      </c>
      <c r="AK84" s="81">
        <v>2.11799999992295</v>
      </c>
      <c r="AL84" s="81">
        <v>2.3959999999128301</v>
      </c>
      <c r="AM84" s="81">
        <v>2.6029999999053</v>
      </c>
      <c r="AN84" s="81">
        <v>2.7629999998994799</v>
      </c>
      <c r="AO84" s="81">
        <v>2.8839999998950798</v>
      </c>
      <c r="AP84" s="81">
        <v>3.1489999998854401</v>
      </c>
      <c r="AQ84" s="81">
        <v>3.22199999988278</v>
      </c>
      <c r="AR84" s="81">
        <v>3.4209999998755398</v>
      </c>
      <c r="AS84" s="81">
        <v>3.6059999998688101</v>
      </c>
      <c r="AT84" s="81">
        <v>3.79399999986197</v>
      </c>
      <c r="AU84" s="81">
        <v>4.3639999998412398</v>
      </c>
      <c r="AV84" s="440">
        <v>4.50899999983596</v>
      </c>
      <c r="AW84" s="77">
        <v>3.3226396888490002E-2</v>
      </c>
      <c r="AX84" s="77">
        <v>1.443515252322E-2</v>
      </c>
    </row>
    <row r="85" spans="1:50">
      <c r="A85" t="s">
        <v>27</v>
      </c>
      <c r="B85" s="91" t="s">
        <v>184</v>
      </c>
      <c r="C85" s="91" t="s">
        <v>184</v>
      </c>
      <c r="D85" s="91" t="s">
        <v>184</v>
      </c>
      <c r="E85" s="91" t="s">
        <v>184</v>
      </c>
      <c r="F85" s="91" t="s">
        <v>184</v>
      </c>
      <c r="G85" s="91" t="s">
        <v>184</v>
      </c>
      <c r="H85" s="91" t="s">
        <v>184</v>
      </c>
      <c r="I85" s="91" t="s">
        <v>184</v>
      </c>
      <c r="J85" s="91" t="s">
        <v>184</v>
      </c>
      <c r="K85" s="91" t="s">
        <v>184</v>
      </c>
      <c r="L85" s="91" t="s">
        <v>184</v>
      </c>
      <c r="M85" s="91" t="s">
        <v>184</v>
      </c>
      <c r="N85" s="91" t="s">
        <v>184</v>
      </c>
      <c r="O85" s="91" t="s">
        <v>184</v>
      </c>
      <c r="P85" s="91" t="s">
        <v>184</v>
      </c>
      <c r="Q85" s="91" t="s">
        <v>184</v>
      </c>
      <c r="R85" s="91" t="s">
        <v>146</v>
      </c>
      <c r="S85" s="91" t="s">
        <v>146</v>
      </c>
      <c r="T85" s="91" t="s">
        <v>146</v>
      </c>
      <c r="U85" s="91" t="s">
        <v>146</v>
      </c>
      <c r="V85" s="91" t="s">
        <v>146</v>
      </c>
      <c r="W85" s="91" t="s">
        <v>146</v>
      </c>
      <c r="X85" s="91" t="s">
        <v>146</v>
      </c>
      <c r="Y85" s="91" t="s">
        <v>146</v>
      </c>
      <c r="Z85" s="91" t="s">
        <v>146</v>
      </c>
      <c r="AA85" s="91" t="s">
        <v>146</v>
      </c>
      <c r="AB85" s="91" t="s">
        <v>146</v>
      </c>
      <c r="AC85" s="91" t="s">
        <v>146</v>
      </c>
      <c r="AD85" s="91" t="s">
        <v>146</v>
      </c>
      <c r="AE85" s="91" t="s">
        <v>146</v>
      </c>
      <c r="AF85" s="91" t="s">
        <v>146</v>
      </c>
      <c r="AG85" s="91" t="s">
        <v>146</v>
      </c>
      <c r="AH85" s="81">
        <v>5.1386327734120003E-2</v>
      </c>
      <c r="AI85" s="81">
        <v>8.7077249926029998E-2</v>
      </c>
      <c r="AJ85" s="81">
        <v>0.12577824989315001</v>
      </c>
      <c r="AK85" s="81">
        <v>0.15438103812022</v>
      </c>
      <c r="AL85" s="81">
        <v>0.19350499983562</v>
      </c>
      <c r="AM85" s="81">
        <v>0.23220599980274001</v>
      </c>
      <c r="AN85" s="81">
        <v>0.22962593313825999</v>
      </c>
      <c r="AO85" s="81">
        <v>0.40139069911257003</v>
      </c>
      <c r="AP85" s="81">
        <v>0.62308609947068005</v>
      </c>
      <c r="AQ85" s="81">
        <v>0.67726749942466002</v>
      </c>
      <c r="AR85" s="81">
        <v>0.68497867366811005</v>
      </c>
      <c r="AS85" s="81">
        <v>0.72356462803970001</v>
      </c>
      <c r="AT85" s="81">
        <v>0.77502622534161003</v>
      </c>
      <c r="AU85" s="81">
        <v>0.90966700422723001</v>
      </c>
      <c r="AV85" s="440">
        <v>0.82585998879843003</v>
      </c>
      <c r="AW85" s="77">
        <v>-9.2129334807400001E-2</v>
      </c>
      <c r="AX85" s="77">
        <v>2.6439155917600001E-3</v>
      </c>
    </row>
    <row r="86" spans="1:50">
      <c r="A86" t="s">
        <v>75</v>
      </c>
      <c r="B86" s="91" t="s">
        <v>146</v>
      </c>
      <c r="C86" s="91" t="s">
        <v>146</v>
      </c>
      <c r="D86" s="91" t="s">
        <v>146</v>
      </c>
      <c r="E86" s="91" t="s">
        <v>146</v>
      </c>
      <c r="F86" s="91" t="s">
        <v>146</v>
      </c>
      <c r="G86" s="81">
        <v>5.2541982594249997E-2</v>
      </c>
      <c r="H86" s="81">
        <v>5.1176697317639998E-2</v>
      </c>
      <c r="I86" s="91" t="s">
        <v>146</v>
      </c>
      <c r="J86" s="81">
        <v>0.10523178150783</v>
      </c>
      <c r="K86" s="81">
        <v>0.17544184561484999</v>
      </c>
      <c r="L86" s="81">
        <v>0.1492138554288</v>
      </c>
      <c r="M86" s="81">
        <v>0.14955663067896</v>
      </c>
      <c r="N86" s="81">
        <v>0.16039414430818999</v>
      </c>
      <c r="O86" s="81">
        <v>0.11954308878734</v>
      </c>
      <c r="P86" s="81">
        <v>0.15566402208998001</v>
      </c>
      <c r="Q86" s="81">
        <v>0.18761584493777</v>
      </c>
      <c r="R86" s="81">
        <v>0.21092044982082001</v>
      </c>
      <c r="S86" s="81">
        <v>0.21812313592581001</v>
      </c>
      <c r="T86" s="81">
        <v>0.24381629979288</v>
      </c>
      <c r="U86" s="81">
        <v>0.24818896058910001</v>
      </c>
      <c r="V86" s="81">
        <v>0.27982973031783998</v>
      </c>
      <c r="W86" s="81">
        <v>0.29434260530550999</v>
      </c>
      <c r="X86" s="81">
        <v>0.29767519141379001</v>
      </c>
      <c r="Y86" s="81">
        <v>0.26984518954762998</v>
      </c>
      <c r="Z86" s="81">
        <v>0.24983645534332</v>
      </c>
      <c r="AA86" s="81">
        <v>0.24166624423915001</v>
      </c>
      <c r="AB86" s="81">
        <v>0.23134597758125</v>
      </c>
      <c r="AC86" s="81">
        <v>0.23971944530334</v>
      </c>
      <c r="AD86" s="81">
        <v>0.27757217198641998</v>
      </c>
      <c r="AE86" s="81">
        <v>0.29896522474602999</v>
      </c>
      <c r="AF86" s="81">
        <v>0.32734595805525002</v>
      </c>
      <c r="AG86" s="81">
        <v>0.32805970600545997</v>
      </c>
      <c r="AH86" s="81">
        <v>0.32616342750069999</v>
      </c>
      <c r="AI86" s="81">
        <v>0.35239410525619003</v>
      </c>
      <c r="AJ86" s="81">
        <v>0.34873901081485997</v>
      </c>
      <c r="AK86" s="81">
        <v>0.37512448082128003</v>
      </c>
      <c r="AL86" s="81">
        <v>0.36314438302483998</v>
      </c>
      <c r="AM86" s="81">
        <v>0.35271661358924999</v>
      </c>
      <c r="AN86" s="81">
        <v>0.40356542743495</v>
      </c>
      <c r="AO86" s="81">
        <v>0.43892400814688998</v>
      </c>
      <c r="AP86" s="81">
        <v>0.50412454889429004</v>
      </c>
      <c r="AQ86" s="81">
        <v>0.53057392006561999</v>
      </c>
      <c r="AR86" s="81">
        <v>0.57607436832683001</v>
      </c>
      <c r="AS86" s="81">
        <v>0.54922123481971996</v>
      </c>
      <c r="AT86" s="81">
        <v>0.49852922604580002</v>
      </c>
      <c r="AU86" s="81">
        <v>0.51619322640642995</v>
      </c>
      <c r="AV86" s="440">
        <v>0.55366959517537995</v>
      </c>
      <c r="AW86" s="77">
        <v>7.2601437568659999E-2</v>
      </c>
      <c r="AX86" s="77">
        <v>1.7725228099200001E-3</v>
      </c>
    </row>
    <row r="87" spans="1:50">
      <c r="A87" s="201" t="s">
        <v>107</v>
      </c>
      <c r="B87" s="441">
        <v>0.56254928181054997</v>
      </c>
      <c r="C87" s="441">
        <v>0.62550797159197002</v>
      </c>
      <c r="D87" s="441">
        <v>0.70925720404668002</v>
      </c>
      <c r="E87" s="441">
        <v>0.77051345713909003</v>
      </c>
      <c r="F87" s="441">
        <v>1.01792695087574</v>
      </c>
      <c r="G87" s="441">
        <v>1.4151078489073801</v>
      </c>
      <c r="H87" s="441">
        <v>1.6734350517418699</v>
      </c>
      <c r="I87" s="441">
        <v>1.93082973948897</v>
      </c>
      <c r="J87" s="441">
        <v>2.3826542885224899</v>
      </c>
      <c r="K87" s="441">
        <v>2.9533013869643598</v>
      </c>
      <c r="L87" s="441">
        <v>3.4470902969559498</v>
      </c>
      <c r="M87" s="441">
        <v>3.9576495469597299</v>
      </c>
      <c r="N87" s="441">
        <v>4.8923696145047701</v>
      </c>
      <c r="O87" s="441">
        <v>5.6528103437568697</v>
      </c>
      <c r="P87" s="441">
        <v>6.4327715341944902</v>
      </c>
      <c r="Q87" s="441">
        <v>6.9425196438906198</v>
      </c>
      <c r="R87" s="441">
        <v>7.1455727813129997</v>
      </c>
      <c r="S87" s="441">
        <v>7.4152097819525604</v>
      </c>
      <c r="T87" s="441">
        <v>8.1889212524651107</v>
      </c>
      <c r="U87" s="441">
        <v>9.6072956245323002</v>
      </c>
      <c r="V87" s="441">
        <v>10.6685054613438</v>
      </c>
      <c r="W87" s="441">
        <v>11.584569702363</v>
      </c>
      <c r="X87" s="441">
        <v>12.2604372450034</v>
      </c>
      <c r="Y87" s="441">
        <v>13.0998402792441</v>
      </c>
      <c r="Z87" s="441">
        <v>14.0084115799913</v>
      </c>
      <c r="AA87" s="441">
        <v>14.958768806506599</v>
      </c>
      <c r="AB87" s="441">
        <v>16.229523588803598</v>
      </c>
      <c r="AC87" s="441">
        <v>17.093595463245599</v>
      </c>
      <c r="AD87" s="441">
        <v>18.105960223042999</v>
      </c>
      <c r="AE87" s="441">
        <v>19.692630758230099</v>
      </c>
      <c r="AF87" s="441">
        <v>20.578496953190498</v>
      </c>
      <c r="AG87" s="441">
        <v>22.531574489570801</v>
      </c>
      <c r="AH87" s="441">
        <v>23.856053420326798</v>
      </c>
      <c r="AI87" s="441">
        <v>24.604687564651499</v>
      </c>
      <c r="AJ87" s="441">
        <v>26.155507998375001</v>
      </c>
      <c r="AK87" s="441">
        <v>28.061144543163</v>
      </c>
      <c r="AL87" s="441">
        <v>29.837628313801599</v>
      </c>
      <c r="AM87" s="441">
        <v>31.449396791226601</v>
      </c>
      <c r="AN87" s="441">
        <v>33.989694272767103</v>
      </c>
      <c r="AO87" s="441">
        <v>35.375724495272301</v>
      </c>
      <c r="AP87" s="441">
        <v>38.545948002084202</v>
      </c>
      <c r="AQ87" s="441">
        <v>41.0938752581621</v>
      </c>
      <c r="AR87" s="441">
        <v>44.337117771572203</v>
      </c>
      <c r="AS87" s="441">
        <v>46.296521037097001</v>
      </c>
      <c r="AT87" s="441">
        <v>48.1016592599508</v>
      </c>
      <c r="AU87" s="441">
        <v>53.9780900090595</v>
      </c>
      <c r="AV87" s="441">
        <v>57.142861639314503</v>
      </c>
      <c r="AW87" s="442">
        <v>5.8630671352149999E-2</v>
      </c>
      <c r="AX87" s="442">
        <v>0.1829376667738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440"/>
      <c r="AW88" s="77"/>
      <c r="AX88" s="77"/>
    </row>
    <row r="89" spans="1:50">
      <c r="A89" s="221" t="s">
        <v>502</v>
      </c>
      <c r="B89" s="222">
        <v>62.9808057721905</v>
      </c>
      <c r="C89" s="222">
        <v>68.514051862021006</v>
      </c>
      <c r="D89" s="222">
        <v>73.462944375692302</v>
      </c>
      <c r="E89" s="222">
        <v>79.735227782466794</v>
      </c>
      <c r="F89" s="222">
        <v>87.8036224994393</v>
      </c>
      <c r="G89" s="222">
        <v>95.400885979279096</v>
      </c>
      <c r="H89" s="222">
        <v>101.849902644018</v>
      </c>
      <c r="I89" s="222">
        <v>106.937067686478</v>
      </c>
      <c r="J89" s="222">
        <v>112.467166900799</v>
      </c>
      <c r="K89" s="222">
        <v>114.995836954136</v>
      </c>
      <c r="L89" s="222">
        <v>114.63315392764299</v>
      </c>
      <c r="M89" s="222">
        <v>121.032032524328</v>
      </c>
      <c r="N89" s="222">
        <v>124.913195795824</v>
      </c>
      <c r="O89" s="222">
        <v>129.96344497969699</v>
      </c>
      <c r="P89" s="222">
        <v>137.942225011744</v>
      </c>
      <c r="Q89" s="222">
        <v>138.56606248580999</v>
      </c>
      <c r="R89" s="222">
        <v>140.33719394828699</v>
      </c>
      <c r="S89" s="222">
        <v>140.61077881183701</v>
      </c>
      <c r="T89" s="222">
        <v>142.25656184733401</v>
      </c>
      <c r="U89" s="222">
        <v>153.64527843247001</v>
      </c>
      <c r="V89" s="222">
        <v>159.30059544124799</v>
      </c>
      <c r="W89" s="222">
        <v>161.06423256492801</v>
      </c>
      <c r="X89" s="222">
        <v>169.08480079270001</v>
      </c>
      <c r="Y89" s="222">
        <v>176.74799791637</v>
      </c>
      <c r="Z89" s="222">
        <v>185.07069659264201</v>
      </c>
      <c r="AA89" s="222">
        <v>189.557032929386</v>
      </c>
      <c r="AB89" s="222">
        <v>193.658824901965</v>
      </c>
      <c r="AC89" s="222">
        <v>194.25114699626499</v>
      </c>
      <c r="AD89" s="222">
        <v>198.753738194807</v>
      </c>
      <c r="AE89" s="222">
        <v>199.89809371203401</v>
      </c>
      <c r="AF89" s="222">
        <v>206.58407718978401</v>
      </c>
      <c r="AG89" s="222">
        <v>215.64467204473601</v>
      </c>
      <c r="AH89" s="222">
        <v>216.09943814227299</v>
      </c>
      <c r="AI89" s="222">
        <v>219.29192032118601</v>
      </c>
      <c r="AJ89" s="222">
        <v>224.76688103673601</v>
      </c>
      <c r="AK89" s="222">
        <v>232.44746352768601</v>
      </c>
      <c r="AL89" s="222">
        <v>237.39499254508399</v>
      </c>
      <c r="AM89" s="222">
        <v>243.40483307154699</v>
      </c>
      <c r="AN89" s="222">
        <v>251.49096668095899</v>
      </c>
      <c r="AO89" s="222">
        <v>258.52874223412101</v>
      </c>
      <c r="AP89" s="222">
        <v>267.68377610663998</v>
      </c>
      <c r="AQ89" s="222">
        <v>273.254942567093</v>
      </c>
      <c r="AR89" s="222">
        <v>283.52053825116201</v>
      </c>
      <c r="AS89" s="222">
        <v>289.95523620747002</v>
      </c>
      <c r="AT89" s="222">
        <v>283.54216191639603</v>
      </c>
      <c r="AU89" s="222">
        <v>305.065617307163</v>
      </c>
      <c r="AV89" s="222">
        <v>311.82809625202498</v>
      </c>
      <c r="AW89" s="543">
        <v>2.200090140104E-2</v>
      </c>
      <c r="AX89" s="543">
        <v>1</v>
      </c>
    </row>
    <row r="90" spans="1:50">
      <c r="A90" t="s">
        <v>614</v>
      </c>
      <c r="B90" s="81">
        <v>47.433211052216897</v>
      </c>
      <c r="C90" s="81">
        <v>51.306696338483803</v>
      </c>
      <c r="D90" s="81">
        <v>54.502050250141799</v>
      </c>
      <c r="E90" s="81">
        <v>59.335781295486498</v>
      </c>
      <c r="F90" s="81">
        <v>65.627032925513404</v>
      </c>
      <c r="G90" s="81">
        <v>71.182925233438795</v>
      </c>
      <c r="H90" s="81">
        <v>75.538409473588999</v>
      </c>
      <c r="I90" s="81">
        <v>79.279211761001903</v>
      </c>
      <c r="J90" s="81">
        <v>81.965975040441094</v>
      </c>
      <c r="K90" s="81">
        <v>82.253265361546894</v>
      </c>
      <c r="L90" s="81">
        <v>78.897289414516493</v>
      </c>
      <c r="M90" s="81">
        <v>81.714557456387894</v>
      </c>
      <c r="N90" s="81">
        <v>82.267948608152196</v>
      </c>
      <c r="O90" s="81">
        <v>84.338790744548803</v>
      </c>
      <c r="P90" s="81">
        <v>88.323239706865806</v>
      </c>
      <c r="Q90" s="81">
        <v>87.614681985639194</v>
      </c>
      <c r="R90" s="81">
        <v>86.345032100919497</v>
      </c>
      <c r="S90" s="81">
        <v>82.431999872409307</v>
      </c>
      <c r="T90" s="81">
        <v>79.948260495908798</v>
      </c>
      <c r="U90" s="81">
        <v>85.562019900336196</v>
      </c>
      <c r="V90" s="81">
        <v>85.506655581331401</v>
      </c>
      <c r="W90" s="81">
        <v>83.022400464724797</v>
      </c>
      <c r="X90" s="81">
        <v>87.600504943296897</v>
      </c>
      <c r="Y90" s="81">
        <v>90.155144624241302</v>
      </c>
      <c r="Z90" s="81">
        <v>95.274645875919305</v>
      </c>
      <c r="AA90" s="81">
        <v>96.746426402363198</v>
      </c>
      <c r="AB90" s="81">
        <v>100.05411271810701</v>
      </c>
      <c r="AC90" s="81">
        <v>102.226604907116</v>
      </c>
      <c r="AD90" s="81">
        <v>106.333928683172</v>
      </c>
      <c r="AE90" s="81">
        <v>108.94339955641701</v>
      </c>
      <c r="AF90" s="81">
        <v>114.868186202616</v>
      </c>
      <c r="AG90" s="81">
        <v>120.670167245879</v>
      </c>
      <c r="AH90" s="81">
        <v>122.198903542807</v>
      </c>
      <c r="AI90" s="81">
        <v>122.582257951743</v>
      </c>
      <c r="AJ90" s="81">
        <v>125.972352967812</v>
      </c>
      <c r="AK90" s="81">
        <v>130.80561729514099</v>
      </c>
      <c r="AL90" s="81">
        <v>129.719501768936</v>
      </c>
      <c r="AM90" s="81">
        <v>132.58749444512799</v>
      </c>
      <c r="AN90" s="81">
        <v>134.84557367636</v>
      </c>
      <c r="AO90" s="81">
        <v>136.864616887072</v>
      </c>
      <c r="AP90" s="81">
        <v>137.9330577556</v>
      </c>
      <c r="AQ90" s="81">
        <v>137.939274817388</v>
      </c>
      <c r="AR90" s="81">
        <v>142.93150558695399</v>
      </c>
      <c r="AS90" s="81">
        <v>144.65595678503701</v>
      </c>
      <c r="AT90" s="81">
        <v>140.42193976420501</v>
      </c>
      <c r="AU90" s="81">
        <v>148.630431988086</v>
      </c>
      <c r="AV90" s="440">
        <v>148.473972206723</v>
      </c>
      <c r="AW90" s="77">
        <v>-1.3044228544500001E-3</v>
      </c>
      <c r="AX90" s="77">
        <v>0.47703665494919001</v>
      </c>
    </row>
    <row r="91" spans="1:50">
      <c r="A91" t="s">
        <v>615</v>
      </c>
      <c r="B91" s="81">
        <v>15.547594719973601</v>
      </c>
      <c r="C91" s="81">
        <v>17.207355523537199</v>
      </c>
      <c r="D91" s="81">
        <v>18.9608941255504</v>
      </c>
      <c r="E91" s="81">
        <v>20.399446486980299</v>
      </c>
      <c r="F91" s="81">
        <v>22.176589573925899</v>
      </c>
      <c r="G91" s="81">
        <v>24.217960745840301</v>
      </c>
      <c r="H91" s="81">
        <v>26.3114931704295</v>
      </c>
      <c r="I91" s="81">
        <v>27.657855925476198</v>
      </c>
      <c r="J91" s="81">
        <v>30.501191860357899</v>
      </c>
      <c r="K91" s="81">
        <v>32.7425715925893</v>
      </c>
      <c r="L91" s="81">
        <v>35.7358645131266</v>
      </c>
      <c r="M91" s="81">
        <v>39.317475067940997</v>
      </c>
      <c r="N91" s="81">
        <v>42.645247187671899</v>
      </c>
      <c r="O91" s="81">
        <v>45.624654235149102</v>
      </c>
      <c r="P91" s="81">
        <v>49.618985304878102</v>
      </c>
      <c r="Q91" s="81">
        <v>50.951380500170899</v>
      </c>
      <c r="R91" s="81">
        <v>53.992161847368301</v>
      </c>
      <c r="S91" s="81">
        <v>58.178778939428099</v>
      </c>
      <c r="T91" s="81">
        <v>62.3083013514252</v>
      </c>
      <c r="U91" s="81">
        <v>68.083258532133797</v>
      </c>
      <c r="V91" s="81">
        <v>73.793939859917202</v>
      </c>
      <c r="W91" s="81">
        <v>78.041832100203393</v>
      </c>
      <c r="X91" s="81">
        <v>81.484295849403296</v>
      </c>
      <c r="Y91" s="81">
        <v>86.592853292129206</v>
      </c>
      <c r="Z91" s="81">
        <v>89.7960507167234</v>
      </c>
      <c r="AA91" s="81">
        <v>92.810606527023197</v>
      </c>
      <c r="AB91" s="81">
        <v>93.6047121838576</v>
      </c>
      <c r="AC91" s="81">
        <v>92.024542089149406</v>
      </c>
      <c r="AD91" s="81">
        <v>92.419809511634995</v>
      </c>
      <c r="AE91" s="81">
        <v>90.954694155616195</v>
      </c>
      <c r="AF91" s="81">
        <v>91.715890987167697</v>
      </c>
      <c r="AG91" s="81">
        <v>94.974504798857296</v>
      </c>
      <c r="AH91" s="81">
        <v>93.900534599465601</v>
      </c>
      <c r="AI91" s="81">
        <v>96.709662369442498</v>
      </c>
      <c r="AJ91" s="81">
        <v>98.794528068924606</v>
      </c>
      <c r="AK91" s="81">
        <v>101.641846232544</v>
      </c>
      <c r="AL91" s="81">
        <v>107.675490776148</v>
      </c>
      <c r="AM91" s="81">
        <v>110.817338626419</v>
      </c>
      <c r="AN91" s="81">
        <v>116.64539300459801</v>
      </c>
      <c r="AO91" s="81">
        <v>121.664125347048</v>
      </c>
      <c r="AP91" s="81">
        <v>129.75071835104001</v>
      </c>
      <c r="AQ91" s="81">
        <v>135.31566774970401</v>
      </c>
      <c r="AR91" s="81">
        <v>140.589032664207</v>
      </c>
      <c r="AS91" s="81">
        <v>145.29927942243299</v>
      </c>
      <c r="AT91" s="81">
        <v>143.12022215219</v>
      </c>
      <c r="AU91" s="81">
        <v>156.43518531907699</v>
      </c>
      <c r="AV91" s="440">
        <v>163.35412404530101</v>
      </c>
      <c r="AW91" s="77">
        <v>4.4228788465260002E-2</v>
      </c>
      <c r="AX91" s="77">
        <v>0.52296334505080999</v>
      </c>
    </row>
    <row r="92" spans="1:50">
      <c r="A92" t="s">
        <v>616</v>
      </c>
      <c r="B92" s="81">
        <v>3.8052659003301899</v>
      </c>
      <c r="C92" s="81">
        <v>4.3234497170797299</v>
      </c>
      <c r="D92" s="81">
        <v>5.1059559499509399</v>
      </c>
      <c r="E92" s="81">
        <v>6.4374019699622798</v>
      </c>
      <c r="F92" s="81">
        <v>8.3879085888717704</v>
      </c>
      <c r="G92" s="81">
        <v>10.447955600970801</v>
      </c>
      <c r="H92" s="81">
        <v>12.766465496163301</v>
      </c>
      <c r="I92" s="81">
        <v>15.209025794866699</v>
      </c>
      <c r="J92" s="81">
        <v>17.3901891279369</v>
      </c>
      <c r="K92" s="81">
        <v>19.665208464756599</v>
      </c>
      <c r="L92" s="81">
        <v>20.850778845988501</v>
      </c>
      <c r="M92" s="81">
        <v>22.7400050267597</v>
      </c>
      <c r="N92" s="81">
        <v>23.8252793949903</v>
      </c>
      <c r="O92" s="81">
        <v>24.7848156344422</v>
      </c>
      <c r="P92" s="81">
        <v>26.1267821597189</v>
      </c>
      <c r="Q92" s="81">
        <v>26.141758504359899</v>
      </c>
      <c r="R92" s="81">
        <v>26.035587652005599</v>
      </c>
      <c r="S92" s="81">
        <v>25.427909282616</v>
      </c>
      <c r="T92" s="81">
        <v>25.9909095715477</v>
      </c>
      <c r="U92" s="81">
        <v>27.202758287099499</v>
      </c>
      <c r="V92" s="81">
        <v>28.6424582592633</v>
      </c>
      <c r="W92" s="81">
        <v>29.153712006228901</v>
      </c>
      <c r="X92" s="81">
        <v>30.5841199843615</v>
      </c>
      <c r="Y92" s="81">
        <v>30.041542209741898</v>
      </c>
      <c r="Z92" s="81">
        <v>31.096432490495399</v>
      </c>
      <c r="AA92" s="81">
        <v>31.521897895485701</v>
      </c>
      <c r="AB92" s="81">
        <v>32.487936708144296</v>
      </c>
      <c r="AC92" s="81">
        <v>31.8271222584913</v>
      </c>
      <c r="AD92" s="81">
        <v>33.277478534370502</v>
      </c>
      <c r="AE92" s="81">
        <v>33.380580644970799</v>
      </c>
      <c r="AF92" s="81">
        <v>36.006225489250902</v>
      </c>
      <c r="AG92" s="81">
        <v>39.521614802297798</v>
      </c>
      <c r="AH92" s="81">
        <v>38.901736037918603</v>
      </c>
      <c r="AI92" s="81">
        <v>40.186504003817298</v>
      </c>
      <c r="AJ92" s="81">
        <v>41.568566800891404</v>
      </c>
      <c r="AK92" s="81">
        <v>42.493534331738999</v>
      </c>
      <c r="AL92" s="81">
        <v>43.720334327503998</v>
      </c>
      <c r="AM92" s="81">
        <v>43.6892910245762</v>
      </c>
      <c r="AN92" s="81">
        <v>45.833129707465197</v>
      </c>
      <c r="AO92" s="81">
        <v>46.956343492731001</v>
      </c>
      <c r="AP92" s="81">
        <v>47.870713715893402</v>
      </c>
      <c r="AQ92" s="81">
        <v>47.196826558890201</v>
      </c>
      <c r="AR92" s="81">
        <v>46.633286020302897</v>
      </c>
      <c r="AS92" s="81">
        <v>47.400417081409202</v>
      </c>
      <c r="AT92" s="81">
        <v>44.519494617170601</v>
      </c>
      <c r="AU92" s="81">
        <v>48.077908341683901</v>
      </c>
      <c r="AV92" s="440">
        <v>43.338897605291002</v>
      </c>
      <c r="AW92" s="77">
        <v>-9.8569400608539998E-2</v>
      </c>
      <c r="AX92" s="77">
        <v>0.13874553143978</v>
      </c>
    </row>
    <row r="93" spans="1:50">
      <c r="A93" s="10" t="s">
        <v>283</v>
      </c>
      <c r="B93" s="89">
        <v>11.247196387400299</v>
      </c>
      <c r="C93" s="89">
        <v>12.546991539297</v>
      </c>
      <c r="D93" s="89">
        <v>13.813830320482101</v>
      </c>
      <c r="E93" s="89">
        <v>14.874717414887501</v>
      </c>
      <c r="F93" s="89">
        <v>15.9399335016967</v>
      </c>
      <c r="G93" s="89">
        <v>17.515164660447301</v>
      </c>
      <c r="H93" s="89">
        <v>19.145462167559401</v>
      </c>
      <c r="I93" s="89">
        <v>20.081950191584699</v>
      </c>
      <c r="J93" s="89">
        <v>21.899405105863501</v>
      </c>
      <c r="K93" s="89">
        <v>23.2213102266542</v>
      </c>
      <c r="L93" s="89">
        <v>25.3363584234217</v>
      </c>
      <c r="M93" s="89">
        <v>27.804913126058199</v>
      </c>
      <c r="N93" s="89">
        <v>29.8749514945928</v>
      </c>
      <c r="O93" s="89">
        <v>31.8577570344994</v>
      </c>
      <c r="P93" s="89">
        <v>33.818556888070901</v>
      </c>
      <c r="Q93" s="89">
        <v>34.760197695137599</v>
      </c>
      <c r="R93" s="89">
        <v>36.909989760978</v>
      </c>
      <c r="S93" s="89">
        <v>39.8440455249753</v>
      </c>
      <c r="T93" s="89">
        <v>42.722826366737301</v>
      </c>
      <c r="U93" s="89">
        <v>46.489628359328201</v>
      </c>
      <c r="V93" s="89">
        <v>51.0800881668209</v>
      </c>
      <c r="W93" s="89">
        <v>52.6786021971987</v>
      </c>
      <c r="X93" s="89">
        <v>55.253388827893303</v>
      </c>
      <c r="Y93" s="89">
        <v>58.106901900438899</v>
      </c>
      <c r="Z93" s="89">
        <v>59.501311796155299</v>
      </c>
      <c r="AA93" s="89">
        <v>62.234647538765998</v>
      </c>
      <c r="AB93" s="89">
        <v>62.488815711366001</v>
      </c>
      <c r="AC93" s="89">
        <v>58.810623250826701</v>
      </c>
      <c r="AD93" s="89">
        <v>57.167783055570403</v>
      </c>
      <c r="AE93" s="89">
        <v>53.224152358970898</v>
      </c>
      <c r="AF93" s="89">
        <v>51.351411004800902</v>
      </c>
      <c r="AG93" s="89">
        <v>51.469742380872802</v>
      </c>
      <c r="AH93" s="89">
        <v>48.621422779484803</v>
      </c>
      <c r="AI93" s="89">
        <v>49.442464376908603</v>
      </c>
      <c r="AJ93" s="89">
        <v>50.188749015242401</v>
      </c>
      <c r="AK93" s="89">
        <v>50.263404018608803</v>
      </c>
      <c r="AL93" s="89">
        <v>52.207344824301899</v>
      </c>
      <c r="AM93" s="89">
        <v>52.407612518534101</v>
      </c>
      <c r="AN93" s="89">
        <v>53.974563679111498</v>
      </c>
      <c r="AO93" s="89">
        <v>54.654245363518797</v>
      </c>
      <c r="AP93" s="89">
        <v>55.816856259290297</v>
      </c>
      <c r="AQ93" s="89">
        <v>56.749867460423701</v>
      </c>
      <c r="AR93" s="89">
        <v>58.143276356190299</v>
      </c>
      <c r="AS93" s="89">
        <v>57.307166146281602</v>
      </c>
      <c r="AT93" s="89">
        <v>52.452070657134499</v>
      </c>
      <c r="AU93" s="89">
        <v>56.180324200564399</v>
      </c>
      <c r="AV93" s="441">
        <v>58.006732469669103</v>
      </c>
      <c r="AW93" s="78">
        <v>3.2509747892619997E-2</v>
      </c>
      <c r="AX93" s="78">
        <v>0.18570326268672999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  <c r="AX94" s="429" t="s">
        <v>705</v>
      </c>
    </row>
    <row r="95" spans="1:50">
      <c r="A95" t="s">
        <v>366</v>
      </c>
    </row>
    <row r="96" spans="1:50">
      <c r="A96" s="93" t="s">
        <v>368</v>
      </c>
    </row>
    <row r="97" spans="1:1">
      <c r="A97" t="s">
        <v>365</v>
      </c>
    </row>
    <row r="98" spans="1:1">
      <c r="A98" s="1" t="s">
        <v>461</v>
      </c>
    </row>
    <row r="99" spans="1:1">
      <c r="A99" t="s">
        <v>334</v>
      </c>
    </row>
    <row r="100" spans="1:1">
      <c r="A100" t="s">
        <v>376</v>
      </c>
    </row>
    <row r="101" spans="1:1">
      <c r="A101" t="s">
        <v>280</v>
      </c>
    </row>
    <row r="102" spans="1:1">
      <c r="A102" t="s">
        <v>377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8" scale="5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43" width="8.5" customWidth="1"/>
    <col min="44" max="44" width="9.1640625" customWidth="1"/>
  </cols>
  <sheetData>
    <row r="1" spans="1:50" ht="12.75">
      <c r="A1" s="544" t="s">
        <v>518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282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D4" s="32"/>
      <c r="E4" s="32"/>
      <c r="F4" s="32"/>
      <c r="AU4" s="1"/>
    </row>
    <row r="5" spans="1:50">
      <c r="A5" s="32" t="s">
        <v>67</v>
      </c>
      <c r="B5" s="81">
        <v>397.37211569609298</v>
      </c>
      <c r="C5" s="81">
        <v>428.26679600831397</v>
      </c>
      <c r="D5" s="81">
        <v>452.206393313869</v>
      </c>
      <c r="E5" s="81">
        <v>484.08385709442302</v>
      </c>
      <c r="F5" s="81">
        <v>521.07683482553205</v>
      </c>
      <c r="G5" s="81">
        <v>549.22476134164197</v>
      </c>
      <c r="H5" s="81">
        <v>566.20927564053</v>
      </c>
      <c r="I5" s="81">
        <v>571.97997856997404</v>
      </c>
      <c r="J5" s="81">
        <v>567.29285741330796</v>
      </c>
      <c r="K5" s="81">
        <v>547.637188046642</v>
      </c>
      <c r="L5" s="81">
        <v>502.68114426442202</v>
      </c>
      <c r="M5" s="81">
        <v>512.68537598053194</v>
      </c>
      <c r="N5" s="81">
        <v>502.25275147053298</v>
      </c>
      <c r="O5" s="81">
        <v>503.99152222219999</v>
      </c>
      <c r="P5" s="81">
        <v>520.774439912199</v>
      </c>
      <c r="Q5" s="81">
        <v>509.92498921374499</v>
      </c>
      <c r="R5" s="81">
        <v>497.62381613510701</v>
      </c>
      <c r="S5" s="81">
        <v>462.56901340143099</v>
      </c>
      <c r="T5" s="81">
        <v>433.95776747894303</v>
      </c>
      <c r="U5" s="81">
        <v>463.51125075180198</v>
      </c>
      <c r="V5" s="81">
        <v>446.12024209066499</v>
      </c>
      <c r="W5" s="81">
        <v>418.09533990513</v>
      </c>
      <c r="X5" s="81">
        <v>444.515507884334</v>
      </c>
      <c r="Y5" s="81">
        <v>464.89168353116798</v>
      </c>
      <c r="Z5" s="81">
        <v>493.95425386180699</v>
      </c>
      <c r="AA5" s="81">
        <v>493.99152403487602</v>
      </c>
      <c r="AB5" s="81">
        <v>504.82202465209298</v>
      </c>
      <c r="AC5" s="81">
        <v>521.97474612152303</v>
      </c>
      <c r="AD5" s="81">
        <v>534.95933170429498</v>
      </c>
      <c r="AE5" s="81">
        <v>547.53802771464495</v>
      </c>
      <c r="AF5" s="81">
        <v>571.30306755647803</v>
      </c>
      <c r="AG5" s="81">
        <v>581.72331907460705</v>
      </c>
      <c r="AH5" s="81">
        <v>585.20264974784402</v>
      </c>
      <c r="AI5" s="81">
        <v>575.31201772084205</v>
      </c>
      <c r="AJ5" s="81">
        <v>577.30280943319599</v>
      </c>
      <c r="AK5" s="81">
        <v>600.35414688040998</v>
      </c>
      <c r="AL5" s="81">
        <v>573.858808565667</v>
      </c>
      <c r="AM5" s="81">
        <v>593.66217264791896</v>
      </c>
      <c r="AN5" s="81">
        <v>575.331522192752</v>
      </c>
      <c r="AO5" s="81">
        <v>577.29708912941805</v>
      </c>
      <c r="AP5" s="81">
        <v>568.52763664275199</v>
      </c>
      <c r="AQ5" s="81">
        <v>560.03537949330803</v>
      </c>
      <c r="AR5" s="81">
        <v>597.28035298552902</v>
      </c>
      <c r="AS5" s="81">
        <v>600.60669703219503</v>
      </c>
      <c r="AT5" s="81">
        <v>590.07176224318505</v>
      </c>
      <c r="AU5" s="81">
        <v>611.24552967351201</v>
      </c>
      <c r="AV5" s="440">
        <v>626.02167911990296</v>
      </c>
      <c r="AW5" s="77">
        <v>2.4173837155099999E-2</v>
      </c>
      <c r="AX5" s="77">
        <v>0.21545183658600001</v>
      </c>
    </row>
    <row r="6" spans="1:50">
      <c r="A6" s="32" t="s">
        <v>87</v>
      </c>
      <c r="B6" s="81">
        <v>20.474</v>
      </c>
      <c r="C6" s="81">
        <v>22.414999999999999</v>
      </c>
      <c r="D6" s="81">
        <v>23.803000000000001</v>
      </c>
      <c r="E6" s="81">
        <v>26.506</v>
      </c>
      <c r="F6" s="81">
        <v>29.622</v>
      </c>
      <c r="G6" s="81">
        <v>32.725000000000001</v>
      </c>
      <c r="H6" s="81">
        <v>34.929000000000002</v>
      </c>
      <c r="I6" s="81">
        <v>39.287999999999997</v>
      </c>
      <c r="J6" s="81">
        <v>41.780999999999999</v>
      </c>
      <c r="K6" s="81">
        <v>42.234000000000002</v>
      </c>
      <c r="L6" s="81">
        <v>43.613999999999997</v>
      </c>
      <c r="M6" s="81">
        <v>44.000999999999998</v>
      </c>
      <c r="N6" s="81">
        <v>46.152000000000001</v>
      </c>
      <c r="O6" s="81">
        <v>46.593000000000004</v>
      </c>
      <c r="P6" s="81">
        <v>47.304000000000002</v>
      </c>
      <c r="Q6" s="81">
        <v>47.006999999999998</v>
      </c>
      <c r="R6" s="81">
        <v>45.612000000000002</v>
      </c>
      <c r="S6" s="81">
        <v>48.302999999999997</v>
      </c>
      <c r="T6" s="81">
        <v>46.061999999999998</v>
      </c>
      <c r="U6" s="81">
        <v>51.128999999999998</v>
      </c>
      <c r="V6" s="81">
        <v>52.182000000000002</v>
      </c>
      <c r="W6" s="81">
        <v>52.046999999999997</v>
      </c>
      <c r="X6" s="81">
        <v>52.760429999999999</v>
      </c>
      <c r="Y6" s="81">
        <v>57.740760000000002</v>
      </c>
      <c r="Z6" s="81">
        <v>62.42877</v>
      </c>
      <c r="AA6" s="81">
        <v>60.497190000000003</v>
      </c>
      <c r="AB6" s="81">
        <v>60.885179999999998</v>
      </c>
      <c r="AC6" s="81">
        <v>64.511189999999999</v>
      </c>
      <c r="AD6" s="81">
        <v>68.30001</v>
      </c>
      <c r="AE6" s="81">
        <v>70.632450000000006</v>
      </c>
      <c r="AF6" s="81">
        <v>74.21481</v>
      </c>
      <c r="AG6" s="81">
        <v>77.919749999999993</v>
      </c>
      <c r="AH6" s="81">
        <v>78.454890000000006</v>
      </c>
      <c r="AI6" s="81">
        <v>75.086280000000002</v>
      </c>
      <c r="AJ6" s="81">
        <v>78.625619999999998</v>
      </c>
      <c r="AK6" s="81">
        <v>83.426310000000001</v>
      </c>
      <c r="AL6" s="81">
        <v>79.37406</v>
      </c>
      <c r="AM6" s="81">
        <v>81.152100000000004</v>
      </c>
      <c r="AN6" s="81">
        <v>87.892650000000003</v>
      </c>
      <c r="AO6" s="81">
        <v>85.564260000000004</v>
      </c>
      <c r="AP6" s="81">
        <v>88.022069999999999</v>
      </c>
      <c r="AQ6" s="81">
        <v>87.250410000000002</v>
      </c>
      <c r="AR6" s="81">
        <v>86.580269999999999</v>
      </c>
      <c r="AS6" s="81">
        <v>86.4666</v>
      </c>
      <c r="AT6" s="81">
        <v>85.440600000000003</v>
      </c>
      <c r="AU6" s="81">
        <v>85.540679999999995</v>
      </c>
      <c r="AV6" s="440">
        <v>94.337909999999994</v>
      </c>
      <c r="AW6" s="77">
        <v>0.102842643857</v>
      </c>
      <c r="AX6" s="77">
        <v>3.2467368990179997E-2</v>
      </c>
    </row>
    <row r="7" spans="1:50">
      <c r="A7" s="32" t="s">
        <v>73</v>
      </c>
      <c r="B7" s="81">
        <v>7.5255565109391398</v>
      </c>
      <c r="C7" s="81">
        <v>7.9218973918028102</v>
      </c>
      <c r="D7" s="81">
        <v>6.8105713193847297</v>
      </c>
      <c r="E7" s="81">
        <v>7.2963838731250599</v>
      </c>
      <c r="F7" s="81">
        <v>9.0249355116079109</v>
      </c>
      <c r="G7" s="81">
        <v>9.2087990828317601</v>
      </c>
      <c r="H7" s="81">
        <v>9.5397200726091604</v>
      </c>
      <c r="I7" s="81">
        <v>10.2066255851724</v>
      </c>
      <c r="J7" s="81">
        <v>11.3021161746441</v>
      </c>
      <c r="K7" s="81">
        <v>11.893594153052399</v>
      </c>
      <c r="L7" s="81">
        <v>12.0889700964937</v>
      </c>
      <c r="M7" s="81">
        <v>11.878212477309599</v>
      </c>
      <c r="N7" s="81">
        <v>12.5300706983854</v>
      </c>
      <c r="O7" s="81">
        <v>15.757380338205699</v>
      </c>
      <c r="P7" s="81">
        <v>19.141372886213802</v>
      </c>
      <c r="Q7" s="81">
        <v>20.717469188879299</v>
      </c>
      <c r="R7" s="81">
        <v>22.4322155345371</v>
      </c>
      <c r="S7" s="81">
        <v>24.473607528422601</v>
      </c>
      <c r="T7" s="81">
        <v>25.1040890417502</v>
      </c>
      <c r="U7" s="81">
        <v>25.4233543517722</v>
      </c>
      <c r="V7" s="81">
        <v>25.892638769465901</v>
      </c>
      <c r="W7" s="81">
        <v>23.012634947931598</v>
      </c>
      <c r="X7" s="81">
        <v>23.371906945638599</v>
      </c>
      <c r="Y7" s="81">
        <v>23.593603706888299</v>
      </c>
      <c r="Z7" s="81">
        <v>22.924142543231099</v>
      </c>
      <c r="AA7" s="81">
        <v>24.776120569408601</v>
      </c>
      <c r="AB7" s="81">
        <v>26.274616843412598</v>
      </c>
      <c r="AC7" s="81">
        <v>26.254641110155699</v>
      </c>
      <c r="AD7" s="81">
        <v>26.760771949937901</v>
      </c>
      <c r="AE7" s="81">
        <v>28.395433266456401</v>
      </c>
      <c r="AF7" s="81">
        <v>28.2955956816662</v>
      </c>
      <c r="AG7" s="81">
        <v>29.847377472055001</v>
      </c>
      <c r="AH7" s="81">
        <v>32.070555077863702</v>
      </c>
      <c r="AI7" s="81">
        <v>35.264163561670003</v>
      </c>
      <c r="AJ7" s="81">
        <v>34.812028279354102</v>
      </c>
      <c r="AK7" s="81">
        <v>36.994808111206602</v>
      </c>
      <c r="AL7" s="81">
        <v>37.639399565300401</v>
      </c>
      <c r="AM7" s="81">
        <v>40.979416953281699</v>
      </c>
      <c r="AN7" s="81">
        <v>45.396099312123802</v>
      </c>
      <c r="AO7" s="81">
        <v>50.179630314321201</v>
      </c>
      <c r="AP7" s="81">
        <v>50.472639677080302</v>
      </c>
      <c r="AQ7" s="81">
        <v>54.769231274481697</v>
      </c>
      <c r="AR7" s="81">
        <v>56.923745246966597</v>
      </c>
      <c r="AS7" s="81">
        <v>59.513146412534603</v>
      </c>
      <c r="AT7" s="81">
        <v>59.5961964507499</v>
      </c>
      <c r="AU7" s="81">
        <v>61.113008359606397</v>
      </c>
      <c r="AV7" s="440">
        <v>62.023627578561801</v>
      </c>
      <c r="AW7" s="77">
        <v>1.490057911724E-2</v>
      </c>
      <c r="AX7" s="77">
        <v>2.134607359767E-2</v>
      </c>
    </row>
    <row r="8" spans="1:50">
      <c r="A8" s="339" t="s">
        <v>103</v>
      </c>
      <c r="B8" s="441">
        <v>425.37167220703202</v>
      </c>
      <c r="C8" s="441">
        <v>458.60369340011698</v>
      </c>
      <c r="D8" s="441">
        <v>482.81996463325299</v>
      </c>
      <c r="E8" s="441">
        <v>517.88624096754802</v>
      </c>
      <c r="F8" s="441">
        <v>559.72377033713997</v>
      </c>
      <c r="G8" s="441">
        <v>591.15856042447399</v>
      </c>
      <c r="H8" s="441">
        <v>610.67799571313901</v>
      </c>
      <c r="I8" s="441">
        <v>621.47460415514695</v>
      </c>
      <c r="J8" s="441">
        <v>620.37597358795199</v>
      </c>
      <c r="K8" s="441">
        <v>601.76478219969499</v>
      </c>
      <c r="L8" s="441">
        <v>558.38411436091599</v>
      </c>
      <c r="M8" s="441">
        <v>568.56458845784198</v>
      </c>
      <c r="N8" s="441">
        <v>560.934822168918</v>
      </c>
      <c r="O8" s="441">
        <v>566.34190256040495</v>
      </c>
      <c r="P8" s="441">
        <v>587.21981279841305</v>
      </c>
      <c r="Q8" s="441">
        <v>577.64945840262499</v>
      </c>
      <c r="R8" s="441">
        <v>565.66803166964405</v>
      </c>
      <c r="S8" s="441">
        <v>535.34562092985402</v>
      </c>
      <c r="T8" s="441">
        <v>505.12385652069298</v>
      </c>
      <c r="U8" s="441">
        <v>540.06360510357399</v>
      </c>
      <c r="V8" s="441">
        <v>524.19488086013098</v>
      </c>
      <c r="W8" s="441">
        <v>493.15497485306201</v>
      </c>
      <c r="X8" s="441">
        <v>520.647844829973</v>
      </c>
      <c r="Y8" s="441">
        <v>546.22604723805705</v>
      </c>
      <c r="Z8" s="441">
        <v>579.30716640503795</v>
      </c>
      <c r="AA8" s="441">
        <v>579.26483460428403</v>
      </c>
      <c r="AB8" s="441">
        <v>591.98182149550598</v>
      </c>
      <c r="AC8" s="441">
        <v>612.74057723167903</v>
      </c>
      <c r="AD8" s="441">
        <v>630.020113654233</v>
      </c>
      <c r="AE8" s="441">
        <v>646.56591098110096</v>
      </c>
      <c r="AF8" s="441">
        <v>673.81347323814396</v>
      </c>
      <c r="AG8" s="441">
        <v>689.49044654666204</v>
      </c>
      <c r="AH8" s="441">
        <v>695.72809482570801</v>
      </c>
      <c r="AI8" s="441">
        <v>685.66246128251203</v>
      </c>
      <c r="AJ8" s="441">
        <v>690.74045771254998</v>
      </c>
      <c r="AK8" s="441">
        <v>720.77526499161604</v>
      </c>
      <c r="AL8" s="441">
        <v>690.87226813096697</v>
      </c>
      <c r="AM8" s="441">
        <v>715.79368960120098</v>
      </c>
      <c r="AN8" s="441">
        <v>708.62027150487597</v>
      </c>
      <c r="AO8" s="441">
        <v>713.04097944373996</v>
      </c>
      <c r="AP8" s="441">
        <v>707.02234631983299</v>
      </c>
      <c r="AQ8" s="441">
        <v>702.05502076778998</v>
      </c>
      <c r="AR8" s="441">
        <v>740.78436823249501</v>
      </c>
      <c r="AS8" s="441">
        <v>746.58644344472998</v>
      </c>
      <c r="AT8" s="441">
        <v>735.10855869393504</v>
      </c>
      <c r="AU8" s="441">
        <v>757.89921803311802</v>
      </c>
      <c r="AV8" s="441">
        <v>782.38321669846505</v>
      </c>
      <c r="AW8" s="442">
        <v>3.2305084168910002E-2</v>
      </c>
      <c r="AX8" s="442">
        <v>0.26926526427268999</v>
      </c>
    </row>
    <row r="9" spans="1:50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t="s">
        <v>104</v>
      </c>
      <c r="B10" s="81">
        <v>3.8159999999999998</v>
      </c>
      <c r="C10" s="81">
        <v>4.133</v>
      </c>
      <c r="D10" s="81">
        <v>4.3220000000000001</v>
      </c>
      <c r="E10" s="81">
        <v>4.8120000000000003</v>
      </c>
      <c r="F10" s="81">
        <v>4.7939999999999996</v>
      </c>
      <c r="G10" s="81">
        <v>5.4180000000000001</v>
      </c>
      <c r="H10" s="81">
        <v>5.8490000000000002</v>
      </c>
      <c r="I10" s="81">
        <v>6.5640000000000001</v>
      </c>
      <c r="J10" s="81">
        <v>7.4690000000000003</v>
      </c>
      <c r="K10" s="81">
        <v>7.9059999999999997</v>
      </c>
      <c r="L10" s="81">
        <v>8.1</v>
      </c>
      <c r="M10" s="81">
        <v>9.1170000000000009</v>
      </c>
      <c r="N10" s="81">
        <v>9.5220000000000002</v>
      </c>
      <c r="O10" s="81">
        <v>9.2609999999999992</v>
      </c>
      <c r="P10" s="81">
        <v>9.5220000000000002</v>
      </c>
      <c r="Q10" s="81">
        <v>10.377000000000001</v>
      </c>
      <c r="R10" s="81">
        <v>10.845000000000001</v>
      </c>
      <c r="S10" s="81">
        <v>12.321</v>
      </c>
      <c r="T10" s="81">
        <v>13.247999999999999</v>
      </c>
      <c r="U10" s="81">
        <v>14.103</v>
      </c>
      <c r="V10" s="81">
        <v>14.409000000000001</v>
      </c>
      <c r="W10" s="81">
        <v>15.57</v>
      </c>
      <c r="X10" s="81">
        <v>15.579000000000001</v>
      </c>
      <c r="Y10" s="81">
        <v>18.198</v>
      </c>
      <c r="Z10" s="81">
        <v>19.116</v>
      </c>
      <c r="AA10" s="81">
        <v>18.260999999999999</v>
      </c>
      <c r="AB10" s="81">
        <v>18.594000000000001</v>
      </c>
      <c r="AC10" s="81">
        <v>20.106000000000002</v>
      </c>
      <c r="AD10" s="81">
        <v>21.231000000000002</v>
      </c>
      <c r="AE10" s="81">
        <v>21.824999999999999</v>
      </c>
      <c r="AF10" s="81">
        <v>24.291</v>
      </c>
      <c r="AG10" s="81">
        <v>27.873000000000001</v>
      </c>
      <c r="AH10" s="81">
        <v>25.686</v>
      </c>
      <c r="AI10" s="81">
        <v>27.459</v>
      </c>
      <c r="AJ10" s="81">
        <v>29.123999999999999</v>
      </c>
      <c r="AK10" s="81">
        <v>29.888999999999999</v>
      </c>
      <c r="AL10" s="81">
        <v>27.981000000000002</v>
      </c>
      <c r="AM10" s="81">
        <v>27.242999999999999</v>
      </c>
      <c r="AN10" s="81">
        <v>31.122</v>
      </c>
      <c r="AO10" s="81">
        <v>34.119</v>
      </c>
      <c r="AP10" s="81">
        <v>36.36</v>
      </c>
      <c r="AQ10" s="81">
        <v>37.619999999999997</v>
      </c>
      <c r="AR10" s="81">
        <v>39.527999999999999</v>
      </c>
      <c r="AS10" s="81">
        <v>39.969000000000001</v>
      </c>
      <c r="AT10" s="81">
        <v>38.842213068</v>
      </c>
      <c r="AU10" s="81">
        <v>38.957111595000001</v>
      </c>
      <c r="AV10" s="440">
        <v>41.882686515000003</v>
      </c>
      <c r="AW10" s="77">
        <v>7.5097329914569994E-2</v>
      </c>
      <c r="AX10" s="77">
        <v>1.441435981542E-2</v>
      </c>
    </row>
    <row r="11" spans="1:50">
      <c r="A11" t="s">
        <v>72</v>
      </c>
      <c r="B11" s="91" t="s">
        <v>146</v>
      </c>
      <c r="C11" s="81">
        <v>5.25029625E-2</v>
      </c>
      <c r="D11" s="81">
        <v>5.9351174999999999E-2</v>
      </c>
      <c r="E11" s="81">
        <v>6.2724307500000007E-2</v>
      </c>
      <c r="F11" s="81">
        <v>6.6106305000000004E-2</v>
      </c>
      <c r="G11" s="81">
        <v>7.0919999999999997E-2</v>
      </c>
      <c r="H11" s="81">
        <v>0.11169900000000001</v>
      </c>
      <c r="I11" s="81">
        <v>0.15336449999999999</v>
      </c>
      <c r="J11" s="81">
        <v>0.17552699999999999</v>
      </c>
      <c r="K11" s="81">
        <v>0.33775650000000002</v>
      </c>
      <c r="L11" s="81">
        <v>0.36701099999999998</v>
      </c>
      <c r="M11" s="81">
        <v>0.42286049999999997</v>
      </c>
      <c r="N11" s="81">
        <v>0.52746749999999998</v>
      </c>
      <c r="O11" s="81">
        <v>0.69412949999999995</v>
      </c>
      <c r="P11" s="81">
        <v>0.76061699999999999</v>
      </c>
      <c r="Q11" s="81">
        <v>0.88915949999999999</v>
      </c>
      <c r="R11" s="81">
        <v>0.79784999999999995</v>
      </c>
      <c r="S11" s="81">
        <v>1.140039</v>
      </c>
      <c r="T11" s="81">
        <v>1.5416235</v>
      </c>
      <c r="U11" s="81">
        <v>1.794276</v>
      </c>
      <c r="V11" s="81">
        <v>2.2508235000000001</v>
      </c>
      <c r="W11" s="81">
        <v>2.6222669999999999</v>
      </c>
      <c r="X11" s="81">
        <v>2.9272230000000001</v>
      </c>
      <c r="Y11" s="81">
        <v>2.946726</v>
      </c>
      <c r="Z11" s="81">
        <v>3.0211920000000001</v>
      </c>
      <c r="AA11" s="81">
        <v>2.7506339729999998</v>
      </c>
      <c r="AB11" s="81">
        <v>2.8595458169999999</v>
      </c>
      <c r="AC11" s="81">
        <v>3.2393587634999998</v>
      </c>
      <c r="AD11" s="81">
        <v>3.7946978235</v>
      </c>
      <c r="AE11" s="81">
        <v>4.1442270434999999</v>
      </c>
      <c r="AF11" s="81">
        <v>4.573871928</v>
      </c>
      <c r="AG11" s="81">
        <v>5.0393083635</v>
      </c>
      <c r="AH11" s="81">
        <v>5.4763147439999997</v>
      </c>
      <c r="AI11" s="81">
        <v>5.7392311410000003</v>
      </c>
      <c r="AJ11" s="81">
        <v>6.8103545175000004</v>
      </c>
      <c r="AK11" s="81">
        <v>8.4862268692425005</v>
      </c>
      <c r="AL11" s="81">
        <v>10.743817019310001</v>
      </c>
      <c r="AM11" s="81">
        <v>12.693919383000001</v>
      </c>
      <c r="AN11" s="81">
        <v>14.20764914277</v>
      </c>
      <c r="AO11" s="81">
        <v>16.902107968860001</v>
      </c>
      <c r="AP11" s="81">
        <v>17.738651796749998</v>
      </c>
      <c r="AQ11" s="81">
        <v>18.700787276414999</v>
      </c>
      <c r="AR11" s="81">
        <v>19.03352057487</v>
      </c>
      <c r="AS11" s="81">
        <v>22.181623267725001</v>
      </c>
      <c r="AT11" s="81">
        <v>17.809605093689999</v>
      </c>
      <c r="AU11" s="81">
        <v>24.123726998932</v>
      </c>
      <c r="AV11" s="440">
        <v>24.042092184377498</v>
      </c>
      <c r="AW11" s="77">
        <v>-3.3840050455199999E-3</v>
      </c>
      <c r="AX11" s="77">
        <v>8.2743344828500008E-3</v>
      </c>
    </row>
    <row r="12" spans="1:50">
      <c r="A12" t="s">
        <v>188</v>
      </c>
      <c r="B12" s="81">
        <v>0.56879999999999997</v>
      </c>
      <c r="C12" s="81">
        <v>0.59399999999999997</v>
      </c>
      <c r="D12" s="81">
        <v>0.52649999999999997</v>
      </c>
      <c r="E12" s="81">
        <v>0.45</v>
      </c>
      <c r="F12" s="81">
        <v>0.59219999999999995</v>
      </c>
      <c r="G12" s="81">
        <v>0.59130000000000005</v>
      </c>
      <c r="H12" s="81">
        <v>0.60299999999999998</v>
      </c>
      <c r="I12" s="81">
        <v>0.54900000000000004</v>
      </c>
      <c r="J12" s="81">
        <v>0.43109999999999998</v>
      </c>
      <c r="K12" s="81">
        <v>0.4491</v>
      </c>
      <c r="L12" s="81">
        <v>0.50939999999999996</v>
      </c>
      <c r="M12" s="81">
        <v>0.55620000000000003</v>
      </c>
      <c r="N12" s="81">
        <v>0.57240000000000002</v>
      </c>
      <c r="O12" s="81">
        <v>0.53459999999999996</v>
      </c>
      <c r="P12" s="81">
        <v>0.63270000000000004</v>
      </c>
      <c r="Q12" s="81">
        <v>0.64800000000000002</v>
      </c>
      <c r="R12" s="81">
        <v>0.6381</v>
      </c>
      <c r="S12" s="81">
        <v>0.66059999999999997</v>
      </c>
      <c r="T12" s="81">
        <v>0.71279999999999999</v>
      </c>
      <c r="U12" s="81">
        <v>0.72899999999999998</v>
      </c>
      <c r="V12" s="81">
        <v>0.72809999999999997</v>
      </c>
      <c r="W12" s="81">
        <v>0.66600000000000004</v>
      </c>
      <c r="X12" s="81">
        <v>0.6462</v>
      </c>
      <c r="Y12" s="81">
        <v>0.90810000000000002</v>
      </c>
      <c r="Z12" s="81">
        <v>1.4166000000000001</v>
      </c>
      <c r="AA12" s="81">
        <v>1.5209999999999999</v>
      </c>
      <c r="AB12" s="81">
        <v>1.3167</v>
      </c>
      <c r="AC12" s="81">
        <v>1.5084</v>
      </c>
      <c r="AD12" s="81">
        <v>1.4543999999999999</v>
      </c>
      <c r="AE12" s="81">
        <v>1.5183</v>
      </c>
      <c r="AF12" s="81">
        <v>1.4778</v>
      </c>
      <c r="AG12" s="81">
        <v>1.4895</v>
      </c>
      <c r="AH12" s="81">
        <v>2.321307</v>
      </c>
      <c r="AI12" s="81">
        <v>3.2949000000000002</v>
      </c>
      <c r="AJ12" s="81">
        <v>4.5008999999999997</v>
      </c>
      <c r="AK12" s="81">
        <v>5.8103999999999996</v>
      </c>
      <c r="AL12" s="81">
        <v>6.5861999999999998</v>
      </c>
      <c r="AM12" s="81">
        <v>6.6420000000000003</v>
      </c>
      <c r="AN12" s="81">
        <v>7.1856</v>
      </c>
      <c r="AO12" s="81">
        <v>7.7999278526999998</v>
      </c>
      <c r="AP12" s="81">
        <v>7.5453760962</v>
      </c>
      <c r="AQ12" s="81">
        <v>6.9825166083000001</v>
      </c>
      <c r="AR12" s="81">
        <v>4.1158624184999999</v>
      </c>
      <c r="AS12" s="81">
        <v>2.3889542850000001</v>
      </c>
      <c r="AT12" s="81">
        <v>2.8070137800000001</v>
      </c>
      <c r="AU12" s="81">
        <v>4.2389999999999999</v>
      </c>
      <c r="AV12" s="440">
        <v>4.7331000000000003</v>
      </c>
      <c r="AW12" s="77">
        <v>0.11656051129103</v>
      </c>
      <c r="AX12" s="77">
        <v>1.62894534878E-3</v>
      </c>
    </row>
    <row r="13" spans="1:50">
      <c r="A13" t="s">
        <v>21</v>
      </c>
      <c r="B13" s="81">
        <v>0.83699999999999997</v>
      </c>
      <c r="C13" s="81">
        <v>0.873</v>
      </c>
      <c r="D13" s="81">
        <v>1.08</v>
      </c>
      <c r="E13" s="81">
        <v>1.101</v>
      </c>
      <c r="F13" s="81">
        <v>1.202</v>
      </c>
      <c r="G13" s="81">
        <v>1.1679999999999999</v>
      </c>
      <c r="H13" s="81">
        <v>1.244</v>
      </c>
      <c r="I13" s="81">
        <v>1.5049999999999999</v>
      </c>
      <c r="J13" s="81">
        <v>1.496</v>
      </c>
      <c r="K13" s="81">
        <v>1.518</v>
      </c>
      <c r="L13" s="81">
        <v>1.4610000000000001</v>
      </c>
      <c r="M13" s="81">
        <v>1.534</v>
      </c>
      <c r="N13" s="81">
        <v>1.772</v>
      </c>
      <c r="O13" s="81">
        <v>2.2559999999999998</v>
      </c>
      <c r="P13" s="81">
        <v>2.573</v>
      </c>
      <c r="Q13" s="81">
        <v>2.85</v>
      </c>
      <c r="R13" s="81">
        <v>3.0550000000000002</v>
      </c>
      <c r="S13" s="81">
        <v>3.2210000000000001</v>
      </c>
      <c r="T13" s="81">
        <v>3.4569999999999999</v>
      </c>
      <c r="U13" s="81">
        <v>3.4929999999999999</v>
      </c>
      <c r="V13" s="81">
        <v>3.6179999999999999</v>
      </c>
      <c r="W13" s="81">
        <v>3.7080000000000002</v>
      </c>
      <c r="X13" s="81">
        <v>3.7690000000000001</v>
      </c>
      <c r="Y13" s="81">
        <v>3.8679999999999999</v>
      </c>
      <c r="Z13" s="81">
        <v>3.57</v>
      </c>
      <c r="AA13" s="81">
        <v>3.7149999999999999</v>
      </c>
      <c r="AB13" s="81">
        <v>3.6930000000000001</v>
      </c>
      <c r="AC13" s="81">
        <v>3.6360000000000001</v>
      </c>
      <c r="AD13" s="81">
        <v>3.8149999999999999</v>
      </c>
      <c r="AE13" s="81">
        <v>3.7389999999999999</v>
      </c>
      <c r="AF13" s="81">
        <v>3.9660000000000002</v>
      </c>
      <c r="AG13" s="81">
        <v>4.234</v>
      </c>
      <c r="AH13" s="81">
        <v>5.3220000000000001</v>
      </c>
      <c r="AI13" s="81">
        <v>5.5839999999999996</v>
      </c>
      <c r="AJ13" s="81">
        <v>4.6609999999999996</v>
      </c>
      <c r="AK13" s="81">
        <v>5.3319999999999999</v>
      </c>
      <c r="AL13" s="81">
        <v>5.468</v>
      </c>
      <c r="AM13" s="81">
        <v>5.5309999999999997</v>
      </c>
      <c r="AN13" s="81">
        <v>5.4219999999999997</v>
      </c>
      <c r="AO13" s="81">
        <v>5.6704663230764698</v>
      </c>
      <c r="AP13" s="81">
        <v>6.0277512258000003</v>
      </c>
      <c r="AQ13" s="81">
        <v>6.3254179529999996</v>
      </c>
      <c r="AR13" s="81">
        <v>6.6965938623000003</v>
      </c>
      <c r="AS13" s="81">
        <v>6.8040000000000003</v>
      </c>
      <c r="AT13" s="81">
        <v>7.8352080354</v>
      </c>
      <c r="AU13" s="81">
        <v>8.1744495821999994</v>
      </c>
      <c r="AV13" s="440">
        <v>8.1060512294870897</v>
      </c>
      <c r="AW13" s="77">
        <v>-8.3673344924999997E-3</v>
      </c>
      <c r="AX13" s="77">
        <v>2.7897814288700001E-3</v>
      </c>
    </row>
    <row r="14" spans="1:50">
      <c r="A14" t="s">
        <v>105</v>
      </c>
      <c r="B14" s="91" t="s">
        <v>184</v>
      </c>
      <c r="C14" s="91" t="s">
        <v>184</v>
      </c>
      <c r="D14" s="91" t="s">
        <v>184</v>
      </c>
      <c r="E14" s="91" t="s">
        <v>184</v>
      </c>
      <c r="F14" s="91" t="s">
        <v>184</v>
      </c>
      <c r="G14" s="81">
        <v>0.06</v>
      </c>
      <c r="H14" s="81">
        <v>0.06</v>
      </c>
      <c r="I14" s="81">
        <v>8.6999999999999994E-2</v>
      </c>
      <c r="J14" s="91" t="s">
        <v>146</v>
      </c>
      <c r="K14" s="81">
        <v>0.1</v>
      </c>
      <c r="L14" s="81">
        <v>0.125</v>
      </c>
      <c r="M14" s="81">
        <v>0.114</v>
      </c>
      <c r="N14" s="81">
        <v>7.2999999999999995E-2</v>
      </c>
      <c r="O14" s="81">
        <v>7.4999999999999997E-2</v>
      </c>
      <c r="P14" s="81">
        <v>5.3999999999999999E-2</v>
      </c>
      <c r="Q14" s="91" t="s">
        <v>146</v>
      </c>
      <c r="R14" s="81">
        <v>6.8000000000000005E-2</v>
      </c>
      <c r="S14" s="81">
        <v>8.7999999999999995E-2</v>
      </c>
      <c r="T14" s="81">
        <v>0.109</v>
      </c>
      <c r="U14" s="81">
        <v>0.157</v>
      </c>
      <c r="V14" s="81">
        <v>0.16</v>
      </c>
      <c r="W14" s="81">
        <v>0.159</v>
      </c>
      <c r="X14" s="81">
        <v>0.14799999999999999</v>
      </c>
      <c r="Y14" s="81">
        <v>0.17299999999999999</v>
      </c>
      <c r="Z14" s="81">
        <v>0.13700000000000001</v>
      </c>
      <c r="AA14" s="81">
        <v>0.22500000000000001</v>
      </c>
      <c r="AB14" s="81">
        <v>0.27600000000000002</v>
      </c>
      <c r="AC14" s="81">
        <v>0.27700000000000002</v>
      </c>
      <c r="AD14" s="81">
        <v>0.31900000000000001</v>
      </c>
      <c r="AE14" s="81">
        <v>0.28799999999999998</v>
      </c>
      <c r="AF14" s="81">
        <v>0.27800000000000002</v>
      </c>
      <c r="AG14" s="81">
        <v>0.29499999999999998</v>
      </c>
      <c r="AH14" s="81">
        <v>0.26900000000000002</v>
      </c>
      <c r="AI14" s="81">
        <v>0.27400000000000002</v>
      </c>
      <c r="AJ14" s="81">
        <v>0.25800000000000001</v>
      </c>
      <c r="AK14" s="81">
        <v>0.28100000000000003</v>
      </c>
      <c r="AL14" s="81">
        <v>0.28599999999999998</v>
      </c>
      <c r="AM14" s="81">
        <v>0.20799999999999999</v>
      </c>
      <c r="AN14" s="81">
        <v>0.22729725576528001</v>
      </c>
      <c r="AO14" s="81">
        <v>0.28853891514001001</v>
      </c>
      <c r="AP14" s="81">
        <v>0.33510158024651998</v>
      </c>
      <c r="AQ14" s="81">
        <v>0.67382516311316998</v>
      </c>
      <c r="AR14" s="81">
        <v>0.46822313574270003</v>
      </c>
      <c r="AS14" s="81">
        <v>0.40980948102698</v>
      </c>
      <c r="AT14" s="81">
        <v>0.43301576155326998</v>
      </c>
      <c r="AU14" s="81">
        <v>0.40703481605376002</v>
      </c>
      <c r="AV14" s="440">
        <v>0.40703481605376002</v>
      </c>
      <c r="AW14" s="94" t="s">
        <v>184</v>
      </c>
      <c r="AX14" s="92" t="s">
        <v>159</v>
      </c>
    </row>
    <row r="15" spans="1:50">
      <c r="A15" t="s">
        <v>106</v>
      </c>
      <c r="B15" s="81">
        <v>0.34200000000000003</v>
      </c>
      <c r="C15" s="81">
        <v>0.35699999999999998</v>
      </c>
      <c r="D15" s="81">
        <v>0.33400000000000002</v>
      </c>
      <c r="E15" s="81">
        <v>0.372</v>
      </c>
      <c r="F15" s="81">
        <v>0.379</v>
      </c>
      <c r="G15" s="81">
        <v>0.372</v>
      </c>
      <c r="H15" s="81">
        <v>0.44400000000000001</v>
      </c>
      <c r="I15" s="81">
        <v>0.42699999999999999</v>
      </c>
      <c r="J15" s="81">
        <v>0.41799999999999998</v>
      </c>
      <c r="K15" s="81">
        <v>0.43</v>
      </c>
      <c r="L15" s="81">
        <v>0.53100000000000003</v>
      </c>
      <c r="M15" s="81">
        <v>0.57599999999999996</v>
      </c>
      <c r="N15" s="81">
        <v>0.57199999999999995</v>
      </c>
      <c r="O15" s="81">
        <v>0.59799999999999998</v>
      </c>
      <c r="P15" s="81">
        <v>0.55300000000000005</v>
      </c>
      <c r="Q15" s="81">
        <v>0.59399999999999997</v>
      </c>
      <c r="R15" s="81">
        <v>0.68200000000000005</v>
      </c>
      <c r="S15" s="81">
        <v>0.71599999999999997</v>
      </c>
      <c r="T15" s="81">
        <v>0.47199999999999998</v>
      </c>
      <c r="U15" s="81">
        <v>0.63700000000000001</v>
      </c>
      <c r="V15" s="81">
        <v>0.497</v>
      </c>
      <c r="W15" s="81">
        <v>0.52700000000000002</v>
      </c>
      <c r="X15" s="81">
        <v>0.52400000000000002</v>
      </c>
      <c r="Y15" s="81">
        <v>0.49399999999999999</v>
      </c>
      <c r="Z15" s="81">
        <v>0.41899999999999998</v>
      </c>
      <c r="AA15" s="81">
        <v>0.40100000000000002</v>
      </c>
      <c r="AB15" s="81">
        <v>0.376</v>
      </c>
      <c r="AC15" s="81">
        <v>0.33900000000000002</v>
      </c>
      <c r="AD15" s="81">
        <v>0.35699999999999998</v>
      </c>
      <c r="AE15" s="81">
        <v>0.373</v>
      </c>
      <c r="AF15" s="81">
        <v>0.36099999999999999</v>
      </c>
      <c r="AG15" s="81">
        <v>0.36599999999999999</v>
      </c>
      <c r="AH15" s="81">
        <v>0.217</v>
      </c>
      <c r="AI15" s="81">
        <v>0.36799999999999999</v>
      </c>
      <c r="AJ15" s="81">
        <v>0.37</v>
      </c>
      <c r="AK15" s="81">
        <v>0.311</v>
      </c>
      <c r="AL15" s="81">
        <v>0.33300000000000002</v>
      </c>
      <c r="AM15" s="81">
        <v>0.39800000000000002</v>
      </c>
      <c r="AN15" s="81">
        <v>0.47099999999999997</v>
      </c>
      <c r="AO15" s="81">
        <v>0.77400000000000002</v>
      </c>
      <c r="AP15" s="81">
        <v>1.3651668662896299</v>
      </c>
      <c r="AQ15" s="81">
        <v>1.59769328238315</v>
      </c>
      <c r="AR15" s="81">
        <v>2.4079785846217701</v>
      </c>
      <c r="AS15" s="81">
        <v>3.0570920789002298</v>
      </c>
      <c r="AT15" s="81">
        <v>3.1265448086833501</v>
      </c>
      <c r="AU15" s="81">
        <v>4.8762433256174598</v>
      </c>
      <c r="AV15" s="440">
        <v>5.6158689381097497</v>
      </c>
      <c r="AW15" s="77">
        <v>0.15167939662933</v>
      </c>
      <c r="AX15" s="77">
        <v>1.9327594200099999E-3</v>
      </c>
    </row>
    <row r="16" spans="1:50">
      <c r="A16" t="s">
        <v>64</v>
      </c>
      <c r="B16" s="81">
        <v>1.052</v>
      </c>
      <c r="C16" s="81">
        <v>1.234</v>
      </c>
      <c r="D16" s="81">
        <v>1.3620000000000001</v>
      </c>
      <c r="E16" s="81">
        <v>1.429</v>
      </c>
      <c r="F16" s="81">
        <v>1.4370000000000001</v>
      </c>
      <c r="G16" s="81">
        <v>1.6439999999999999</v>
      </c>
      <c r="H16" s="81">
        <v>1.6023215821152199</v>
      </c>
      <c r="I16" s="81">
        <v>1.6561263972484901</v>
      </c>
      <c r="J16" s="81">
        <v>1.59054170249355</v>
      </c>
      <c r="K16" s="81">
        <v>1.4531169389509899</v>
      </c>
      <c r="L16" s="81">
        <v>1.3207007738607</v>
      </c>
      <c r="M16" s="81">
        <v>1.48652192605331</v>
      </c>
      <c r="N16" s="81">
        <v>1.7473344797936301</v>
      </c>
      <c r="O16" s="81">
        <v>2.0860060189165899</v>
      </c>
      <c r="P16" s="81">
        <v>2.2770000000000001</v>
      </c>
      <c r="Q16" s="81">
        <v>2.4830000000000001</v>
      </c>
      <c r="R16" s="81">
        <v>2.6040000000000001</v>
      </c>
      <c r="S16" s="81">
        <v>3.1869999999999998</v>
      </c>
      <c r="T16" s="81">
        <v>3.5569999999999999</v>
      </c>
      <c r="U16" s="81">
        <v>3.71</v>
      </c>
      <c r="V16" s="81">
        <v>3.706</v>
      </c>
      <c r="W16" s="81">
        <v>3.91</v>
      </c>
      <c r="X16" s="81">
        <v>4.0519999999999996</v>
      </c>
      <c r="Y16" s="81">
        <v>4.5609999999999999</v>
      </c>
      <c r="Z16" s="81">
        <v>4.6040000000000001</v>
      </c>
      <c r="AA16" s="81">
        <v>4.7439999999999998</v>
      </c>
      <c r="AB16" s="81">
        <v>5.13</v>
      </c>
      <c r="AC16" s="81">
        <v>4.95</v>
      </c>
      <c r="AD16" s="81">
        <v>5.5529999999999999</v>
      </c>
      <c r="AE16" s="81">
        <v>6.3630000000000004</v>
      </c>
      <c r="AF16" s="81">
        <v>6.8310000000000004</v>
      </c>
      <c r="AG16" s="81">
        <v>7.7130000000000001</v>
      </c>
      <c r="AH16" s="81">
        <v>8.3699999999999992</v>
      </c>
      <c r="AI16" s="81">
        <v>8.3699999999999992</v>
      </c>
      <c r="AJ16" s="81">
        <v>8.5860000000000003</v>
      </c>
      <c r="AK16" s="81">
        <v>9.5399999999999991</v>
      </c>
      <c r="AL16" s="81">
        <v>10.476000000000001</v>
      </c>
      <c r="AM16" s="81">
        <v>11.43</v>
      </c>
      <c r="AN16" s="81">
        <v>12.987</v>
      </c>
      <c r="AO16" s="81">
        <v>12.023999999999999</v>
      </c>
      <c r="AP16" s="81">
        <v>13.617000000000001</v>
      </c>
      <c r="AQ16" s="81">
        <v>18.170999999999999</v>
      </c>
      <c r="AR16" s="81">
        <v>18.225000000000001</v>
      </c>
      <c r="AS16" s="81">
        <v>19.745999999999999</v>
      </c>
      <c r="AT16" s="81">
        <v>18.771803999999999</v>
      </c>
      <c r="AU16" s="81">
        <v>20.34</v>
      </c>
      <c r="AV16" s="440">
        <v>19.791</v>
      </c>
      <c r="AW16" s="77">
        <v>-2.699115127325E-2</v>
      </c>
      <c r="AX16" s="77">
        <v>6.81127747521E-3</v>
      </c>
    </row>
    <row r="17" spans="1:50">
      <c r="A17" t="s">
        <v>22</v>
      </c>
      <c r="B17" s="81">
        <v>6.0960000000000001</v>
      </c>
      <c r="C17" s="81">
        <v>6.3920000000000003</v>
      </c>
      <c r="D17" s="81">
        <v>7.0039999999999996</v>
      </c>
      <c r="E17" s="81">
        <v>7.23</v>
      </c>
      <c r="F17" s="81">
        <v>7.44</v>
      </c>
      <c r="G17" s="81">
        <v>6.9390000000000001</v>
      </c>
      <c r="H17" s="81">
        <v>6.7249999999999996</v>
      </c>
      <c r="I17" s="81">
        <v>6.6840000000000002</v>
      </c>
      <c r="J17" s="81">
        <v>8.234</v>
      </c>
      <c r="K17" s="81">
        <v>8.702</v>
      </c>
      <c r="L17" s="81">
        <v>8.4640000000000004</v>
      </c>
      <c r="M17" s="81">
        <v>10.492000000000001</v>
      </c>
      <c r="N17" s="81">
        <v>11.452999999999999</v>
      </c>
      <c r="O17" s="81">
        <v>11.557</v>
      </c>
      <c r="P17" s="81">
        <v>12.944000000000001</v>
      </c>
      <c r="Q17" s="81">
        <v>13.324999999999999</v>
      </c>
      <c r="R17" s="81">
        <v>13.397</v>
      </c>
      <c r="S17" s="81">
        <v>14.295</v>
      </c>
      <c r="T17" s="81">
        <v>14.076000000000001</v>
      </c>
      <c r="U17" s="81">
        <v>15.57</v>
      </c>
      <c r="V17" s="81">
        <v>15.593</v>
      </c>
      <c r="W17" s="81">
        <v>17.167000000000002</v>
      </c>
      <c r="X17" s="81">
        <v>16.728000000000002</v>
      </c>
      <c r="Y17" s="81">
        <v>17.125</v>
      </c>
      <c r="Z17" s="81">
        <v>17.584</v>
      </c>
      <c r="AA17" s="81">
        <v>19.768999999999998</v>
      </c>
      <c r="AB17" s="81">
        <v>19.712</v>
      </c>
      <c r="AC17" s="81">
        <v>19.454999999999998</v>
      </c>
      <c r="AD17" s="81">
        <v>20.995999999999999</v>
      </c>
      <c r="AE17" s="81">
        <v>22.207999999999998</v>
      </c>
      <c r="AF17" s="81">
        <v>24.751000000000001</v>
      </c>
      <c r="AG17" s="81">
        <v>26.757999999999999</v>
      </c>
      <c r="AH17" s="81">
        <v>27.747</v>
      </c>
      <c r="AI17" s="81">
        <v>29.102</v>
      </c>
      <c r="AJ17" s="81">
        <v>24.669</v>
      </c>
      <c r="AK17" s="81">
        <v>25.132000000000001</v>
      </c>
      <c r="AL17" s="81">
        <v>26.634</v>
      </c>
      <c r="AM17" s="81">
        <v>25.574000000000002</v>
      </c>
      <c r="AN17" s="81">
        <v>22.701599999999999</v>
      </c>
      <c r="AO17" s="81">
        <v>25.564499999999999</v>
      </c>
      <c r="AP17" s="81">
        <v>24.677099999999999</v>
      </c>
      <c r="AQ17" s="81">
        <v>28.334700000000002</v>
      </c>
      <c r="AR17" s="81">
        <v>26.648099999999999</v>
      </c>
      <c r="AS17" s="81">
        <v>28.3491</v>
      </c>
      <c r="AT17" s="81">
        <v>27.453993606000001</v>
      </c>
      <c r="AU17" s="81">
        <v>29.15155008</v>
      </c>
      <c r="AV17" s="440">
        <v>29.818379879999998</v>
      </c>
      <c r="AW17" s="77">
        <v>2.28745918721E-2</v>
      </c>
      <c r="AX17" s="77">
        <v>1.026230398566E-2</v>
      </c>
    </row>
    <row r="18" spans="1:50">
      <c r="A18" t="s">
        <v>71</v>
      </c>
      <c r="B18" s="91" t="s">
        <v>146</v>
      </c>
      <c r="C18" s="91" t="s">
        <v>146</v>
      </c>
      <c r="D18" s="91" t="s">
        <v>146</v>
      </c>
      <c r="E18" s="91" t="s">
        <v>146</v>
      </c>
      <c r="F18" s="91" t="s">
        <v>146</v>
      </c>
      <c r="G18" s="91" t="s">
        <v>146</v>
      </c>
      <c r="H18" s="81">
        <v>5.2999999999999999E-2</v>
      </c>
      <c r="I18" s="81">
        <v>9.7000000000000003E-2</v>
      </c>
      <c r="J18" s="81">
        <v>0.11</v>
      </c>
      <c r="K18" s="81">
        <v>0.115</v>
      </c>
      <c r="L18" s="81">
        <v>0.151</v>
      </c>
      <c r="M18" s="81">
        <v>0.187</v>
      </c>
      <c r="N18" s="81">
        <v>0.214</v>
      </c>
      <c r="O18" s="81">
        <v>0.23</v>
      </c>
      <c r="P18" s="81">
        <v>0.26900000000000002</v>
      </c>
      <c r="Q18" s="81">
        <v>0.27900000000000003</v>
      </c>
      <c r="R18" s="81">
        <v>0.318</v>
      </c>
      <c r="S18" s="81">
        <v>0.33100000000000002</v>
      </c>
      <c r="T18" s="81">
        <v>0.36</v>
      </c>
      <c r="U18" s="81">
        <v>0.316</v>
      </c>
      <c r="V18" s="81">
        <v>0.34799999999999998</v>
      </c>
      <c r="W18" s="81">
        <v>0.39800000000000002</v>
      </c>
      <c r="X18" s="81">
        <v>0.47699999999999998</v>
      </c>
      <c r="Y18" s="81">
        <v>0.48499999999999999</v>
      </c>
      <c r="Z18" s="81">
        <v>0.6</v>
      </c>
      <c r="AA18" s="81">
        <v>0.65400000000000003</v>
      </c>
      <c r="AB18" s="81">
        <v>0.67900000000000005</v>
      </c>
      <c r="AC18" s="81">
        <v>0.77126480172034995</v>
      </c>
      <c r="AD18" s="81">
        <v>0.79602465892444996</v>
      </c>
      <c r="AE18" s="81">
        <v>0.93361422257810001</v>
      </c>
      <c r="AF18" s="81">
        <v>1.0330326915472501</v>
      </c>
      <c r="AG18" s="81">
        <v>1.05977627612035</v>
      </c>
      <c r="AH18" s="81">
        <v>1.0321018770311501</v>
      </c>
      <c r="AI18" s="81">
        <v>1.24944126771385</v>
      </c>
      <c r="AJ18" s="81">
        <v>1.5832936413965</v>
      </c>
      <c r="AK18" s="81">
        <v>1.5968906080913501</v>
      </c>
      <c r="AL18" s="81">
        <v>2.0902814703504999</v>
      </c>
      <c r="AM18" s="81">
        <v>2.1585783665454001</v>
      </c>
      <c r="AN18" s="81">
        <v>2.7783499009514498</v>
      </c>
      <c r="AO18" s="81">
        <v>2.6483477420411998</v>
      </c>
      <c r="AP18" s="81">
        <v>2.9444694060956</v>
      </c>
      <c r="AQ18" s="81">
        <v>3.5196041176636998</v>
      </c>
      <c r="AR18" s="81">
        <v>4.0499091046714497</v>
      </c>
      <c r="AS18" s="81">
        <v>4.2585459988984997</v>
      </c>
      <c r="AT18" s="81">
        <v>4.5487348350007002</v>
      </c>
      <c r="AU18" s="81">
        <v>4.8950511941831003</v>
      </c>
      <c r="AV18" s="440">
        <v>4.6721755841704598</v>
      </c>
      <c r="AW18" s="77">
        <v>-4.5530803501609998E-2</v>
      </c>
      <c r="AX18" s="77">
        <v>1.6079775523399999E-3</v>
      </c>
    </row>
    <row r="19" spans="1:50">
      <c r="A19" s="201" t="s">
        <v>109</v>
      </c>
      <c r="B19" s="441">
        <v>12.7946967925</v>
      </c>
      <c r="C19" s="441">
        <v>13.676502962500001</v>
      </c>
      <c r="D19" s="441">
        <v>14.730851175</v>
      </c>
      <c r="E19" s="441">
        <v>15.500724307500001</v>
      </c>
      <c r="F19" s="441">
        <v>15.955306305000001</v>
      </c>
      <c r="G19" s="441">
        <v>16.31222</v>
      </c>
      <c r="H19" s="441">
        <v>16.692020582115202</v>
      </c>
      <c r="I19" s="441">
        <v>17.722490897248498</v>
      </c>
      <c r="J19" s="441">
        <v>19.9741687024935</v>
      </c>
      <c r="K19" s="441">
        <v>21.010973438950899</v>
      </c>
      <c r="L19" s="441">
        <v>21.029111773860699</v>
      </c>
      <c r="M19" s="441">
        <v>24.485582426053298</v>
      </c>
      <c r="N19" s="441">
        <v>26.453201979793601</v>
      </c>
      <c r="O19" s="441">
        <v>27.2917355189165</v>
      </c>
      <c r="P19" s="441">
        <v>29.585317</v>
      </c>
      <c r="Q19" s="441">
        <v>31.487159500000001</v>
      </c>
      <c r="R19" s="441">
        <v>32.404949999999999</v>
      </c>
      <c r="S19" s="441">
        <v>35.959639000000003</v>
      </c>
      <c r="T19" s="441">
        <v>37.533423499999998</v>
      </c>
      <c r="U19" s="441">
        <v>40.509276</v>
      </c>
      <c r="V19" s="441">
        <v>41.309923499999996</v>
      </c>
      <c r="W19" s="441">
        <v>44.727266999999998</v>
      </c>
      <c r="X19" s="441">
        <v>44.850422999999999</v>
      </c>
      <c r="Y19" s="441">
        <v>48.758825999999999</v>
      </c>
      <c r="Z19" s="441">
        <v>50.467792000000003</v>
      </c>
      <c r="AA19" s="441">
        <v>52.040633972999998</v>
      </c>
      <c r="AB19" s="441">
        <v>52.636245817000002</v>
      </c>
      <c r="AC19" s="441">
        <v>54.2820235652203</v>
      </c>
      <c r="AD19" s="441">
        <v>58.316122482424397</v>
      </c>
      <c r="AE19" s="441">
        <v>61.392141266078099</v>
      </c>
      <c r="AF19" s="441">
        <v>67.562704619547205</v>
      </c>
      <c r="AG19" s="441">
        <v>74.827584639620298</v>
      </c>
      <c r="AH19" s="441">
        <v>76.440723621031097</v>
      </c>
      <c r="AI19" s="441">
        <v>81.440572408713805</v>
      </c>
      <c r="AJ19" s="441">
        <v>80.562548158896504</v>
      </c>
      <c r="AK19" s="441">
        <v>86.378517477333801</v>
      </c>
      <c r="AL19" s="441">
        <v>90.598298489660493</v>
      </c>
      <c r="AM19" s="441">
        <v>91.878497749545403</v>
      </c>
      <c r="AN19" s="441">
        <v>97.102496299486702</v>
      </c>
      <c r="AO19" s="441">
        <v>105.790888801817</v>
      </c>
      <c r="AP19" s="441">
        <v>110.61061697138101</v>
      </c>
      <c r="AQ19" s="441">
        <v>121.925544400875</v>
      </c>
      <c r="AR19" s="441">
        <v>121.173187680705</v>
      </c>
      <c r="AS19" s="441">
        <v>127.16412511155001</v>
      </c>
      <c r="AT19" s="441">
        <v>121.628132988327</v>
      </c>
      <c r="AU19" s="441">
        <v>135.164167591986</v>
      </c>
      <c r="AV19" s="441">
        <v>139.06838914719799</v>
      </c>
      <c r="AW19" s="442">
        <v>2.8885032981630001E-2</v>
      </c>
      <c r="AX19" s="442">
        <v>4.786182567477E-2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440"/>
      <c r="AW20" s="77"/>
      <c r="AX20" s="77"/>
    </row>
    <row r="21" spans="1:50">
      <c r="A21" t="s">
        <v>189</v>
      </c>
      <c r="B21" s="81">
        <v>1.6359999999999999</v>
      </c>
      <c r="C21" s="81">
        <v>1.7569999999999999</v>
      </c>
      <c r="D21" s="81">
        <v>1.6830000000000001</v>
      </c>
      <c r="E21" s="81">
        <v>1.7949999999999999</v>
      </c>
      <c r="F21" s="81">
        <v>2.1779999999999999</v>
      </c>
      <c r="G21" s="81">
        <v>2.641</v>
      </c>
      <c r="H21" s="81">
        <v>3.0339999999999998</v>
      </c>
      <c r="I21" s="81">
        <v>3.2789999999999999</v>
      </c>
      <c r="J21" s="81">
        <v>3.6040000000000001</v>
      </c>
      <c r="K21" s="81">
        <v>3.907</v>
      </c>
      <c r="L21" s="81">
        <v>3.9020000000000001</v>
      </c>
      <c r="M21" s="81">
        <v>4.444</v>
      </c>
      <c r="N21" s="81">
        <v>4.5289999999999999</v>
      </c>
      <c r="O21" s="81">
        <v>4.7110000000000003</v>
      </c>
      <c r="P21" s="81">
        <v>4.6710000000000003</v>
      </c>
      <c r="Q21" s="81">
        <v>4.4870000000000001</v>
      </c>
      <c r="R21" s="81">
        <v>4.2770000000000001</v>
      </c>
      <c r="S21" s="81">
        <v>4.1399999999999997</v>
      </c>
      <c r="T21" s="81">
        <v>4.2249999999999996</v>
      </c>
      <c r="U21" s="81">
        <v>4.7039999999999997</v>
      </c>
      <c r="V21" s="81">
        <v>5.04</v>
      </c>
      <c r="W21" s="81">
        <v>4.8929999999999998</v>
      </c>
      <c r="X21" s="81">
        <v>5.1050000000000004</v>
      </c>
      <c r="Y21" s="81">
        <v>4.8899999999999997</v>
      </c>
      <c r="Z21" s="81">
        <v>5.2519999999999998</v>
      </c>
      <c r="AA21" s="81">
        <v>5.7809999999999997</v>
      </c>
      <c r="AB21" s="81">
        <v>6.1289999999999996</v>
      </c>
      <c r="AC21" s="81">
        <v>6.0190000000000001</v>
      </c>
      <c r="AD21" s="81">
        <v>6.33</v>
      </c>
      <c r="AE21" s="81">
        <v>6.5110000000000001</v>
      </c>
      <c r="AF21" s="81">
        <v>7.109</v>
      </c>
      <c r="AG21" s="81">
        <v>7.5670000000000002</v>
      </c>
      <c r="AH21" s="81">
        <v>7.2930000000000001</v>
      </c>
      <c r="AI21" s="81">
        <v>7.4870000000000001</v>
      </c>
      <c r="AJ21" s="81">
        <v>7.6479999999999997</v>
      </c>
      <c r="AK21" s="81">
        <v>7.3</v>
      </c>
      <c r="AL21" s="81">
        <v>7.7370000000000001</v>
      </c>
      <c r="AM21" s="81">
        <v>7.6719999999999997</v>
      </c>
      <c r="AN21" s="81">
        <v>8.4610000000000003</v>
      </c>
      <c r="AO21" s="81">
        <v>8.5370000000000008</v>
      </c>
      <c r="AP21" s="81">
        <v>9.0009999999999994</v>
      </c>
      <c r="AQ21" s="81">
        <v>8.4574918799999992</v>
      </c>
      <c r="AR21" s="81">
        <v>8.0084635199999994</v>
      </c>
      <c r="AS21" s="81">
        <v>8.5571704799999999</v>
      </c>
      <c r="AT21" s="81">
        <v>8.3559146399999999</v>
      </c>
      <c r="AU21" s="81">
        <v>9.0735145126858807</v>
      </c>
      <c r="AV21" s="440">
        <v>8.5259644339780394</v>
      </c>
      <c r="AW21" s="77">
        <v>-6.0345973819490001E-2</v>
      </c>
      <c r="AX21" s="77">
        <v>2.9342989437300001E-3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11.8754350824225</v>
      </c>
      <c r="W22" s="81">
        <v>13.1948200747879</v>
      </c>
      <c r="X22" s="81">
        <v>13.0318372255207</v>
      </c>
      <c r="Y22" s="81">
        <v>12.8688543681087</v>
      </c>
      <c r="Z22" s="81">
        <v>13.520785781467101</v>
      </c>
      <c r="AA22" s="81">
        <v>13.789513459047001</v>
      </c>
      <c r="AB22" s="81">
        <v>13.1948200747879</v>
      </c>
      <c r="AC22" s="81">
        <v>10.262098873953899</v>
      </c>
      <c r="AD22" s="81">
        <v>7.5748220826791304</v>
      </c>
      <c r="AE22" s="81">
        <v>7.0858735259183101</v>
      </c>
      <c r="AF22" s="81">
        <v>7.0043820996557598</v>
      </c>
      <c r="AG22" s="81">
        <v>5.1310494361624803</v>
      </c>
      <c r="AH22" s="81">
        <v>4.8865751573748204</v>
      </c>
      <c r="AI22" s="81">
        <v>4.5606094531391097</v>
      </c>
      <c r="AJ22" s="81">
        <v>4.8865751573748204</v>
      </c>
      <c r="AK22" s="81">
        <v>4.7235923056642104</v>
      </c>
      <c r="AL22" s="81">
        <v>6.7754299979196304</v>
      </c>
      <c r="AM22" s="81">
        <v>6.7948327184195403</v>
      </c>
      <c r="AN22" s="81">
        <v>6.9675169307873599</v>
      </c>
      <c r="AO22" s="81">
        <v>7.4940271676399997</v>
      </c>
      <c r="AP22" s="81">
        <v>7.7408144985599998</v>
      </c>
      <c r="AQ22" s="81">
        <v>8.1830769430799997</v>
      </c>
      <c r="AR22" s="81">
        <v>7.2048868954399996</v>
      </c>
      <c r="AS22" s="81">
        <v>8.2430226445840002</v>
      </c>
      <c r="AT22" s="81">
        <v>7.0384072570239997</v>
      </c>
      <c r="AU22" s="81">
        <v>6.6907058987079999</v>
      </c>
      <c r="AV22" s="440">
        <v>7.3356923256239996</v>
      </c>
      <c r="AW22" s="77">
        <v>9.6400357782839993E-2</v>
      </c>
      <c r="AX22" s="77">
        <v>2.52465438098E-3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8.0715317271512195</v>
      </c>
      <c r="W23" s="81">
        <v>8.2257833522341706</v>
      </c>
      <c r="X23" s="81">
        <v>9.2851718969052293</v>
      </c>
      <c r="Y23" s="81">
        <v>10.751047429900201</v>
      </c>
      <c r="Z23" s="81">
        <v>11.321487410480101</v>
      </c>
      <c r="AA23" s="81">
        <v>12.062671335368799</v>
      </c>
      <c r="AB23" s="81">
        <v>12.624380094208</v>
      </c>
      <c r="AC23" s="81">
        <v>14.6606956077829</v>
      </c>
      <c r="AD23" s="81">
        <v>13.602277206100601</v>
      </c>
      <c r="AE23" s="81">
        <v>11.890957256216099</v>
      </c>
      <c r="AF23" s="81">
        <v>10.751047429900201</v>
      </c>
      <c r="AG23" s="81">
        <v>11.321487410480101</v>
      </c>
      <c r="AH23" s="81">
        <v>12.950345792742301</v>
      </c>
      <c r="AI23" s="81">
        <v>13.113328650154299</v>
      </c>
      <c r="AJ23" s="81">
        <v>13.3578029240551</v>
      </c>
      <c r="AK23" s="81">
        <v>14.171747051836601</v>
      </c>
      <c r="AL23" s="81">
        <v>14.090255627203</v>
      </c>
      <c r="AM23" s="81">
        <v>14.4977127585157</v>
      </c>
      <c r="AN23" s="81">
        <v>14.2532384764702</v>
      </c>
      <c r="AO23" s="81">
        <v>16.126571140777902</v>
      </c>
      <c r="AP23" s="81">
        <v>16.534028272090701</v>
      </c>
      <c r="AQ23" s="81">
        <v>17.104072439999999</v>
      </c>
      <c r="AR23" s="81">
        <v>16.961538503</v>
      </c>
      <c r="AS23" s="81">
        <v>17.3158371464</v>
      </c>
      <c r="AT23" s="81">
        <v>14.511583745879999</v>
      </c>
      <c r="AU23" s="81">
        <v>17.741809998120001</v>
      </c>
      <c r="AV23" s="440">
        <v>16.468778320799998</v>
      </c>
      <c r="AW23" s="77">
        <v>-7.1753203868870005E-2</v>
      </c>
      <c r="AX23" s="77">
        <v>5.6679006665900002E-3</v>
      </c>
    </row>
    <row r="24" spans="1:50">
      <c r="A24" t="s">
        <v>191</v>
      </c>
      <c r="B24" s="81">
        <v>6.3198624247640001E-2</v>
      </c>
      <c r="C24" s="81">
        <v>0.11405846947549</v>
      </c>
      <c r="D24" s="81">
        <v>0.43469475494410997</v>
      </c>
      <c r="E24" s="81">
        <v>1.05752364574376</v>
      </c>
      <c r="F24" s="81">
        <v>2.1784178847807398</v>
      </c>
      <c r="G24" s="81">
        <v>3.4180352536543399</v>
      </c>
      <c r="H24" s="81">
        <v>4.7132201203783204</v>
      </c>
      <c r="I24" s="81">
        <v>5.9426913155631897</v>
      </c>
      <c r="J24" s="81">
        <v>7.1429277730008502</v>
      </c>
      <c r="K24" s="81">
        <v>8.3711736887360093</v>
      </c>
      <c r="L24" s="81">
        <v>8.2712596732588004</v>
      </c>
      <c r="M24" s="81">
        <v>8.7370163370593197</v>
      </c>
      <c r="N24" s="81">
        <v>8.5958297506448709</v>
      </c>
      <c r="O24" s="81">
        <v>8.5231728288907895</v>
      </c>
      <c r="P24" s="81">
        <v>9.3125752364574197</v>
      </c>
      <c r="Q24" s="81">
        <v>8.9107050730868291</v>
      </c>
      <c r="R24" s="81">
        <v>8.2184436801375593</v>
      </c>
      <c r="S24" s="81">
        <v>6.8517841788478</v>
      </c>
      <c r="T24" s="81">
        <v>7.1202708512467598</v>
      </c>
      <c r="U24" s="81">
        <v>7.3474204643164098</v>
      </c>
      <c r="V24" s="81">
        <v>7.38297506448838</v>
      </c>
      <c r="W24" s="81">
        <v>6.6289767841788398</v>
      </c>
      <c r="X24" s="81">
        <v>7.3101031814273298</v>
      </c>
      <c r="Y24" s="81">
        <v>7.21461736887359</v>
      </c>
      <c r="Z24" s="81">
        <v>8.01756233877901</v>
      </c>
      <c r="AA24" s="81">
        <v>8.16904557179706</v>
      </c>
      <c r="AB24" s="81">
        <v>8.7345012897678291</v>
      </c>
      <c r="AC24" s="81">
        <v>9.0497205503009308</v>
      </c>
      <c r="AD24" s="81">
        <v>9.4066208082545</v>
      </c>
      <c r="AE24" s="81">
        <v>9.6725924333619808</v>
      </c>
      <c r="AF24" s="81">
        <v>10.6109415305244</v>
      </c>
      <c r="AG24" s="81">
        <v>11.8156706792777</v>
      </c>
      <c r="AH24" s="81">
        <v>11.2647033533963</v>
      </c>
      <c r="AI24" s="81">
        <v>12.4742691315563</v>
      </c>
      <c r="AJ24" s="81">
        <v>13.3348882201203</v>
      </c>
      <c r="AK24" s="81">
        <v>13.368551160791</v>
      </c>
      <c r="AL24" s="81">
        <v>13.179772141014601</v>
      </c>
      <c r="AM24" s="81">
        <v>13.3779449699054</v>
      </c>
      <c r="AN24" s="81">
        <v>14.4019991401547</v>
      </c>
      <c r="AO24" s="81">
        <v>14.5699914015477</v>
      </c>
      <c r="AP24" s="81">
        <v>14.727815993121199</v>
      </c>
      <c r="AQ24" s="81">
        <v>15.002622527944901</v>
      </c>
      <c r="AR24" s="81">
        <v>14.928525365434201</v>
      </c>
      <c r="AS24" s="81">
        <v>14.838155631986201</v>
      </c>
      <c r="AT24" s="81">
        <v>15.1117583834909</v>
      </c>
      <c r="AU24" s="81">
        <v>16.959866723989599</v>
      </c>
      <c r="AV24" s="440">
        <v>14.4498064488391</v>
      </c>
      <c r="AW24" s="77">
        <v>-0.14800000190734999</v>
      </c>
      <c r="AX24" s="77">
        <v>4.9730502069000003E-3</v>
      </c>
    </row>
    <row r="25" spans="1:50">
      <c r="A25" t="s">
        <v>192</v>
      </c>
      <c r="B25" s="81">
        <v>5.5E-2</v>
      </c>
      <c r="C25" s="81">
        <v>8.2000000000000003E-2</v>
      </c>
      <c r="D25" s="81">
        <v>0.249</v>
      </c>
      <c r="E25" s="81">
        <v>0.38200000000000001</v>
      </c>
      <c r="F25" s="81">
        <v>0.39700000000000002</v>
      </c>
      <c r="G25" s="81">
        <v>0.35799999999999998</v>
      </c>
      <c r="H25" s="81">
        <v>0.247</v>
      </c>
      <c r="I25" s="81">
        <v>0.16700000000000001</v>
      </c>
      <c r="J25" s="81">
        <v>0.16800000000000001</v>
      </c>
      <c r="K25" s="81">
        <v>0.36599999999999999</v>
      </c>
      <c r="L25" s="81">
        <v>0.97199999999999998</v>
      </c>
      <c r="M25" s="81">
        <v>1.6990000000000001</v>
      </c>
      <c r="N25" s="81">
        <v>2.1680000000000001</v>
      </c>
      <c r="O25" s="81">
        <v>2.3130000000000002</v>
      </c>
      <c r="P25" s="81">
        <v>2.4750000000000001</v>
      </c>
      <c r="Q25" s="81">
        <v>3.181</v>
      </c>
      <c r="R25" s="81">
        <v>3.46</v>
      </c>
      <c r="S25" s="81">
        <v>3.8290000000000002</v>
      </c>
      <c r="T25" s="81">
        <v>4.0229999999999997</v>
      </c>
      <c r="U25" s="81">
        <v>4.2300000000000004</v>
      </c>
      <c r="V25" s="81">
        <v>4.6130000000000004</v>
      </c>
      <c r="W25" s="81">
        <v>4.5819999999999999</v>
      </c>
      <c r="X25" s="81">
        <v>5.1100000000000003</v>
      </c>
      <c r="Y25" s="81">
        <v>4.9630000000000001</v>
      </c>
      <c r="Z25" s="81">
        <v>5.6769999999999996</v>
      </c>
      <c r="AA25" s="81">
        <v>5.3280000000000003</v>
      </c>
      <c r="AB25" s="81">
        <v>4.5350000000000001</v>
      </c>
      <c r="AC25" s="81">
        <v>3.8929999999999998</v>
      </c>
      <c r="AD25" s="81">
        <v>3.7109999999999999</v>
      </c>
      <c r="AE25" s="81">
        <v>3.6749999999999998</v>
      </c>
      <c r="AF25" s="81">
        <v>4.4690000000000003</v>
      </c>
      <c r="AG25" s="81">
        <v>4.649</v>
      </c>
      <c r="AH25" s="81">
        <v>3.6989999999999998</v>
      </c>
      <c r="AI25" s="81">
        <v>3.129</v>
      </c>
      <c r="AJ25" s="81">
        <v>2.6859999999999999</v>
      </c>
      <c r="AK25" s="81">
        <v>2.9319999999999999</v>
      </c>
      <c r="AL25" s="81">
        <v>2.738</v>
      </c>
      <c r="AM25" s="81">
        <v>2.403</v>
      </c>
      <c r="AN25" s="81">
        <v>2.5</v>
      </c>
      <c r="AO25" s="81">
        <v>2.492</v>
      </c>
      <c r="AP25" s="81">
        <v>2.8085984522785901</v>
      </c>
      <c r="AQ25" s="81">
        <v>2.8939810834049799</v>
      </c>
      <c r="AR25" s="81">
        <v>2.91650902837489</v>
      </c>
      <c r="AS25" s="81">
        <v>2.9167024935511598</v>
      </c>
      <c r="AT25" s="81">
        <v>2.0863069647463401</v>
      </c>
      <c r="AU25" s="81">
        <v>2.2977429062768699</v>
      </c>
      <c r="AV25" s="440">
        <v>2.63065348237317</v>
      </c>
      <c r="AW25" s="77">
        <v>0.14488591253756999</v>
      </c>
      <c r="AX25" s="77">
        <v>9.0536661446000003E-4</v>
      </c>
    </row>
    <row r="26" spans="1:50">
      <c r="A26" t="s">
        <v>193</v>
      </c>
      <c r="B26" s="81">
        <v>0.29099999999999998</v>
      </c>
      <c r="C26" s="81">
        <v>0.32300000000000001</v>
      </c>
      <c r="D26" s="81">
        <v>0.38700000000000001</v>
      </c>
      <c r="E26" s="81">
        <v>0.47299999999999998</v>
      </c>
      <c r="F26" s="81">
        <v>0.59799999999999998</v>
      </c>
      <c r="G26" s="81">
        <v>0.76100000000000001</v>
      </c>
      <c r="H26" s="81">
        <v>0.86299999999999999</v>
      </c>
      <c r="I26" s="81">
        <v>0.95699999999999996</v>
      </c>
      <c r="J26" s="81">
        <v>1.036</v>
      </c>
      <c r="K26" s="81">
        <v>1.262</v>
      </c>
      <c r="L26" s="81">
        <v>1.377</v>
      </c>
      <c r="M26" s="81">
        <v>1.605</v>
      </c>
      <c r="N26" s="81">
        <v>2.0289999999999999</v>
      </c>
      <c r="O26" s="81">
        <v>2.2850000000000001</v>
      </c>
      <c r="P26" s="81">
        <v>2.593</v>
      </c>
      <c r="Q26" s="81">
        <v>3.306</v>
      </c>
      <c r="R26" s="81">
        <v>3.125</v>
      </c>
      <c r="S26" s="81">
        <v>3.2490000000000001</v>
      </c>
      <c r="T26" s="81">
        <v>3.323</v>
      </c>
      <c r="U26" s="81">
        <v>3.7280000000000002</v>
      </c>
      <c r="V26" s="81">
        <v>3.7090000000000001</v>
      </c>
      <c r="W26" s="81">
        <v>4.0510000000000002</v>
      </c>
      <c r="X26" s="81">
        <v>4.3819999999999997</v>
      </c>
      <c r="Y26" s="81">
        <v>4.4409999999999998</v>
      </c>
      <c r="Z26" s="81">
        <v>4.5720000000000001</v>
      </c>
      <c r="AA26" s="81">
        <v>4.8659999999999997</v>
      </c>
      <c r="AB26" s="81">
        <v>5.3330000000000002</v>
      </c>
      <c r="AC26" s="81">
        <v>5.2190000000000003</v>
      </c>
      <c r="AD26" s="81">
        <v>5.3330000000000002</v>
      </c>
      <c r="AE26" s="81">
        <v>5.7080000000000002</v>
      </c>
      <c r="AF26" s="81">
        <v>6.5309999999999997</v>
      </c>
      <c r="AG26" s="81">
        <v>7.5549999999999997</v>
      </c>
      <c r="AH26" s="81">
        <v>7.6790000000000003</v>
      </c>
      <c r="AI26" s="81">
        <v>7.6849999999999996</v>
      </c>
      <c r="AJ26" s="81">
        <v>7.7460000000000004</v>
      </c>
      <c r="AK26" s="81">
        <v>7.5119999999999996</v>
      </c>
      <c r="AL26" s="81">
        <v>8.0440000000000005</v>
      </c>
      <c r="AM26" s="81">
        <v>7.8360000000000003</v>
      </c>
      <c r="AN26" s="81">
        <v>7.8410000000000002</v>
      </c>
      <c r="AO26" s="81">
        <v>8.1989999999999998</v>
      </c>
      <c r="AP26" s="81">
        <v>8.6039999999999992</v>
      </c>
      <c r="AQ26" s="81">
        <v>8.3628</v>
      </c>
      <c r="AR26" s="81">
        <v>7.7858999999999998</v>
      </c>
      <c r="AS26" s="81">
        <v>7.8192000000000004</v>
      </c>
      <c r="AT26" s="81">
        <v>7.3638000000000003</v>
      </c>
      <c r="AU26" s="81">
        <v>8.3520000000000003</v>
      </c>
      <c r="AV26" s="440">
        <v>7.5716999999999999</v>
      </c>
      <c r="AW26" s="77">
        <v>-9.3426726758480003E-2</v>
      </c>
      <c r="AX26" s="77">
        <v>2.60587898083E-3</v>
      </c>
    </row>
    <row r="27" spans="1:50">
      <c r="A27" t="s">
        <v>110</v>
      </c>
      <c r="B27" s="91" t="s">
        <v>184</v>
      </c>
      <c r="C27" s="91" t="s">
        <v>184</v>
      </c>
      <c r="D27" s="91" t="s">
        <v>184</v>
      </c>
      <c r="E27" s="91" t="s">
        <v>184</v>
      </c>
      <c r="F27" s="91" t="s">
        <v>184</v>
      </c>
      <c r="G27" s="91" t="s">
        <v>184</v>
      </c>
      <c r="H27" s="91" t="s">
        <v>184</v>
      </c>
      <c r="I27" s="91" t="s">
        <v>184</v>
      </c>
      <c r="J27" s="91" t="s">
        <v>184</v>
      </c>
      <c r="K27" s="91" t="s">
        <v>184</v>
      </c>
      <c r="L27" s="91" t="s">
        <v>184</v>
      </c>
      <c r="M27" s="91" t="s">
        <v>184</v>
      </c>
      <c r="N27" s="91" t="s">
        <v>184</v>
      </c>
      <c r="O27" s="91" t="s">
        <v>184</v>
      </c>
      <c r="P27" s="91" t="s">
        <v>184</v>
      </c>
      <c r="Q27" s="91" t="s">
        <v>184</v>
      </c>
      <c r="R27" s="91" t="s">
        <v>184</v>
      </c>
      <c r="S27" s="91" t="s">
        <v>184</v>
      </c>
      <c r="T27" s="91" t="s">
        <v>146</v>
      </c>
      <c r="U27" s="81">
        <v>0.10199999999999999</v>
      </c>
      <c r="V27" s="81">
        <v>0.57999999999999996</v>
      </c>
      <c r="W27" s="81">
        <v>1.0329999999999999</v>
      </c>
      <c r="X27" s="81">
        <v>1.3109999999999999</v>
      </c>
      <c r="Y27" s="81">
        <v>1.599</v>
      </c>
      <c r="Z27" s="81">
        <v>1.7050000000000001</v>
      </c>
      <c r="AA27" s="81">
        <v>1.8169999999999999</v>
      </c>
      <c r="AB27" s="81">
        <v>2.0974803912</v>
      </c>
      <c r="AC27" s="81">
        <v>2.2054283082000001</v>
      </c>
      <c r="AD27" s="81">
        <v>2.4783297173999999</v>
      </c>
      <c r="AE27" s="81">
        <v>2.7693275066999998</v>
      </c>
      <c r="AF27" s="81">
        <v>3.2066938781999998</v>
      </c>
      <c r="AG27" s="81">
        <v>3.7774052459999998</v>
      </c>
      <c r="AH27" s="81">
        <v>3.9469563000000001</v>
      </c>
      <c r="AI27" s="81">
        <v>4.2559409088000004</v>
      </c>
      <c r="AJ27" s="81">
        <v>4.4627634170999997</v>
      </c>
      <c r="AK27" s="81">
        <v>4.4045482733999997</v>
      </c>
      <c r="AL27" s="81">
        <v>4.6027225862999996</v>
      </c>
      <c r="AM27" s="81">
        <v>4.5916899165</v>
      </c>
      <c r="AN27" s="81">
        <v>4.6560795749999997</v>
      </c>
      <c r="AO27" s="81">
        <v>4.6537336547999999</v>
      </c>
      <c r="AP27" s="81">
        <v>4.4806814090999998</v>
      </c>
      <c r="AQ27" s="81">
        <v>4.5798939864000001</v>
      </c>
      <c r="AR27" s="81">
        <v>4.0998638196000003</v>
      </c>
      <c r="AS27" s="81">
        <v>4.1308944110999999</v>
      </c>
      <c r="AT27" s="81">
        <v>3.9696148863</v>
      </c>
      <c r="AU27" s="81">
        <v>4.4901666000000002</v>
      </c>
      <c r="AV27" s="440">
        <v>3.7607571000000002</v>
      </c>
      <c r="AW27" s="77">
        <v>-0.16244597733020999</v>
      </c>
      <c r="AX27" s="77">
        <v>1.2943034525999999E-3</v>
      </c>
    </row>
    <row r="28" spans="1:50">
      <c r="A28" t="s">
        <v>194</v>
      </c>
      <c r="B28" s="91" t="s">
        <v>184</v>
      </c>
      <c r="C28" s="91" t="s">
        <v>184</v>
      </c>
      <c r="D28" s="91" t="s">
        <v>184</v>
      </c>
      <c r="E28" s="91" t="s">
        <v>184</v>
      </c>
      <c r="F28" s="91" t="s">
        <v>184</v>
      </c>
      <c r="G28" s="91" t="s">
        <v>184</v>
      </c>
      <c r="H28" s="91" t="s">
        <v>184</v>
      </c>
      <c r="I28" s="91" t="s">
        <v>184</v>
      </c>
      <c r="J28" s="91" t="s">
        <v>184</v>
      </c>
      <c r="K28" s="81">
        <v>0.39400000000000002</v>
      </c>
      <c r="L28" s="81">
        <v>0.65300000000000002</v>
      </c>
      <c r="M28" s="81">
        <v>0.76600000000000001</v>
      </c>
      <c r="N28" s="81">
        <v>0.72199999999999998</v>
      </c>
      <c r="O28" s="81">
        <v>0.84399999999999997</v>
      </c>
      <c r="P28" s="81">
        <v>0.84899999999999998</v>
      </c>
      <c r="Q28" s="81">
        <v>0.79200000000000004</v>
      </c>
      <c r="R28" s="81">
        <v>0.629</v>
      </c>
      <c r="S28" s="81">
        <v>0.62</v>
      </c>
      <c r="T28" s="81">
        <v>0.57799999999999996</v>
      </c>
      <c r="U28" s="81">
        <v>0.65700000000000003</v>
      </c>
      <c r="V28" s="81">
        <v>0.84</v>
      </c>
      <c r="W28" s="81">
        <v>1.02</v>
      </c>
      <c r="X28" s="81">
        <v>1.353</v>
      </c>
      <c r="Y28" s="81">
        <v>1.448</v>
      </c>
      <c r="Z28" s="81">
        <v>1.923</v>
      </c>
      <c r="AA28" s="81">
        <v>2.2549999999999999</v>
      </c>
      <c r="AB28" s="81">
        <v>2.38</v>
      </c>
      <c r="AC28" s="81">
        <v>2.4689999999999999</v>
      </c>
      <c r="AD28" s="81">
        <v>2.556</v>
      </c>
      <c r="AE28" s="81">
        <v>2.7509999999999999</v>
      </c>
      <c r="AF28" s="81">
        <v>2.85</v>
      </c>
      <c r="AG28" s="81">
        <v>2.976</v>
      </c>
      <c r="AH28" s="81">
        <v>2.9140000000000001</v>
      </c>
      <c r="AI28" s="81">
        <v>3.3460000000000001</v>
      </c>
      <c r="AJ28" s="81">
        <v>3.2959999999999998</v>
      </c>
      <c r="AK28" s="81">
        <v>3.3740000000000001</v>
      </c>
      <c r="AL28" s="81">
        <v>3.6560000000000001</v>
      </c>
      <c r="AM28" s="81">
        <v>3.6309999999999998</v>
      </c>
      <c r="AN28" s="81">
        <v>4.04</v>
      </c>
      <c r="AO28" s="81">
        <v>3.8933791917454901</v>
      </c>
      <c r="AP28" s="81">
        <v>3.5623387790197798</v>
      </c>
      <c r="AQ28" s="81">
        <v>3.8073946689595899</v>
      </c>
      <c r="AR28" s="81">
        <v>3.52192605331041</v>
      </c>
      <c r="AS28" s="81">
        <v>3.6010318142734299</v>
      </c>
      <c r="AT28" s="81">
        <v>3.2141014617368899</v>
      </c>
      <c r="AU28" s="81">
        <v>3.55116079105761</v>
      </c>
      <c r="AV28" s="440">
        <v>3.1958297506448798</v>
      </c>
      <c r="AW28" s="77">
        <v>-0.10006053000689</v>
      </c>
      <c r="AX28" s="77">
        <v>1.09987787437E-3</v>
      </c>
    </row>
    <row r="29" spans="1:50">
      <c r="A29" t="s">
        <v>195</v>
      </c>
      <c r="B29" s="81">
        <v>4.9889999999999999</v>
      </c>
      <c r="C29" s="81">
        <v>5.2640000000000002</v>
      </c>
      <c r="D29" s="81">
        <v>5.9489999999999998</v>
      </c>
      <c r="E29" s="81">
        <v>7.0890000000000004</v>
      </c>
      <c r="F29" s="81">
        <v>8.5329999999999995</v>
      </c>
      <c r="G29" s="81">
        <v>9.2629999999999999</v>
      </c>
      <c r="H29" s="81">
        <v>11.134</v>
      </c>
      <c r="I29" s="81">
        <v>13.228999999999999</v>
      </c>
      <c r="J29" s="81">
        <v>15.7</v>
      </c>
      <c r="K29" s="81">
        <v>17.2</v>
      </c>
      <c r="L29" s="81">
        <v>17</v>
      </c>
      <c r="M29" s="81">
        <v>19</v>
      </c>
      <c r="N29" s="81">
        <v>20.399999999999999</v>
      </c>
      <c r="O29" s="81">
        <v>20.9</v>
      </c>
      <c r="P29" s="81">
        <v>23.3</v>
      </c>
      <c r="Q29" s="81">
        <v>23.6</v>
      </c>
      <c r="R29" s="81">
        <v>24.5</v>
      </c>
      <c r="S29" s="81">
        <v>24</v>
      </c>
      <c r="T29" s="81">
        <v>22.2</v>
      </c>
      <c r="U29" s="81">
        <v>23.48</v>
      </c>
      <c r="V29" s="81">
        <v>23.26</v>
      </c>
      <c r="W29" s="81">
        <v>24.21</v>
      </c>
      <c r="X29" s="81">
        <v>25</v>
      </c>
      <c r="Y29" s="81">
        <v>23.6</v>
      </c>
      <c r="Z29" s="81">
        <v>24.4</v>
      </c>
      <c r="AA29" s="81">
        <v>26.4</v>
      </c>
      <c r="AB29" s="81">
        <v>27.5</v>
      </c>
      <c r="AC29" s="81">
        <v>28.3</v>
      </c>
      <c r="AD29" s="81">
        <v>29.033000000000001</v>
      </c>
      <c r="AE29" s="81">
        <v>27.786999999999999</v>
      </c>
      <c r="AF29" s="81">
        <v>29.744820000000001</v>
      </c>
      <c r="AG29" s="81">
        <v>32.523479999999999</v>
      </c>
      <c r="AH29" s="81">
        <v>31.161239999999999</v>
      </c>
      <c r="AI29" s="81">
        <v>33.599339999999998</v>
      </c>
      <c r="AJ29" s="81">
        <v>34.14114</v>
      </c>
      <c r="AK29" s="81">
        <v>35.364060000000002</v>
      </c>
      <c r="AL29" s="81">
        <v>37.747979999999998</v>
      </c>
      <c r="AM29" s="81">
        <v>36.494100000000003</v>
      </c>
      <c r="AN29" s="81">
        <v>38.715479999999999</v>
      </c>
      <c r="AO29" s="81">
        <v>40.549860000000002</v>
      </c>
      <c r="AP29" s="81">
        <v>39.582359999999902</v>
      </c>
      <c r="AQ29" s="81">
        <v>37.90278</v>
      </c>
      <c r="AR29" s="81">
        <v>38.181420000000003</v>
      </c>
      <c r="AS29" s="81">
        <v>39.419820000000001</v>
      </c>
      <c r="AT29" s="81">
        <v>37.973523599999901</v>
      </c>
      <c r="AU29" s="81">
        <v>42.1772724</v>
      </c>
      <c r="AV29" s="440">
        <v>36.313525799999901</v>
      </c>
      <c r="AW29" s="77">
        <v>-0.13902620971203</v>
      </c>
      <c r="AX29" s="77">
        <v>1.2497675605120001E-2</v>
      </c>
    </row>
    <row r="30" spans="1:50">
      <c r="A30" t="s">
        <v>196</v>
      </c>
      <c r="B30" s="81">
        <v>2.62</v>
      </c>
      <c r="C30" s="81">
        <v>3.149</v>
      </c>
      <c r="D30" s="81">
        <v>4.0590000000000002</v>
      </c>
      <c r="E30" s="81">
        <v>6.6710000000000003</v>
      </c>
      <c r="F30" s="81">
        <v>9.5</v>
      </c>
      <c r="G30" s="81">
        <v>13.510999999999999</v>
      </c>
      <c r="H30" s="81">
        <v>17.849</v>
      </c>
      <c r="I30" s="81">
        <v>23.11</v>
      </c>
      <c r="J30" s="81">
        <v>29.800999999999998</v>
      </c>
      <c r="K30" s="81">
        <v>37.280999999999999</v>
      </c>
      <c r="L30" s="81">
        <v>39.343000000000004</v>
      </c>
      <c r="M30" s="81">
        <v>41.639000000000003</v>
      </c>
      <c r="N30" s="81">
        <v>44.219000000000001</v>
      </c>
      <c r="O30" s="81">
        <v>47.402000000000001</v>
      </c>
      <c r="P30" s="81">
        <v>52.396999999999998</v>
      </c>
      <c r="Q30" s="81">
        <v>51.656999999999996</v>
      </c>
      <c r="R30" s="81">
        <v>49.390999999999998</v>
      </c>
      <c r="S30" s="81">
        <v>45.832000000000001</v>
      </c>
      <c r="T30" s="81">
        <v>47.649000000000001</v>
      </c>
      <c r="U30" s="81">
        <v>49.76</v>
      </c>
      <c r="V30" s="81">
        <v>49.183999999999997</v>
      </c>
      <c r="W30" s="81">
        <v>49.040999999999997</v>
      </c>
      <c r="X30" s="81">
        <v>53.17</v>
      </c>
      <c r="Y30" s="81">
        <v>52.344000000000001</v>
      </c>
      <c r="Z30" s="81">
        <v>53.570999999999998</v>
      </c>
      <c r="AA30" s="81">
        <v>53.93</v>
      </c>
      <c r="AB30" s="81">
        <v>56.601999999999997</v>
      </c>
      <c r="AC30" s="81">
        <v>56.723999999999997</v>
      </c>
      <c r="AD30" s="81">
        <v>59.75</v>
      </c>
      <c r="AE30" s="81">
        <v>61.143000000000001</v>
      </c>
      <c r="AF30" s="81">
        <v>67.001000000000005</v>
      </c>
      <c r="AG30" s="81">
        <v>75.242000000000004</v>
      </c>
      <c r="AH30" s="81">
        <v>71.265000000000001</v>
      </c>
      <c r="AI30" s="81">
        <v>71.728999999999999</v>
      </c>
      <c r="AJ30" s="81">
        <v>72.138999999999996</v>
      </c>
      <c r="AK30" s="81">
        <v>71.521000000000001</v>
      </c>
      <c r="AL30" s="81">
        <v>74.600999999999999</v>
      </c>
      <c r="AM30" s="81">
        <v>74.337999999999994</v>
      </c>
      <c r="AN30" s="81">
        <v>76.989000000000004</v>
      </c>
      <c r="AO30" s="81">
        <v>77.275999999999996</v>
      </c>
      <c r="AP30" s="81">
        <v>77.624916403936197</v>
      </c>
      <c r="AQ30" s="81">
        <v>78.460877042132395</v>
      </c>
      <c r="AR30" s="81">
        <v>74.615458106429699</v>
      </c>
      <c r="AS30" s="81">
        <v>73.1107289576765</v>
      </c>
      <c r="AT30" s="81">
        <v>70.220693608483799</v>
      </c>
      <c r="AU30" s="81">
        <v>74.973726951370907</v>
      </c>
      <c r="AV30" s="440">
        <v>65.276583548294596</v>
      </c>
      <c r="AW30" s="77">
        <v>-0.12934055924415999</v>
      </c>
      <c r="AX30" s="77">
        <v>2.246561087668E-2</v>
      </c>
    </row>
    <row r="31" spans="1:50">
      <c r="A31" t="s">
        <v>197</v>
      </c>
      <c r="B31" s="91" t="s">
        <v>184</v>
      </c>
      <c r="C31" s="91" t="s">
        <v>184</v>
      </c>
      <c r="D31" s="91" t="s">
        <v>184</v>
      </c>
      <c r="E31" s="91" t="s">
        <v>184</v>
      </c>
      <c r="F31" s="91" t="s">
        <v>184</v>
      </c>
      <c r="G31" s="91" t="s">
        <v>184</v>
      </c>
      <c r="H31" s="91" t="s">
        <v>184</v>
      </c>
      <c r="I31" s="91" t="s">
        <v>184</v>
      </c>
      <c r="J31" s="91" t="s">
        <v>184</v>
      </c>
      <c r="K31" s="91" t="s">
        <v>184</v>
      </c>
      <c r="L31" s="91" t="s">
        <v>184</v>
      </c>
      <c r="M31" s="91" t="s">
        <v>184</v>
      </c>
      <c r="N31" s="91" t="s">
        <v>184</v>
      </c>
      <c r="O31" s="91" t="s">
        <v>184</v>
      </c>
      <c r="P31" s="91" t="s">
        <v>184</v>
      </c>
      <c r="Q31" s="91" t="s">
        <v>184</v>
      </c>
      <c r="R31" s="91" t="s">
        <v>184</v>
      </c>
      <c r="S31" s="91" t="s">
        <v>184</v>
      </c>
      <c r="T31" s="91" t="s">
        <v>184</v>
      </c>
      <c r="U31" s="81">
        <v>7.6999999999999999E-2</v>
      </c>
      <c r="V31" s="81">
        <v>7.1999999999999995E-2</v>
      </c>
      <c r="W31" s="81">
        <v>8.8999999999999996E-2</v>
      </c>
      <c r="X31" s="81">
        <v>0.1</v>
      </c>
      <c r="Y31" s="81">
        <v>0.13500000000000001</v>
      </c>
      <c r="Z31" s="81">
        <v>0.13600000000000001</v>
      </c>
      <c r="AA31" s="81">
        <v>0.13900000000000001</v>
      </c>
      <c r="AB31" s="81">
        <v>0.124</v>
      </c>
      <c r="AC31" s="81">
        <v>0.127</v>
      </c>
      <c r="AD31" s="81">
        <v>9.2999999999999999E-2</v>
      </c>
      <c r="AE31" s="91" t="s">
        <v>146</v>
      </c>
      <c r="AF31" s="91" t="s">
        <v>146</v>
      </c>
      <c r="AG31" s="91" t="s">
        <v>146</v>
      </c>
      <c r="AH31" s="81">
        <v>0.16800000000000001</v>
      </c>
      <c r="AI31" s="81">
        <v>0.75186143999999999</v>
      </c>
      <c r="AJ31" s="81">
        <v>1.3480344</v>
      </c>
      <c r="AK31" s="81">
        <v>1.8094039200000001</v>
      </c>
      <c r="AL31" s="81">
        <v>1.7856709200000001</v>
      </c>
      <c r="AM31" s="81">
        <v>1.92047436</v>
      </c>
      <c r="AN31" s="81">
        <v>2.1710948399999999</v>
      </c>
      <c r="AO31" s="81">
        <v>2.3865904800000002</v>
      </c>
      <c r="AP31" s="81">
        <v>2.403</v>
      </c>
      <c r="AQ31" s="81">
        <v>2.8332000000000002</v>
      </c>
      <c r="AR31" s="81">
        <v>3.4398</v>
      </c>
      <c r="AS31" s="81">
        <v>3.6009000000000002</v>
      </c>
      <c r="AT31" s="81">
        <v>3.0356999999999998</v>
      </c>
      <c r="AU31" s="81">
        <v>3.2858999999999998</v>
      </c>
      <c r="AV31" s="440">
        <v>4.0833000000000004</v>
      </c>
      <c r="AW31" s="77">
        <v>0.24267323315143999</v>
      </c>
      <c r="AX31" s="77">
        <v>1.40530988574E-3</v>
      </c>
    </row>
    <row r="32" spans="1:50">
      <c r="A32" t="s">
        <v>198</v>
      </c>
      <c r="B32" s="81">
        <v>0.95</v>
      </c>
      <c r="C32" s="81">
        <v>1.29</v>
      </c>
      <c r="D32" s="81">
        <v>1.665</v>
      </c>
      <c r="E32" s="81">
        <v>2.145</v>
      </c>
      <c r="F32" s="81">
        <v>2.56</v>
      </c>
      <c r="G32" s="81">
        <v>2.7349999999999999</v>
      </c>
      <c r="H32" s="81">
        <v>2.9159999999999999</v>
      </c>
      <c r="I32" s="81">
        <v>3.0670000000000002</v>
      </c>
      <c r="J32" s="81">
        <v>3.6469999999999998</v>
      </c>
      <c r="K32" s="81">
        <v>3.8239999999999998</v>
      </c>
      <c r="L32" s="81">
        <v>4.3600000000000003</v>
      </c>
      <c r="M32" s="81">
        <v>5.3369999999999997</v>
      </c>
      <c r="N32" s="81">
        <v>5.6580000000000004</v>
      </c>
      <c r="O32" s="81">
        <v>6.1639999999999997</v>
      </c>
      <c r="P32" s="81">
        <v>6.5389999999999997</v>
      </c>
      <c r="Q32" s="81">
        <v>7.0019999999999998</v>
      </c>
      <c r="R32" s="81">
        <v>7.1849999999999996</v>
      </c>
      <c r="S32" s="81">
        <v>7.508</v>
      </c>
      <c r="T32" s="81">
        <v>7.508</v>
      </c>
      <c r="U32" s="81">
        <v>7.556</v>
      </c>
      <c r="V32" s="81">
        <v>8.61</v>
      </c>
      <c r="W32" s="81">
        <v>9.093</v>
      </c>
      <c r="X32" s="81">
        <v>9.0719999999999992</v>
      </c>
      <c r="Y32" s="81">
        <v>8.843</v>
      </c>
      <c r="Z32" s="81">
        <v>9.1859999999999999</v>
      </c>
      <c r="AA32" s="81">
        <v>8.6639999999999997</v>
      </c>
      <c r="AB32" s="81">
        <v>8.641</v>
      </c>
      <c r="AC32" s="81">
        <v>7.407</v>
      </c>
      <c r="AD32" s="81">
        <v>8.0660000000000007</v>
      </c>
      <c r="AE32" s="81">
        <v>8.43</v>
      </c>
      <c r="AF32" s="81">
        <v>9.16</v>
      </c>
      <c r="AG32" s="81">
        <v>10.220000000000001</v>
      </c>
      <c r="AH32" s="81">
        <v>9.7100000000000009</v>
      </c>
      <c r="AI32" s="81">
        <v>9.77</v>
      </c>
      <c r="AJ32" s="81">
        <v>9.9</v>
      </c>
      <c r="AK32" s="81">
        <v>9.65</v>
      </c>
      <c r="AL32" s="81">
        <v>10.71</v>
      </c>
      <c r="AM32" s="81">
        <v>10.647</v>
      </c>
      <c r="AN32" s="81">
        <v>11.882999999999999</v>
      </c>
      <c r="AO32" s="81">
        <v>11.709</v>
      </c>
      <c r="AP32" s="81">
        <v>12.09</v>
      </c>
      <c r="AQ32" s="81">
        <v>11.454000000000001</v>
      </c>
      <c r="AR32" s="81">
        <v>10.702</v>
      </c>
      <c r="AS32" s="81">
        <v>10.587999999999999</v>
      </c>
      <c r="AT32" s="81">
        <v>9.1050000000000004</v>
      </c>
      <c r="AU32" s="81">
        <v>9.8052341149999993</v>
      </c>
      <c r="AV32" s="440">
        <v>9.1421520320000003</v>
      </c>
      <c r="AW32" s="77">
        <v>-6.7625321447849995E-2</v>
      </c>
      <c r="AX32" s="77">
        <v>3.1463662162400001E-3</v>
      </c>
    </row>
    <row r="33" spans="1:50">
      <c r="A33" t="s">
        <v>200</v>
      </c>
      <c r="B33" s="91" t="s">
        <v>184</v>
      </c>
      <c r="C33" s="91" t="s">
        <v>184</v>
      </c>
      <c r="D33" s="91" t="s">
        <v>184</v>
      </c>
      <c r="E33" s="91" t="s">
        <v>184</v>
      </c>
      <c r="F33" s="91" t="s">
        <v>184</v>
      </c>
      <c r="G33" s="91" t="s">
        <v>184</v>
      </c>
      <c r="H33" s="91" t="s">
        <v>184</v>
      </c>
      <c r="I33" s="91" t="s">
        <v>184</v>
      </c>
      <c r="J33" s="91" t="s">
        <v>184</v>
      </c>
      <c r="K33" s="91" t="s">
        <v>184</v>
      </c>
      <c r="L33" s="91" t="s">
        <v>184</v>
      </c>
      <c r="M33" s="91" t="s">
        <v>184</v>
      </c>
      <c r="N33" s="91" t="s">
        <v>184</v>
      </c>
      <c r="O33" s="91" t="s">
        <v>184</v>
      </c>
      <c r="P33" s="81">
        <v>0.25800000000000001</v>
      </c>
      <c r="Q33" s="81">
        <v>0.754</v>
      </c>
      <c r="R33" s="81">
        <v>1.1339999999999999</v>
      </c>
      <c r="S33" s="81">
        <v>1.6639999999999999</v>
      </c>
      <c r="T33" s="81">
        <v>1.8</v>
      </c>
      <c r="U33" s="81">
        <v>1.907</v>
      </c>
      <c r="V33" s="81">
        <v>1.964</v>
      </c>
      <c r="W33" s="81">
        <v>1.385</v>
      </c>
      <c r="X33" s="81">
        <v>1.38</v>
      </c>
      <c r="Y33" s="81">
        <v>1.655</v>
      </c>
      <c r="Z33" s="81">
        <v>1.877</v>
      </c>
      <c r="AA33" s="81">
        <v>1.877</v>
      </c>
      <c r="AB33" s="81">
        <v>1.923</v>
      </c>
      <c r="AC33" s="81">
        <v>1.9019999999999999</v>
      </c>
      <c r="AD33" s="81">
        <v>2.161</v>
      </c>
      <c r="AE33" s="81">
        <v>2.198</v>
      </c>
      <c r="AF33" s="81">
        <v>2.339</v>
      </c>
      <c r="AG33" s="81">
        <v>2.657</v>
      </c>
      <c r="AH33" s="81">
        <v>2.7770000000000001</v>
      </c>
      <c r="AI33" s="81">
        <v>2.8079999999999998</v>
      </c>
      <c r="AJ33" s="81">
        <v>3.0030000000000001</v>
      </c>
      <c r="AK33" s="81">
        <v>3.4430000000000001</v>
      </c>
      <c r="AL33" s="81">
        <v>3.5910000000000002</v>
      </c>
      <c r="AM33" s="81">
        <v>3.6859999999999999</v>
      </c>
      <c r="AN33" s="81">
        <v>3.6589999999999998</v>
      </c>
      <c r="AO33" s="81">
        <v>3.653</v>
      </c>
      <c r="AP33" s="81">
        <v>3.4769999999999999</v>
      </c>
      <c r="AQ33" s="81">
        <v>4.0190000000000001</v>
      </c>
      <c r="AR33" s="81">
        <v>4.2930000000000001</v>
      </c>
      <c r="AS33" s="81">
        <v>4.4909999999999997</v>
      </c>
      <c r="AT33" s="81">
        <v>4.3090000000000002</v>
      </c>
      <c r="AU33" s="81">
        <v>4.7039999999999997</v>
      </c>
      <c r="AV33" s="440">
        <v>4.2116690062500002</v>
      </c>
      <c r="AW33" s="77">
        <v>-0.10466220229864</v>
      </c>
      <c r="AX33" s="77">
        <v>1.44948950037E-3</v>
      </c>
    </row>
    <row r="34" spans="1:50">
      <c r="A34" t="s">
        <v>111</v>
      </c>
      <c r="B34" s="81">
        <v>7.274</v>
      </c>
      <c r="C34" s="81">
        <v>8.1750000000000007</v>
      </c>
      <c r="D34" s="81">
        <v>8.6720000000000006</v>
      </c>
      <c r="E34" s="81">
        <v>9.6989999999999998</v>
      </c>
      <c r="F34" s="81">
        <v>11.151999999999999</v>
      </c>
      <c r="G34" s="81">
        <v>12.281000000000001</v>
      </c>
      <c r="H34" s="81">
        <v>12.542999999999999</v>
      </c>
      <c r="I34" s="81">
        <v>12.301</v>
      </c>
      <c r="J34" s="81">
        <v>14.4</v>
      </c>
      <c r="K34" s="81">
        <v>15.77</v>
      </c>
      <c r="L34" s="81">
        <v>18</v>
      </c>
      <c r="M34" s="81">
        <v>21.978000000000002</v>
      </c>
      <c r="N34" s="81">
        <v>21.59</v>
      </c>
      <c r="O34" s="81">
        <v>22.5</v>
      </c>
      <c r="P34" s="81">
        <v>22.904</v>
      </c>
      <c r="Q34" s="81">
        <v>22.9</v>
      </c>
      <c r="R34" s="81">
        <v>22.8</v>
      </c>
      <c r="S34" s="81">
        <v>22.030999999999999</v>
      </c>
      <c r="T34" s="81">
        <v>22.6</v>
      </c>
      <c r="U34" s="81">
        <v>26.457999999999998</v>
      </c>
      <c r="V34" s="81">
        <v>27.22</v>
      </c>
      <c r="W34" s="81">
        <v>28.876000000000001</v>
      </c>
      <c r="X34" s="81">
        <v>32.174999999999997</v>
      </c>
      <c r="Y34" s="81">
        <v>34.176000000000002</v>
      </c>
      <c r="Z34" s="81">
        <v>36.875</v>
      </c>
      <c r="AA34" s="81">
        <v>39.085999999999999</v>
      </c>
      <c r="AB34" s="81">
        <v>41.536999999999999</v>
      </c>
      <c r="AC34" s="81">
        <v>41.148000000000003</v>
      </c>
      <c r="AD34" s="81">
        <v>42.13</v>
      </c>
      <c r="AE34" s="81">
        <v>40.76</v>
      </c>
      <c r="AF34" s="81">
        <v>44.868000000000002</v>
      </c>
      <c r="AG34" s="81">
        <v>46.387</v>
      </c>
      <c r="AH34" s="81">
        <v>47.832999999999998</v>
      </c>
      <c r="AI34" s="81">
        <v>51.5</v>
      </c>
      <c r="AJ34" s="81">
        <v>55.975999999999999</v>
      </c>
      <c r="AK34" s="81">
        <v>58.365000000000002</v>
      </c>
      <c r="AL34" s="81">
        <v>58.524999999999999</v>
      </c>
      <c r="AM34" s="81">
        <v>58.128</v>
      </c>
      <c r="AN34" s="81">
        <v>64.087000000000003</v>
      </c>
      <c r="AO34" s="81">
        <v>66.501999999999995</v>
      </c>
      <c r="AP34" s="81">
        <v>71.168999999999997</v>
      </c>
      <c r="AQ34" s="81">
        <v>69.697999999999993</v>
      </c>
      <c r="AR34" s="81">
        <v>70.039661175000006</v>
      </c>
      <c r="AS34" s="81">
        <v>70.028474999999901</v>
      </c>
      <c r="AT34" s="81">
        <v>64.369799999999998</v>
      </c>
      <c r="AU34" s="81">
        <v>68.459325000000007</v>
      </c>
      <c r="AV34" s="440">
        <v>64.210575000000006</v>
      </c>
      <c r="AW34" s="77">
        <v>-6.2062401324509998E-2</v>
      </c>
      <c r="AX34" s="77">
        <v>2.209873311222E-2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7.5340763695478499</v>
      </c>
      <c r="W35" s="81">
        <v>9.1221890394932501</v>
      </c>
      <c r="X35" s="81">
        <v>9.5296461708060001</v>
      </c>
      <c r="Y35" s="81">
        <v>9.93710330211875</v>
      </c>
      <c r="Z35" s="81">
        <v>10.262098873953899</v>
      </c>
      <c r="AA35" s="81">
        <v>10.938283682846601</v>
      </c>
      <c r="AB35" s="81">
        <v>11.484470259747299</v>
      </c>
      <c r="AC35" s="81">
        <v>11.8104359664265</v>
      </c>
      <c r="AD35" s="81">
        <v>11.321487410480101</v>
      </c>
      <c r="AE35" s="81">
        <v>8.9592061902260696</v>
      </c>
      <c r="AF35" s="81">
        <v>9.4481547461724098</v>
      </c>
      <c r="AG35" s="81">
        <v>4.2813441497231803</v>
      </c>
      <c r="AH35" s="81">
        <v>5.2046070499023998</v>
      </c>
      <c r="AI35" s="81">
        <v>3.9424028883197701</v>
      </c>
      <c r="AJ35" s="81">
        <v>5.5616708899684202</v>
      </c>
      <c r="AK35" s="81">
        <v>6.1483977044009901</v>
      </c>
      <c r="AL35" s="81">
        <v>7.3484489876140398</v>
      </c>
      <c r="AM35" s="81">
        <v>7.8301902413837201</v>
      </c>
      <c r="AN35" s="81">
        <v>8.6056307767156603</v>
      </c>
      <c r="AO35" s="81">
        <v>6.7472644441835099</v>
      </c>
      <c r="AP35" s="81">
        <v>8.4087716854262897</v>
      </c>
      <c r="AQ35" s="81">
        <v>8.9098103470012795</v>
      </c>
      <c r="AR35" s="81">
        <v>7.5453288004429497</v>
      </c>
      <c r="AS35" s="81">
        <v>7.25106097722567</v>
      </c>
      <c r="AT35" s="81">
        <v>7.0045249040000002</v>
      </c>
      <c r="AU35" s="81">
        <v>7.35194011327434</v>
      </c>
      <c r="AV35" s="440">
        <v>8.3076923279999999</v>
      </c>
      <c r="AW35" s="77">
        <v>0.12999999523163</v>
      </c>
      <c r="AX35" s="77">
        <v>2.8591782320299998E-3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3.77</v>
      </c>
      <c r="W36" s="81">
        <v>3.778</v>
      </c>
      <c r="X36" s="81">
        <v>3.9460000000000002</v>
      </c>
      <c r="Y36" s="81">
        <v>4.1139999999999999</v>
      </c>
      <c r="Z36" s="81">
        <v>4.3659999999999997</v>
      </c>
      <c r="AA36" s="81">
        <v>5.0289999999999999</v>
      </c>
      <c r="AB36" s="81">
        <v>4.8689999999999998</v>
      </c>
      <c r="AC36" s="81">
        <v>2.6869999999999998</v>
      </c>
      <c r="AD36" s="81">
        <v>1.5109999999999999</v>
      </c>
      <c r="AE36" s="81">
        <v>1.7629999999999999</v>
      </c>
      <c r="AF36" s="81">
        <v>2.0990000000000002</v>
      </c>
      <c r="AG36" s="81">
        <v>2.2669999999999999</v>
      </c>
      <c r="AH36" s="81">
        <v>2.3759999999999999</v>
      </c>
      <c r="AI36" s="81">
        <v>2.081</v>
      </c>
      <c r="AJ36" s="81">
        <v>2.1669999999999998</v>
      </c>
      <c r="AK36" s="81">
        <v>2.4510000000000001</v>
      </c>
      <c r="AL36" s="81">
        <v>2.5459999999999998</v>
      </c>
      <c r="AM36" s="81">
        <v>2.5739999999999998</v>
      </c>
      <c r="AN36" s="81">
        <v>2.7949999999999999</v>
      </c>
      <c r="AO36" s="81">
        <v>2.7802734839999999</v>
      </c>
      <c r="AP36" s="81">
        <v>2.9392845840000001</v>
      </c>
      <c r="AQ36" s="81">
        <v>2.91251376</v>
      </c>
      <c r="AR36" s="81">
        <v>3.25359</v>
      </c>
      <c r="AS36" s="81">
        <v>2.92041</v>
      </c>
      <c r="AT36" s="81">
        <v>2.4542999999999999</v>
      </c>
      <c r="AU36" s="81">
        <v>2.8052999999999999</v>
      </c>
      <c r="AV36" s="440">
        <v>3.0573000000000001</v>
      </c>
      <c r="AW36" s="77">
        <v>8.9829966425900007E-2</v>
      </c>
      <c r="AX36" s="77">
        <v>1.0522013763000001E-3</v>
      </c>
    </row>
    <row r="37" spans="1:50">
      <c r="A37" t="s">
        <v>202</v>
      </c>
      <c r="B37" s="81">
        <v>1.28662224132989</v>
      </c>
      <c r="C37" s="81">
        <v>2.4658999713384899</v>
      </c>
      <c r="D37" s="81">
        <v>4.3383813413585601</v>
      </c>
      <c r="E37" s="81">
        <v>7.3168135568930897</v>
      </c>
      <c r="F37" s="81">
        <v>10.7820758096875</v>
      </c>
      <c r="G37" s="81">
        <v>15.1741294067068</v>
      </c>
      <c r="H37" s="81">
        <v>19.826984809400901</v>
      </c>
      <c r="I37" s="81">
        <v>25.793676554886702</v>
      </c>
      <c r="J37" s="81">
        <v>28.673835626253901</v>
      </c>
      <c r="K37" s="81">
        <v>30.5281742619661</v>
      </c>
      <c r="L37" s="81">
        <v>31.820088134135801</v>
      </c>
      <c r="M37" s="81">
        <v>33.061353539696199</v>
      </c>
      <c r="N37" s="81">
        <v>33.180793207222699</v>
      </c>
      <c r="O37" s="81">
        <v>33.253364144453997</v>
      </c>
      <c r="P37" s="81">
        <v>33.099906850100297</v>
      </c>
      <c r="Q37" s="81">
        <v>30.2605689309257</v>
      </c>
      <c r="R37" s="81">
        <v>28.805370449985599</v>
      </c>
      <c r="S37" s="81">
        <v>27.516480366867299</v>
      </c>
      <c r="T37" s="81">
        <v>29.426759100028601</v>
      </c>
      <c r="U37" s="81">
        <v>31.253127687016299</v>
      </c>
      <c r="V37" s="81">
        <v>32.943425766695299</v>
      </c>
      <c r="W37" s="81">
        <v>32.860271567784402</v>
      </c>
      <c r="X37" s="81">
        <v>33.910282315849798</v>
      </c>
      <c r="Y37" s="81">
        <v>30.673316136428699</v>
      </c>
      <c r="Z37" s="81">
        <v>31.436822871882999</v>
      </c>
      <c r="AA37" s="81">
        <v>31.129152335912799</v>
      </c>
      <c r="AB37" s="81">
        <v>34.776597879048403</v>
      </c>
      <c r="AC37" s="81">
        <v>33.845270851246703</v>
      </c>
      <c r="AD37" s="81">
        <v>34.8794067067927</v>
      </c>
      <c r="AE37" s="81">
        <v>33.685010031527597</v>
      </c>
      <c r="AF37" s="81">
        <v>34.644307108053802</v>
      </c>
      <c r="AG37" s="81">
        <v>38.175336772714203</v>
      </c>
      <c r="AH37" s="81">
        <v>35.853822728575501</v>
      </c>
      <c r="AI37" s="81">
        <v>35.616455288048101</v>
      </c>
      <c r="AJ37" s="81">
        <v>34.670009314989898</v>
      </c>
      <c r="AK37" s="81">
        <v>35.035131842934902</v>
      </c>
      <c r="AL37" s="81">
        <v>36.0193751791344</v>
      </c>
      <c r="AM37" s="81">
        <v>35.8356799942677</v>
      </c>
      <c r="AN37" s="81">
        <v>36.0193751791344</v>
      </c>
      <c r="AO37" s="81">
        <v>36.7722986529091</v>
      </c>
      <c r="AP37" s="81">
        <v>35.3556534823731</v>
      </c>
      <c r="AQ37" s="81">
        <v>34.277672685583198</v>
      </c>
      <c r="AR37" s="81">
        <v>33.316107767268498</v>
      </c>
      <c r="AS37" s="81">
        <v>34.724437517913401</v>
      </c>
      <c r="AT37" s="81">
        <v>35.001114216107702</v>
      </c>
      <c r="AU37" s="81">
        <v>39.236696283557798</v>
      </c>
      <c r="AV37" s="440">
        <v>34.250501576382902</v>
      </c>
      <c r="AW37" s="77">
        <v>-0.12707987427711001</v>
      </c>
      <c r="AX37" s="77">
        <v>1.178766414523E-2</v>
      </c>
    </row>
    <row r="38" spans="1:50">
      <c r="A38" t="s">
        <v>112</v>
      </c>
      <c r="B38" s="91" t="s">
        <v>184</v>
      </c>
      <c r="C38" s="91" t="s">
        <v>184</v>
      </c>
      <c r="D38" s="91" t="s">
        <v>184</v>
      </c>
      <c r="E38" s="91" t="s">
        <v>184</v>
      </c>
      <c r="F38" s="91" t="s">
        <v>184</v>
      </c>
      <c r="G38" s="91" t="s">
        <v>184</v>
      </c>
      <c r="H38" s="91" t="s">
        <v>184</v>
      </c>
      <c r="I38" s="91" t="s">
        <v>184</v>
      </c>
      <c r="J38" s="91" t="s">
        <v>184</v>
      </c>
      <c r="K38" s="91" t="s">
        <v>184</v>
      </c>
      <c r="L38" s="91" t="s">
        <v>184</v>
      </c>
      <c r="M38" s="91" t="s">
        <v>184</v>
      </c>
      <c r="N38" s="81">
        <v>0.34300000000000003</v>
      </c>
      <c r="O38" s="81">
        <v>0.57599999999999996</v>
      </c>
      <c r="P38" s="81">
        <v>0.65800000000000003</v>
      </c>
      <c r="Q38" s="81">
        <v>0.70699999999999996</v>
      </c>
      <c r="R38" s="81">
        <v>0.86899999999999999</v>
      </c>
      <c r="S38" s="81">
        <v>0.93799999999999994</v>
      </c>
      <c r="T38" s="81">
        <v>1.056</v>
      </c>
      <c r="U38" s="81">
        <v>1.016</v>
      </c>
      <c r="V38" s="81">
        <v>1.071</v>
      </c>
      <c r="W38" s="81">
        <v>1.18</v>
      </c>
      <c r="X38" s="81">
        <v>1.2989999999999999</v>
      </c>
      <c r="Y38" s="81">
        <v>1.6359999999999999</v>
      </c>
      <c r="Z38" s="81">
        <v>1.8120000000000001</v>
      </c>
      <c r="AA38" s="81">
        <v>1.919</v>
      </c>
      <c r="AB38" s="81">
        <v>2.1619999999999999</v>
      </c>
      <c r="AC38" s="81">
        <v>2.327</v>
      </c>
      <c r="AD38" s="81">
        <v>2.448</v>
      </c>
      <c r="AE38" s="81">
        <v>2.6280000000000001</v>
      </c>
      <c r="AF38" s="81">
        <v>2.653</v>
      </c>
      <c r="AG38" s="81">
        <v>2.88</v>
      </c>
      <c r="AH38" s="81">
        <v>3.3260000000000001</v>
      </c>
      <c r="AI38" s="81">
        <v>3.3969999999999998</v>
      </c>
      <c r="AJ38" s="81">
        <v>3.2450000000000001</v>
      </c>
      <c r="AK38" s="81">
        <v>3.6429999999999998</v>
      </c>
      <c r="AL38" s="81">
        <v>3.3759999999999999</v>
      </c>
      <c r="AM38" s="81">
        <v>3.6030000000000002</v>
      </c>
      <c r="AN38" s="81">
        <v>3.8820000000000001</v>
      </c>
      <c r="AO38" s="81">
        <v>4.1050000000000004</v>
      </c>
      <c r="AP38" s="81">
        <v>4.0129424738999999</v>
      </c>
      <c r="AQ38" s="81">
        <v>3.9575679479999999</v>
      </c>
      <c r="AR38" s="81">
        <v>3.8334600000000001</v>
      </c>
      <c r="AS38" s="81">
        <v>3.8956689</v>
      </c>
      <c r="AT38" s="81">
        <v>3.7204847999999999</v>
      </c>
      <c r="AU38" s="81">
        <v>3.7021275</v>
      </c>
      <c r="AV38" s="440">
        <v>3.6245151</v>
      </c>
      <c r="AW38" s="77">
        <v>-2.096427045763E-2</v>
      </c>
      <c r="AX38" s="77">
        <v>1.24741438776E-3</v>
      </c>
    </row>
    <row r="39" spans="1:50">
      <c r="A39" t="s">
        <v>203</v>
      </c>
      <c r="B39" s="81">
        <v>1.4730868443680101</v>
      </c>
      <c r="C39" s="81">
        <v>1.75113929492691</v>
      </c>
      <c r="D39" s="81">
        <v>2.1399613069647399</v>
      </c>
      <c r="E39" s="81">
        <v>2.93998280309544</v>
      </c>
      <c r="F39" s="81">
        <v>4.0760318142734198</v>
      </c>
      <c r="G39" s="81">
        <v>5.1985382631126296</v>
      </c>
      <c r="H39" s="81">
        <v>5.7173258813413499</v>
      </c>
      <c r="I39" s="81">
        <v>6.0160361134995597</v>
      </c>
      <c r="J39" s="81">
        <v>6.2566423043852</v>
      </c>
      <c r="K39" s="81">
        <v>6.4311478933791797</v>
      </c>
      <c r="L39" s="81">
        <v>6.88701633705932</v>
      </c>
      <c r="M39" s="81">
        <v>7.3482373172828801</v>
      </c>
      <c r="N39" s="81">
        <v>7.7967110920034299</v>
      </c>
      <c r="O39" s="81">
        <v>8.2076956147893192</v>
      </c>
      <c r="P39" s="81">
        <v>8.5609200343937992</v>
      </c>
      <c r="Q39" s="81">
        <v>8.7724634565777997</v>
      </c>
      <c r="R39" s="81">
        <v>8.2744411006018801</v>
      </c>
      <c r="S39" s="81">
        <v>8.27098022355975</v>
      </c>
      <c r="T39" s="81">
        <v>8.4599742046431494</v>
      </c>
      <c r="U39" s="81">
        <v>8.8006448839208797</v>
      </c>
      <c r="V39" s="81">
        <v>8.9259028374892395</v>
      </c>
      <c r="W39" s="81">
        <v>9.4597807394668791</v>
      </c>
      <c r="X39" s="81">
        <v>9.7664015477214008</v>
      </c>
      <c r="Y39" s="81">
        <v>9.6982373172828709</v>
      </c>
      <c r="Z39" s="81">
        <v>9.5201633705932807</v>
      </c>
      <c r="AA39" s="81">
        <v>8.9377472055029994</v>
      </c>
      <c r="AB39" s="81">
        <v>8.3343938091143492</v>
      </c>
      <c r="AC39" s="81">
        <v>7.76218830610489</v>
      </c>
      <c r="AD39" s="81">
        <v>8.1538478073946603</v>
      </c>
      <c r="AE39" s="81">
        <v>8.2159931212381601</v>
      </c>
      <c r="AF39" s="81">
        <v>8.9947549441100492</v>
      </c>
      <c r="AG39" s="81">
        <v>9.4452493551160703</v>
      </c>
      <c r="AH39" s="81">
        <v>9.4174333619948296</v>
      </c>
      <c r="AI39" s="81">
        <v>9.5142949269131396</v>
      </c>
      <c r="AJ39" s="81">
        <v>9.2632201203783193</v>
      </c>
      <c r="AK39" s="81">
        <v>9.9596947549440902</v>
      </c>
      <c r="AL39" s="81">
        <v>10.376590713671501</v>
      </c>
      <c r="AM39" s="81">
        <v>10.1131986242476</v>
      </c>
      <c r="AN39" s="81">
        <v>11.260683576956099</v>
      </c>
      <c r="AO39" s="81">
        <v>11.880567497850301</v>
      </c>
      <c r="AP39" s="81">
        <v>12.234501289767801</v>
      </c>
      <c r="AQ39" s="81">
        <v>12.3734522785898</v>
      </c>
      <c r="AR39" s="81">
        <v>12.3767794024075</v>
      </c>
      <c r="AS39" s="81">
        <v>13.451108244960301</v>
      </c>
      <c r="AT39" s="81">
        <v>12.979172637814001</v>
      </c>
      <c r="AU39" s="81">
        <v>13.9575570841693</v>
      </c>
      <c r="AV39" s="440">
        <v>13.8175921776881</v>
      </c>
      <c r="AW39" s="77">
        <v>-1.002789381891E-2</v>
      </c>
      <c r="AX39" s="77">
        <v>4.75546717644E-3</v>
      </c>
    </row>
    <row r="40" spans="1:50">
      <c r="A40" t="s">
        <v>204</v>
      </c>
      <c r="B40" s="91" t="s">
        <v>184</v>
      </c>
      <c r="C40" s="91" t="s">
        <v>184</v>
      </c>
      <c r="D40" s="91" t="s">
        <v>184</v>
      </c>
      <c r="E40" s="91" t="s">
        <v>184</v>
      </c>
      <c r="F40" s="91" t="s">
        <v>184</v>
      </c>
      <c r="G40" s="91" t="s">
        <v>184</v>
      </c>
      <c r="H40" s="91" t="s">
        <v>184</v>
      </c>
      <c r="I40" s="91" t="s">
        <v>184</v>
      </c>
      <c r="J40" s="91" t="s">
        <v>184</v>
      </c>
      <c r="K40" s="91" t="s">
        <v>184</v>
      </c>
      <c r="L40" s="91" t="s">
        <v>184</v>
      </c>
      <c r="M40" s="91" t="s">
        <v>184</v>
      </c>
      <c r="N40" s="91" t="s">
        <v>184</v>
      </c>
      <c r="O40" s="91" t="s">
        <v>184</v>
      </c>
      <c r="P40" s="91" t="s">
        <v>184</v>
      </c>
      <c r="Q40" s="91" t="s">
        <v>184</v>
      </c>
      <c r="R40" s="91" t="s">
        <v>184</v>
      </c>
      <c r="S40" s="91" t="s">
        <v>184</v>
      </c>
      <c r="T40" s="91" t="s">
        <v>184</v>
      </c>
      <c r="U40" s="91" t="s">
        <v>184</v>
      </c>
      <c r="V40" s="91" t="s">
        <v>184</v>
      </c>
      <c r="W40" s="91" t="s">
        <v>184</v>
      </c>
      <c r="X40" s="91" t="s">
        <v>184</v>
      </c>
      <c r="Y40" s="91" t="s">
        <v>184</v>
      </c>
      <c r="Z40" s="91" t="s">
        <v>184</v>
      </c>
      <c r="AA40" s="91" t="s">
        <v>184</v>
      </c>
      <c r="AB40" s="91" t="s">
        <v>184</v>
      </c>
      <c r="AC40" s="91" t="s">
        <v>184</v>
      </c>
      <c r="AD40" s="91" t="s">
        <v>184</v>
      </c>
      <c r="AE40" s="91" t="s">
        <v>184</v>
      </c>
      <c r="AF40" s="91" t="s">
        <v>184</v>
      </c>
      <c r="AG40" s="91" t="s">
        <v>184</v>
      </c>
      <c r="AH40" s="81">
        <v>0.09</v>
      </c>
      <c r="AI40" s="81">
        <v>0.72719999999999996</v>
      </c>
      <c r="AJ40" s="81">
        <v>2.0286</v>
      </c>
      <c r="AK40" s="81">
        <v>2.13526180728</v>
      </c>
      <c r="AL40" s="81">
        <v>2.3015010297599998</v>
      </c>
      <c r="AM40" s="81">
        <v>2.8014850900799999</v>
      </c>
      <c r="AN40" s="81">
        <v>2.71601686116</v>
      </c>
      <c r="AO40" s="81">
        <v>3.3828296716800001</v>
      </c>
      <c r="AP40" s="81">
        <v>3.8113565169600001</v>
      </c>
      <c r="AQ40" s="81">
        <v>3.6608342363999999</v>
      </c>
      <c r="AR40" s="81">
        <v>3.9016777228819199</v>
      </c>
      <c r="AS40" s="81">
        <v>4.1631928697581202</v>
      </c>
      <c r="AT40" s="81">
        <v>4.23943148592</v>
      </c>
      <c r="AU40" s="81">
        <v>4.5133046099999996</v>
      </c>
      <c r="AV40" s="440">
        <v>4.5962561916000002</v>
      </c>
      <c r="AW40" s="77">
        <v>1.837934553623E-2</v>
      </c>
      <c r="AX40" s="77">
        <v>1.58184918109E-3</v>
      </c>
    </row>
    <row r="41" spans="1:50">
      <c r="A41" t="s">
        <v>113</v>
      </c>
      <c r="B41" s="81">
        <v>13.731</v>
      </c>
      <c r="C41" s="81">
        <v>14.804</v>
      </c>
      <c r="D41" s="81">
        <v>16.321000000000002</v>
      </c>
      <c r="E41" s="81">
        <v>17.268999999999998</v>
      </c>
      <c r="F41" s="81">
        <v>20.053000000000001</v>
      </c>
      <c r="G41" s="81">
        <v>20.843</v>
      </c>
      <c r="H41" s="81">
        <v>22.286000000000001</v>
      </c>
      <c r="I41" s="81">
        <v>22.623000000000001</v>
      </c>
      <c r="J41" s="81">
        <v>23.902999999999999</v>
      </c>
      <c r="K41" s="81">
        <v>24.672000000000001</v>
      </c>
      <c r="L41" s="81">
        <v>26.805</v>
      </c>
      <c r="M41" s="81">
        <v>29.545999999999999</v>
      </c>
      <c r="N41" s="81">
        <v>31.297999999999998</v>
      </c>
      <c r="O41" s="81">
        <v>32.353999999999999</v>
      </c>
      <c r="P41" s="81">
        <v>31.18</v>
      </c>
      <c r="Q41" s="81">
        <v>32.380000000000003</v>
      </c>
      <c r="R41" s="81">
        <v>34.024000000000001</v>
      </c>
      <c r="S41" s="81">
        <v>34.603999999999999</v>
      </c>
      <c r="T41" s="81">
        <v>34.457999999999998</v>
      </c>
      <c r="U41" s="81">
        <v>34.33</v>
      </c>
      <c r="V41" s="81">
        <v>31.92</v>
      </c>
      <c r="W41" s="81">
        <v>32.494</v>
      </c>
      <c r="X41" s="81">
        <v>31.908999999999999</v>
      </c>
      <c r="Y41" s="81">
        <v>32.008000000000003</v>
      </c>
      <c r="Z41" s="81">
        <v>31.882000000000001</v>
      </c>
      <c r="AA41" s="81">
        <v>27.675999999999998</v>
      </c>
      <c r="AB41" s="81">
        <v>22.256</v>
      </c>
      <c r="AC41" s="81">
        <v>22.837</v>
      </c>
      <c r="AD41" s="81">
        <v>22.718</v>
      </c>
      <c r="AE41" s="81">
        <v>21.760999999999999</v>
      </c>
      <c r="AF41" s="81">
        <v>21.600999999999999</v>
      </c>
      <c r="AG41" s="81">
        <v>21.762</v>
      </c>
      <c r="AH41" s="81">
        <v>17.975000000000001</v>
      </c>
      <c r="AI41" s="81">
        <v>16.824000000000002</v>
      </c>
      <c r="AJ41" s="81">
        <v>15.462999999999999</v>
      </c>
      <c r="AK41" s="81">
        <v>15.407999999999999</v>
      </c>
      <c r="AL41" s="81">
        <v>14.909000000000001</v>
      </c>
      <c r="AM41" s="81">
        <v>15.471</v>
      </c>
      <c r="AN41" s="81">
        <v>16.497</v>
      </c>
      <c r="AO41" s="81">
        <v>15.741</v>
      </c>
      <c r="AP41" s="81">
        <v>15.84</v>
      </c>
      <c r="AQ41" s="81">
        <v>16.315200000000001</v>
      </c>
      <c r="AR41" s="81">
        <v>14.4747</v>
      </c>
      <c r="AS41" s="81">
        <v>14.293799999999999</v>
      </c>
      <c r="AT41" s="81">
        <v>11.9313</v>
      </c>
      <c r="AU41" s="81">
        <v>12.2211</v>
      </c>
      <c r="AV41" s="440">
        <v>12.461399999999999</v>
      </c>
      <c r="AW41" s="77">
        <v>1.966271363199E-2</v>
      </c>
      <c r="AX41" s="77">
        <v>4.2887199670099997E-3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315.37472941344902</v>
      </c>
      <c r="W42" s="81">
        <v>319.03214217352098</v>
      </c>
      <c r="X42" s="81">
        <v>337.43853302394399</v>
      </c>
      <c r="Y42" s="81">
        <v>356.09036820980901</v>
      </c>
      <c r="Z42" s="81">
        <v>361.38440051234301</v>
      </c>
      <c r="AA42" s="81">
        <v>366.84141564785398</v>
      </c>
      <c r="AB42" s="81">
        <v>376.37106184309499</v>
      </c>
      <c r="AC42" s="81">
        <v>364.31712170503198</v>
      </c>
      <c r="AD42" s="81">
        <v>363.25773316850598</v>
      </c>
      <c r="AE42" s="81">
        <v>341.26765992018198</v>
      </c>
      <c r="AF42" s="81">
        <v>329.86468106877902</v>
      </c>
      <c r="AG42" s="81">
        <v>331.70502909137701</v>
      </c>
      <c r="AH42" s="81">
        <v>305.91881358038</v>
      </c>
      <c r="AI42" s="81">
        <v>318.46170221737498</v>
      </c>
      <c r="AJ42" s="81">
        <v>317.483805138062</v>
      </c>
      <c r="AK42" s="81">
        <v>318.62443516799902</v>
      </c>
      <c r="AL42" s="81">
        <v>329.61991030799902</v>
      </c>
      <c r="AM42" s="81">
        <v>330.923077731999</v>
      </c>
      <c r="AN42" s="81">
        <v>346.398190892</v>
      </c>
      <c r="AO42" s="81">
        <v>354.70588321999901</v>
      </c>
      <c r="AP42" s="81">
        <v>360.24434477199901</v>
      </c>
      <c r="AQ42" s="81">
        <v>367.65610949599898</v>
      </c>
      <c r="AR42" s="81">
        <v>379.873304095999</v>
      </c>
      <c r="AS42" s="81">
        <v>374.41629050799901</v>
      </c>
      <c r="AT42" s="81">
        <v>350.68153931875901</v>
      </c>
      <c r="AU42" s="81">
        <v>372.73439005139898</v>
      </c>
      <c r="AV42" s="440">
        <v>382.10994663540299</v>
      </c>
      <c r="AW42" s="77">
        <v>2.5153452530500001E-2</v>
      </c>
      <c r="AX42" s="77">
        <v>0.13150709867477001</v>
      </c>
    </row>
    <row r="43" spans="1:50">
      <c r="A43" t="s">
        <v>205</v>
      </c>
      <c r="B43" s="81">
        <v>0.28899999999999998</v>
      </c>
      <c r="C43" s="81">
        <v>0.32100000000000001</v>
      </c>
      <c r="D43" s="81">
        <v>0.38500000000000001</v>
      </c>
      <c r="E43" s="81">
        <v>0.46899999999999997</v>
      </c>
      <c r="F43" s="81">
        <v>0.59399999999999997</v>
      </c>
      <c r="G43" s="81">
        <v>0.75600000000000001</v>
      </c>
      <c r="H43" s="81">
        <v>0.85699999999999998</v>
      </c>
      <c r="I43" s="81">
        <v>0.95099999999999996</v>
      </c>
      <c r="J43" s="81">
        <v>1.0289999999999999</v>
      </c>
      <c r="K43" s="81">
        <v>1.254</v>
      </c>
      <c r="L43" s="81">
        <v>1.3680000000000001</v>
      </c>
      <c r="M43" s="81">
        <v>1.595</v>
      </c>
      <c r="N43" s="81">
        <v>2.016</v>
      </c>
      <c r="O43" s="81">
        <v>2.27</v>
      </c>
      <c r="P43" s="81">
        <v>2.5760000000000001</v>
      </c>
      <c r="Q43" s="81">
        <v>3.2839999999999998</v>
      </c>
      <c r="R43" s="81">
        <v>3.105</v>
      </c>
      <c r="S43" s="81">
        <v>3.2280000000000002</v>
      </c>
      <c r="T43" s="81">
        <v>3.302</v>
      </c>
      <c r="U43" s="81">
        <v>3.7040000000000002</v>
      </c>
      <c r="V43" s="81">
        <v>4.2290000000000001</v>
      </c>
      <c r="W43" s="81">
        <v>4.2690000000000001</v>
      </c>
      <c r="X43" s="81">
        <v>4.32</v>
      </c>
      <c r="Y43" s="81">
        <v>4.3869999999999996</v>
      </c>
      <c r="Z43" s="81">
        <v>4.625</v>
      </c>
      <c r="AA43" s="81">
        <v>5.319</v>
      </c>
      <c r="AB43" s="81">
        <v>4.88</v>
      </c>
      <c r="AC43" s="81">
        <v>4.9169999999999998</v>
      </c>
      <c r="AD43" s="81">
        <v>4.6360000000000001</v>
      </c>
      <c r="AE43" s="81">
        <v>4.5030000000000001</v>
      </c>
      <c r="AF43" s="81">
        <v>5.1310000000000002</v>
      </c>
      <c r="AG43" s="81">
        <v>5.5490000000000004</v>
      </c>
      <c r="AH43" s="81">
        <v>5.6310000000000002</v>
      </c>
      <c r="AI43" s="81">
        <v>5.726</v>
      </c>
      <c r="AJ43" s="81">
        <v>5.7949999999999999</v>
      </c>
      <c r="AK43" s="81">
        <v>5.8339999999999996</v>
      </c>
      <c r="AL43" s="81">
        <v>6.2290000000000001</v>
      </c>
      <c r="AM43" s="81">
        <v>5.8280000000000003</v>
      </c>
      <c r="AN43" s="81">
        <v>5.6680000000000001</v>
      </c>
      <c r="AO43" s="81">
        <v>5.4984092863284504</v>
      </c>
      <c r="AP43" s="81">
        <v>5.9027300085984402</v>
      </c>
      <c r="AQ43" s="81">
        <v>5.3778804815133201</v>
      </c>
      <c r="AR43" s="81">
        <v>5.0893379191745396</v>
      </c>
      <c r="AS43" s="81">
        <v>5.1663155631986202</v>
      </c>
      <c r="AT43" s="81">
        <v>4.4254084264832301</v>
      </c>
      <c r="AU43" s="81">
        <v>5.00642734307824</v>
      </c>
      <c r="AV43" s="440">
        <v>5.6222914875322401</v>
      </c>
      <c r="AW43" s="77">
        <v>0.1230146959424</v>
      </c>
      <c r="AX43" s="77">
        <v>1.93496979773E-3</v>
      </c>
    </row>
    <row r="44" spans="1:50">
      <c r="A44" t="s">
        <v>206</v>
      </c>
      <c r="B44" s="91" t="s">
        <v>184</v>
      </c>
      <c r="C44" s="91" t="s">
        <v>184</v>
      </c>
      <c r="D44" s="91" t="s">
        <v>184</v>
      </c>
      <c r="E44" s="91" t="s">
        <v>184</v>
      </c>
      <c r="F44" s="81">
        <v>8.4000000000000005E-2</v>
      </c>
      <c r="G44" s="81">
        <v>6.7000000000000004E-2</v>
      </c>
      <c r="H44" s="81">
        <v>0.35499999999999998</v>
      </c>
      <c r="I44" s="81">
        <v>1.044</v>
      </c>
      <c r="J44" s="81">
        <v>1.008</v>
      </c>
      <c r="K44" s="81">
        <v>1.26</v>
      </c>
      <c r="L44" s="81">
        <v>1.3</v>
      </c>
      <c r="M44" s="81">
        <v>1.492</v>
      </c>
      <c r="N44" s="81">
        <v>1.4350000000000001</v>
      </c>
      <c r="O44" s="81">
        <v>1.47</v>
      </c>
      <c r="P44" s="81">
        <v>1.42</v>
      </c>
      <c r="Q44" s="81">
        <v>1.821</v>
      </c>
      <c r="R44" s="81">
        <v>2.0790000000000002</v>
      </c>
      <c r="S44" s="81">
        <v>2.2669999999999999</v>
      </c>
      <c r="T44" s="81">
        <v>2.452</v>
      </c>
      <c r="U44" s="81">
        <v>2.0110000000000001</v>
      </c>
      <c r="V44" s="81">
        <v>2.133</v>
      </c>
      <c r="W44" s="81">
        <v>2.5129999999999999</v>
      </c>
      <c r="X44" s="81">
        <v>2.69</v>
      </c>
      <c r="Y44" s="81">
        <v>3.4710000000000001</v>
      </c>
      <c r="Z44" s="81">
        <v>4.4560000000000004</v>
      </c>
      <c r="AA44" s="81">
        <v>5.0129999999999999</v>
      </c>
      <c r="AB44" s="81">
        <v>5.5110000000000001</v>
      </c>
      <c r="AC44" s="81">
        <v>5.851</v>
      </c>
      <c r="AD44" s="81">
        <v>5.8289999999999997</v>
      </c>
      <c r="AE44" s="81">
        <v>6.48</v>
      </c>
      <c r="AF44" s="81">
        <v>7.5039999999999996</v>
      </c>
      <c r="AG44" s="81">
        <v>8.4009999999999998</v>
      </c>
      <c r="AH44" s="81">
        <v>11.057</v>
      </c>
      <c r="AI44" s="81">
        <v>11.816000000000001</v>
      </c>
      <c r="AJ44" s="81">
        <v>13.535</v>
      </c>
      <c r="AK44" s="81">
        <v>15.223000000000001</v>
      </c>
      <c r="AL44" s="81">
        <v>16.405000000000001</v>
      </c>
      <c r="AM44" s="81">
        <v>18.757000000000001</v>
      </c>
      <c r="AN44" s="81">
        <v>21.254999999999999</v>
      </c>
      <c r="AO44" s="81">
        <v>24.672000000000001</v>
      </c>
      <c r="AP44" s="81">
        <v>29.12</v>
      </c>
      <c r="AQ44" s="81">
        <v>30.297000000000001</v>
      </c>
      <c r="AR44" s="81">
        <v>31.602</v>
      </c>
      <c r="AS44" s="81">
        <v>34.781999999999996</v>
      </c>
      <c r="AT44" s="81">
        <v>31.096</v>
      </c>
      <c r="AU44" s="81">
        <v>31.181999999999999</v>
      </c>
      <c r="AV44" s="440">
        <v>28.93</v>
      </c>
      <c r="AW44" s="77">
        <v>-7.2221152484420001E-2</v>
      </c>
      <c r="AX44" s="77">
        <v>9.9565591663100007E-3</v>
      </c>
    </row>
    <row r="45" spans="1:50">
      <c r="A45" t="s">
        <v>207</v>
      </c>
      <c r="B45" s="91" t="s">
        <v>184</v>
      </c>
      <c r="C45" s="91" t="s">
        <v>184</v>
      </c>
      <c r="D45" s="91" t="s">
        <v>184</v>
      </c>
      <c r="E45" s="91" t="s">
        <v>184</v>
      </c>
      <c r="F45" s="91" t="s">
        <v>184</v>
      </c>
      <c r="G45" s="91" t="s">
        <v>184</v>
      </c>
      <c r="H45" s="91" t="s">
        <v>184</v>
      </c>
      <c r="I45" s="91" t="s">
        <v>184</v>
      </c>
      <c r="J45" s="91" t="s">
        <v>184</v>
      </c>
      <c r="K45" s="91" t="s">
        <v>184</v>
      </c>
      <c r="L45" s="91" t="s">
        <v>184</v>
      </c>
      <c r="M45" s="91" t="s">
        <v>184</v>
      </c>
      <c r="N45" s="91" t="s">
        <v>184</v>
      </c>
      <c r="O45" s="91" t="s">
        <v>184</v>
      </c>
      <c r="P45" s="91" t="s">
        <v>184</v>
      </c>
      <c r="Q45" s="91" t="s">
        <v>184</v>
      </c>
      <c r="R45" s="91" t="s">
        <v>184</v>
      </c>
      <c r="S45" s="91" t="s">
        <v>184</v>
      </c>
      <c r="T45" s="91" t="s">
        <v>184</v>
      </c>
      <c r="U45" s="91" t="s">
        <v>184</v>
      </c>
      <c r="V45" s="81">
        <v>0.09</v>
      </c>
      <c r="W45" s="81">
        <v>0.2</v>
      </c>
      <c r="X45" s="81">
        <v>0.28599999999999998</v>
      </c>
      <c r="Y45" s="81">
        <v>0.40899999999999997</v>
      </c>
      <c r="Z45" s="81">
        <v>0.64200000000000002</v>
      </c>
      <c r="AA45" s="81">
        <v>0.61499999999999999</v>
      </c>
      <c r="AB45" s="81">
        <v>0.59099999999999997</v>
      </c>
      <c r="AC45" s="81">
        <v>0.66600000000000004</v>
      </c>
      <c r="AD45" s="81">
        <v>0.73</v>
      </c>
      <c r="AE45" s="81">
        <v>0.73099999999999998</v>
      </c>
      <c r="AF45" s="81">
        <v>0.73399999999999999</v>
      </c>
      <c r="AG45" s="81">
        <v>0.78400000000000003</v>
      </c>
      <c r="AH45" s="81">
        <v>0.73699999999999999</v>
      </c>
      <c r="AI45" s="81">
        <v>0.76800000000000002</v>
      </c>
      <c r="AJ45" s="81">
        <v>0.75600000000000001</v>
      </c>
      <c r="AK45" s="81">
        <v>0.66800000000000004</v>
      </c>
      <c r="AL45" s="81">
        <v>0.63800000000000001</v>
      </c>
      <c r="AM45" s="81">
        <v>0.73399999999999999</v>
      </c>
      <c r="AN45" s="81">
        <v>0.74299999999999999</v>
      </c>
      <c r="AO45" s="81">
        <v>0.74099999999999999</v>
      </c>
      <c r="AP45" s="81">
        <v>0.70599999999999996</v>
      </c>
      <c r="AQ45" s="81">
        <v>0.81089999999999995</v>
      </c>
      <c r="AR45" s="81">
        <v>0.92969999999999997</v>
      </c>
      <c r="AS45" s="81">
        <v>0.84419999999999995</v>
      </c>
      <c r="AT45" s="81">
        <v>1.0331999999999999</v>
      </c>
      <c r="AU45" s="81">
        <v>1.4031</v>
      </c>
      <c r="AV45" s="440">
        <v>1.1349</v>
      </c>
      <c r="AW45" s="77">
        <v>-0.19114817678928001</v>
      </c>
      <c r="AX45" s="92" t="s">
        <v>159</v>
      </c>
    </row>
    <row r="46" spans="1:50">
      <c r="A46" t="s">
        <v>208</v>
      </c>
      <c r="B46" s="91" t="s">
        <v>184</v>
      </c>
      <c r="C46" s="91" t="s">
        <v>184</v>
      </c>
      <c r="D46" s="91" t="s">
        <v>184</v>
      </c>
      <c r="E46" s="91" t="s">
        <v>184</v>
      </c>
      <c r="F46" s="91" t="s">
        <v>184</v>
      </c>
      <c r="G46" s="91" t="s">
        <v>146</v>
      </c>
      <c r="H46" s="81">
        <v>8.8999999999999996E-2</v>
      </c>
      <c r="I46" s="81">
        <v>0.113</v>
      </c>
      <c r="J46" s="81">
        <v>0.153</v>
      </c>
      <c r="K46" s="81">
        <v>0.32100000000000001</v>
      </c>
      <c r="L46" s="81">
        <v>0.51800000000000002</v>
      </c>
      <c r="M46" s="81">
        <v>0.54</v>
      </c>
      <c r="N46" s="81">
        <v>0.61699999999999999</v>
      </c>
      <c r="O46" s="81">
        <v>0.67700000000000005</v>
      </c>
      <c r="P46" s="81">
        <v>0.75900000000000001</v>
      </c>
      <c r="Q46" s="81">
        <v>0.86599999999999999</v>
      </c>
      <c r="R46" s="81">
        <v>0.93500000000000005</v>
      </c>
      <c r="S46" s="81">
        <v>0.98699999999999999</v>
      </c>
      <c r="T46" s="81">
        <v>1.085</v>
      </c>
      <c r="U46" s="81">
        <v>1.21</v>
      </c>
      <c r="V46" s="81">
        <v>1.2669999999999999</v>
      </c>
      <c r="W46" s="81">
        <v>1.298</v>
      </c>
      <c r="X46" s="81">
        <v>1.3919999999999999</v>
      </c>
      <c r="Y46" s="81">
        <v>1.401</v>
      </c>
      <c r="Z46" s="81">
        <v>1.524</v>
      </c>
      <c r="AA46" s="81">
        <v>1.631</v>
      </c>
      <c r="AB46" s="81">
        <v>1.831</v>
      </c>
      <c r="AC46" s="81">
        <v>1.925</v>
      </c>
      <c r="AD46" s="81">
        <v>2.0190000000000001</v>
      </c>
      <c r="AE46" s="81">
        <v>1.992</v>
      </c>
      <c r="AF46" s="81">
        <v>2.1949999999999998</v>
      </c>
      <c r="AG46" s="81">
        <v>2.3759999999999999</v>
      </c>
      <c r="AH46" s="81">
        <v>2.294</v>
      </c>
      <c r="AI46" s="81">
        <v>2.3610000000000002</v>
      </c>
      <c r="AJ46" s="81">
        <v>2.4470000000000001</v>
      </c>
      <c r="AK46" s="81">
        <v>2.4329999999999998</v>
      </c>
      <c r="AL46" s="81">
        <v>2.532</v>
      </c>
      <c r="AM46" s="81">
        <v>2.4849999999999999</v>
      </c>
      <c r="AN46" s="81">
        <v>2.6269999999999998</v>
      </c>
      <c r="AO46" s="81">
        <v>2.71</v>
      </c>
      <c r="AP46" s="81">
        <v>2.78279354160696</v>
      </c>
      <c r="AQ46" s="81">
        <v>2.7058851628928999</v>
      </c>
      <c r="AR46" s="81">
        <v>2.6347090856979101</v>
      </c>
      <c r="AS46" s="81">
        <v>2.8071558230629599</v>
      </c>
      <c r="AT46" s="81">
        <v>2.6944205598547799</v>
      </c>
      <c r="AU46" s="81">
        <v>3.0096971434030801</v>
      </c>
      <c r="AV46" s="440">
        <v>2.6241604566733598</v>
      </c>
      <c r="AW46" s="77">
        <v>-0.12809816002846</v>
      </c>
      <c r="AX46" s="77">
        <v>9.0313196415000001E-4</v>
      </c>
    </row>
    <row r="47" spans="1:50">
      <c r="A47" t="s">
        <v>209</v>
      </c>
      <c r="B47" s="91" t="s">
        <v>184</v>
      </c>
      <c r="C47" s="91" t="s">
        <v>184</v>
      </c>
      <c r="D47" s="91" t="s">
        <v>184</v>
      </c>
      <c r="E47" s="91" t="s">
        <v>184</v>
      </c>
      <c r="F47" s="91" t="s">
        <v>184</v>
      </c>
      <c r="G47" s="91" t="s">
        <v>184</v>
      </c>
      <c r="H47" s="91" t="s">
        <v>184</v>
      </c>
      <c r="I47" s="91" t="s">
        <v>184</v>
      </c>
      <c r="J47" s="91" t="s">
        <v>184</v>
      </c>
      <c r="K47" s="91" t="s">
        <v>184</v>
      </c>
      <c r="L47" s="91" t="s">
        <v>184</v>
      </c>
      <c r="M47" s="91" t="s">
        <v>184</v>
      </c>
      <c r="N47" s="91" t="s">
        <v>184</v>
      </c>
      <c r="O47" s="91" t="s">
        <v>184</v>
      </c>
      <c r="P47" s="91" t="s">
        <v>184</v>
      </c>
      <c r="Q47" s="91" t="s">
        <v>184</v>
      </c>
      <c r="R47" s="91" t="s">
        <v>184</v>
      </c>
      <c r="S47" s="91" t="s">
        <v>146</v>
      </c>
      <c r="T47" s="91" t="s">
        <v>146</v>
      </c>
      <c r="U47" s="91" t="s">
        <v>146</v>
      </c>
      <c r="V47" s="91" t="s">
        <v>146</v>
      </c>
      <c r="W47" s="81">
        <v>0.376</v>
      </c>
      <c r="X47" s="81">
        <v>0.4698</v>
      </c>
      <c r="Y47" s="81">
        <v>1.0673999999999999</v>
      </c>
      <c r="Z47" s="81">
        <v>2.8376999999999999</v>
      </c>
      <c r="AA47" s="81">
        <v>3.0356999999999998</v>
      </c>
      <c r="AB47" s="81">
        <v>3.7187999999999999</v>
      </c>
      <c r="AC47" s="81">
        <v>4.0689000000000002</v>
      </c>
      <c r="AD47" s="81">
        <v>4.4568000000000003</v>
      </c>
      <c r="AE47" s="81">
        <v>4.7259000000000002</v>
      </c>
      <c r="AF47" s="81">
        <v>6.1136999999999997</v>
      </c>
      <c r="AG47" s="81">
        <v>7.1154000000000002</v>
      </c>
      <c r="AH47" s="81">
        <v>8.7489000000000008</v>
      </c>
      <c r="AI47" s="81">
        <v>9.2439</v>
      </c>
      <c r="AJ47" s="81">
        <v>11.143800000000001</v>
      </c>
      <c r="AK47" s="81">
        <v>13.109400000000001</v>
      </c>
      <c r="AL47" s="81">
        <v>14.424300000000001</v>
      </c>
      <c r="AM47" s="81">
        <v>15.6402</v>
      </c>
      <c r="AN47" s="81">
        <v>18.844200000000001</v>
      </c>
      <c r="AO47" s="81">
        <v>19.897200000000002</v>
      </c>
      <c r="AP47" s="81">
        <v>24.1785</v>
      </c>
      <c r="AQ47" s="81">
        <v>27.4437</v>
      </c>
      <c r="AR47" s="81">
        <v>32.454855270000003</v>
      </c>
      <c r="AS47" s="81">
        <v>33.75</v>
      </c>
      <c r="AT47" s="81">
        <v>32.130000000000003</v>
      </c>
      <c r="AU47" s="81">
        <v>35.1</v>
      </c>
      <c r="AV47" s="440">
        <v>41.171759490018097</v>
      </c>
      <c r="AW47" s="77">
        <v>0.17298460006714</v>
      </c>
      <c r="AX47" s="77">
        <v>1.4169687405230001E-2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7.5418374580736103</v>
      </c>
      <c r="W48" s="81">
        <v>12.2169229628952</v>
      </c>
      <c r="X48" s="81">
        <v>12.135431538261599</v>
      </c>
      <c r="Y48" s="81">
        <v>12.298414387528799</v>
      </c>
      <c r="Z48" s="81">
        <v>12.705871518841599</v>
      </c>
      <c r="AA48" s="81">
        <v>8.5604802806541294</v>
      </c>
      <c r="AB48" s="81">
        <v>8.3887662096461408</v>
      </c>
      <c r="AC48" s="81">
        <v>8.14526206244458</v>
      </c>
      <c r="AD48" s="81">
        <v>8.14526206244458</v>
      </c>
      <c r="AE48" s="81">
        <v>8.8777147655924793</v>
      </c>
      <c r="AF48" s="81">
        <v>7.0043820996557598</v>
      </c>
      <c r="AG48" s="81">
        <v>8.7147319081805108</v>
      </c>
      <c r="AH48" s="81">
        <v>8.7962233409588908</v>
      </c>
      <c r="AI48" s="81">
        <v>8.9592061902260696</v>
      </c>
      <c r="AJ48" s="81">
        <v>9.8556118774851598</v>
      </c>
      <c r="AK48" s="81">
        <v>10.995521703801</v>
      </c>
      <c r="AL48" s="81">
        <v>11.2399959858465</v>
      </c>
      <c r="AM48" s="81">
        <v>11.5659616925257</v>
      </c>
      <c r="AN48" s="81">
        <v>12.787362943475101</v>
      </c>
      <c r="AO48" s="81">
        <v>13.520785781467101</v>
      </c>
      <c r="AP48" s="81">
        <v>14.497737592</v>
      </c>
      <c r="AQ48" s="81">
        <v>16.533936692000001</v>
      </c>
      <c r="AR48" s="81">
        <v>19.140271540000001</v>
      </c>
      <c r="AS48" s="81">
        <v>18.488687828</v>
      </c>
      <c r="AT48" s="81">
        <v>17.938221763306</v>
      </c>
      <c r="AU48" s="81">
        <v>20.357714981889998</v>
      </c>
      <c r="AV48" s="440">
        <v>22.466606389759999</v>
      </c>
      <c r="AW48" s="77">
        <v>0.10359175503254001</v>
      </c>
      <c r="AX48" s="77">
        <v>7.7321152202800003E-3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78.410274080357297</v>
      </c>
      <c r="W49" s="81">
        <v>82.750662690967104</v>
      </c>
      <c r="X49" s="81">
        <v>84.542503889917299</v>
      </c>
      <c r="Y49" s="81">
        <v>89.593032028959897</v>
      </c>
      <c r="Z49" s="81">
        <v>90.569958981574203</v>
      </c>
      <c r="AA49" s="81">
        <v>111.599597594065</v>
      </c>
      <c r="AB49" s="81">
        <v>106.045568892706</v>
      </c>
      <c r="AC49" s="81">
        <v>90.406976148596598</v>
      </c>
      <c r="AD49" s="81">
        <v>81.121804267981005</v>
      </c>
      <c r="AE49" s="81">
        <v>71.022688251439007</v>
      </c>
      <c r="AF49" s="81">
        <v>66.542600084831605</v>
      </c>
      <c r="AG49" s="81">
        <v>72.000000176</v>
      </c>
      <c r="AH49" s="81">
        <v>64.832579343999996</v>
      </c>
      <c r="AI49" s="81">
        <v>60.027149467999998</v>
      </c>
      <c r="AJ49" s="81">
        <v>63.773755811999898</v>
      </c>
      <c r="AK49" s="81">
        <v>63.855203776000003</v>
      </c>
      <c r="AL49" s="81">
        <v>61.900452639999997</v>
      </c>
      <c r="AM49" s="81">
        <v>60.923077071999899</v>
      </c>
      <c r="AN49" s="81">
        <v>62.144796531999901</v>
      </c>
      <c r="AO49" s="81">
        <v>61.656108748000001</v>
      </c>
      <c r="AP49" s="81">
        <v>62.144796531999901</v>
      </c>
      <c r="AQ49" s="81">
        <v>60.271493359999901</v>
      </c>
      <c r="AR49" s="81">
        <v>56.850678872000003</v>
      </c>
      <c r="AS49" s="81">
        <v>54.000000131999997</v>
      </c>
      <c r="AT49" s="81">
        <v>42.271493315999997</v>
      </c>
      <c r="AU49" s="81">
        <v>46.914027263999998</v>
      </c>
      <c r="AV49" s="440">
        <v>48.298642651999998</v>
      </c>
      <c r="AW49" s="77">
        <v>2.951388806105E-2</v>
      </c>
      <c r="AX49" s="77">
        <v>1.662247814238E-2</v>
      </c>
    </row>
    <row r="50" spans="1:50">
      <c r="A50" t="s">
        <v>114</v>
      </c>
      <c r="B50" s="81">
        <v>0.73899999999999999</v>
      </c>
      <c r="C50" s="81">
        <v>0.72099999999999997</v>
      </c>
      <c r="D50" s="81">
        <v>1.2130000000000001</v>
      </c>
      <c r="E50" s="81">
        <v>2.7389999999999999</v>
      </c>
      <c r="F50" s="81">
        <v>5.3369999999999997</v>
      </c>
      <c r="G50" s="81">
        <v>10.17</v>
      </c>
      <c r="H50" s="81">
        <v>16.398</v>
      </c>
      <c r="I50" s="81">
        <v>23.27</v>
      </c>
      <c r="J50" s="81">
        <v>25.177</v>
      </c>
      <c r="K50" s="81">
        <v>30.114000000000001</v>
      </c>
      <c r="L50" s="81">
        <v>31.553999999999998</v>
      </c>
      <c r="M50" s="81">
        <v>33.469000000000001</v>
      </c>
      <c r="N50" s="81">
        <v>35.573</v>
      </c>
      <c r="O50" s="81">
        <v>36.899000000000001</v>
      </c>
      <c r="P50" s="81">
        <v>40.427</v>
      </c>
      <c r="Q50" s="81">
        <v>40.307000000000002</v>
      </c>
      <c r="R50" s="81">
        <v>40.853000000000002</v>
      </c>
      <c r="S50" s="81">
        <v>40.649000000000001</v>
      </c>
      <c r="T50" s="81">
        <v>42.372</v>
      </c>
      <c r="U50" s="81">
        <v>43.350999999999999</v>
      </c>
      <c r="V50" s="81">
        <v>46.622999999999998</v>
      </c>
      <c r="W50" s="81">
        <v>47.399000000000001</v>
      </c>
      <c r="X50" s="81">
        <v>48.680999999999997</v>
      </c>
      <c r="Y50" s="81">
        <v>46.37</v>
      </c>
      <c r="Z50" s="81">
        <v>45.316000000000003</v>
      </c>
      <c r="AA50" s="81">
        <v>47.183</v>
      </c>
      <c r="AB50" s="81">
        <v>50.969000000000001</v>
      </c>
      <c r="AC50" s="81">
        <v>50.723999999999997</v>
      </c>
      <c r="AD50" s="81">
        <v>57.805</v>
      </c>
      <c r="AE50" s="81">
        <v>59.523000000000003</v>
      </c>
      <c r="AF50" s="81">
        <v>63.463999999999999</v>
      </c>
      <c r="AG50" s="81">
        <v>73.933000000000007</v>
      </c>
      <c r="AH50" s="81">
        <v>76.025999999999996</v>
      </c>
      <c r="AI50" s="81">
        <v>79.101900000000001</v>
      </c>
      <c r="AJ50" s="81">
        <v>84.207599999999999</v>
      </c>
      <c r="AK50" s="81">
        <v>87.172296204873604</v>
      </c>
      <c r="AL50" s="81">
        <v>86.723208165727101</v>
      </c>
      <c r="AM50" s="81">
        <v>85.591594044295903</v>
      </c>
      <c r="AN50" s="81">
        <v>85.826876075218806</v>
      </c>
      <c r="AO50" s="81">
        <v>87.697073451403497</v>
      </c>
      <c r="AP50" s="81">
        <v>85.4610020030714</v>
      </c>
      <c r="AQ50" s="81">
        <v>81.053683668470498</v>
      </c>
      <c r="AR50" s="81">
        <v>81.949690273048702</v>
      </c>
      <c r="AS50" s="81">
        <v>84.4799416203997</v>
      </c>
      <c r="AT50" s="81">
        <v>78.0419694358295</v>
      </c>
      <c r="AU50" s="81">
        <v>84.565217861867197</v>
      </c>
      <c r="AV50" s="440">
        <v>72.180000000000007</v>
      </c>
      <c r="AW50" s="77">
        <v>-0.14645758271216999</v>
      </c>
      <c r="AX50" s="77">
        <v>2.4841492995619999E-2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28.726697831306701</v>
      </c>
      <c r="W51" s="81">
        <v>27.692532833303702</v>
      </c>
      <c r="X51" s="81">
        <v>28.995425517031499</v>
      </c>
      <c r="Y51" s="81">
        <v>28.587968385718799</v>
      </c>
      <c r="Z51" s="81">
        <v>30.216826767981001</v>
      </c>
      <c r="AA51" s="81">
        <v>32.163889770025499</v>
      </c>
      <c r="AB51" s="81">
        <v>32.416125138967899</v>
      </c>
      <c r="AC51" s="81">
        <v>32.579107988235101</v>
      </c>
      <c r="AD51" s="81">
        <v>35.510859054225101</v>
      </c>
      <c r="AE51" s="81">
        <v>36.081299042949802</v>
      </c>
      <c r="AF51" s="81">
        <v>36.977704730208899</v>
      </c>
      <c r="AG51" s="81">
        <v>37.7916488498456</v>
      </c>
      <c r="AH51" s="81">
        <v>39.664981514153403</v>
      </c>
      <c r="AI51" s="81">
        <v>41.049365622514799</v>
      </c>
      <c r="AJ51" s="81">
        <v>43.0041897114561</v>
      </c>
      <c r="AK51" s="81">
        <v>41.130857047148403</v>
      </c>
      <c r="AL51" s="81">
        <v>44.633048101863103</v>
      </c>
      <c r="AM51" s="81">
        <v>45.773928063023</v>
      </c>
      <c r="AN51" s="81">
        <v>41.212348471782001</v>
      </c>
      <c r="AO51" s="81">
        <v>39.094541533573398</v>
      </c>
      <c r="AP51" s="81">
        <v>38.443439007999999</v>
      </c>
      <c r="AQ51" s="81">
        <v>37.710407332000003</v>
      </c>
      <c r="AR51" s="81">
        <v>41.294117747999998</v>
      </c>
      <c r="AS51" s="81">
        <v>43.845067980480003</v>
      </c>
      <c r="AT51" s="81">
        <v>39.176470684000002</v>
      </c>
      <c r="AU51" s="81">
        <v>40.980543086599901</v>
      </c>
      <c r="AV51" s="440">
        <v>44.226244452000003</v>
      </c>
      <c r="AW51" s="77">
        <v>7.9201035201550002E-2</v>
      </c>
      <c r="AX51" s="77">
        <v>1.522091962397E-2</v>
      </c>
    </row>
    <row r="52" spans="1:50">
      <c r="A52" t="s">
        <v>176</v>
      </c>
      <c r="B52" s="81">
        <v>104.94537934171601</v>
      </c>
      <c r="C52" s="81">
        <v>117.10818462013999</v>
      </c>
      <c r="D52" s="81">
        <v>128.95442692948899</v>
      </c>
      <c r="E52" s="81">
        <v>139.316973723769</v>
      </c>
      <c r="F52" s="81">
        <v>148.98613496630099</v>
      </c>
      <c r="G52" s="81">
        <v>163.87062491462501</v>
      </c>
      <c r="H52" s="81">
        <v>179.21494002166199</v>
      </c>
      <c r="I52" s="81">
        <v>188.786658673451</v>
      </c>
      <c r="J52" s="81">
        <v>205.40574832813601</v>
      </c>
      <c r="K52" s="81">
        <v>217.91455604149101</v>
      </c>
      <c r="L52" s="81">
        <v>237.73632305000399</v>
      </c>
      <c r="M52" s="81">
        <v>261.57967475031103</v>
      </c>
      <c r="N52" s="81">
        <v>280.25379030538102</v>
      </c>
      <c r="O52" s="81">
        <v>298.97880576078501</v>
      </c>
      <c r="P52" s="81">
        <v>317.61125056339603</v>
      </c>
      <c r="Q52" s="81">
        <v>327.69054589958699</v>
      </c>
      <c r="R52" s="81">
        <v>346.68387042298502</v>
      </c>
      <c r="S52" s="81">
        <v>374.66704167537699</v>
      </c>
      <c r="T52" s="81">
        <v>401.72102369340797</v>
      </c>
      <c r="U52" s="81">
        <v>438.42973064140398</v>
      </c>
      <c r="V52" s="81">
        <v>19.194061887386599</v>
      </c>
      <c r="W52" s="81">
        <v>19.548836195254701</v>
      </c>
      <c r="X52" s="81">
        <v>21.4002608493529</v>
      </c>
      <c r="Y52" s="81">
        <v>24.084158677494699</v>
      </c>
      <c r="Z52" s="81">
        <v>25.7372605255655</v>
      </c>
      <c r="AA52" s="81">
        <v>24.584657792082599</v>
      </c>
      <c r="AB52" s="81">
        <v>21.769979925482701</v>
      </c>
      <c r="AC52" s="81">
        <v>19.566329375403299</v>
      </c>
      <c r="AD52" s="81">
        <v>14.650201280004</v>
      </c>
      <c r="AE52" s="81">
        <v>12.717422457397699</v>
      </c>
      <c r="AF52" s="81">
        <v>12.7153430719657</v>
      </c>
      <c r="AG52" s="81">
        <v>12.5904890041542</v>
      </c>
      <c r="AH52" s="81">
        <v>13.648696475784901</v>
      </c>
      <c r="AI52" s="81">
        <v>13.551970005952899</v>
      </c>
      <c r="AJ52" s="81">
        <v>12.066606602966999</v>
      </c>
      <c r="AK52" s="81">
        <v>12.5790299425699</v>
      </c>
      <c r="AL52" s="81">
        <v>13.766931961360999</v>
      </c>
      <c r="AM52" s="81">
        <v>13.280129296384199</v>
      </c>
      <c r="AN52" s="81">
        <v>13.7528289342495</v>
      </c>
      <c r="AO52" s="81">
        <v>15.2518074578584</v>
      </c>
      <c r="AP52" s="81">
        <v>15.4480979791277</v>
      </c>
      <c r="AQ52" s="81">
        <v>15.9788097222792</v>
      </c>
      <c r="AR52" s="81">
        <v>16.403918354088599</v>
      </c>
      <c r="AS52" s="81">
        <v>15.6113681140625</v>
      </c>
      <c r="AT52" s="81">
        <v>13.3984488496667</v>
      </c>
      <c r="AU52" s="81">
        <v>14.547700223413999</v>
      </c>
      <c r="AV52" s="440">
        <v>14.933755643702501</v>
      </c>
      <c r="AW52" s="77">
        <v>2.6537213474510001E-2</v>
      </c>
      <c r="AX52" s="77">
        <v>5.1396065391600002E-3</v>
      </c>
    </row>
    <row r="53" spans="1:50">
      <c r="A53" s="201" t="s">
        <v>177</v>
      </c>
      <c r="B53" s="441">
        <v>140.342287051661</v>
      </c>
      <c r="C53" s="441">
        <v>157.325282355881</v>
      </c>
      <c r="D53" s="441">
        <v>176.45046433275601</v>
      </c>
      <c r="E53" s="441">
        <v>199.362293729502</v>
      </c>
      <c r="F53" s="441">
        <v>227.008660475043</v>
      </c>
      <c r="G53" s="441">
        <v>261.084327838099</v>
      </c>
      <c r="H53" s="441">
        <v>298.04347083278299</v>
      </c>
      <c r="I53" s="441">
        <v>330.65006265739999</v>
      </c>
      <c r="J53" s="441">
        <v>367.10515403177601</v>
      </c>
      <c r="K53" s="441">
        <v>400.87005188557202</v>
      </c>
      <c r="L53" s="441">
        <v>431.866687194458</v>
      </c>
      <c r="M53" s="441">
        <v>473.83628194434999</v>
      </c>
      <c r="N53" s="441">
        <v>502.42412435525199</v>
      </c>
      <c r="O53" s="441">
        <v>530.32803834891899</v>
      </c>
      <c r="P53" s="441">
        <v>561.59065268434699</v>
      </c>
      <c r="Q53" s="441">
        <v>572.67828336017703</v>
      </c>
      <c r="R53" s="441">
        <v>590.34812565370999</v>
      </c>
      <c r="S53" s="441">
        <v>612.88428644465205</v>
      </c>
      <c r="T53" s="441">
        <v>645.40702784932705</v>
      </c>
      <c r="U53" s="441">
        <v>694.14592367665705</v>
      </c>
      <c r="V53" s="441">
        <v>742.21994751836905</v>
      </c>
      <c r="W53" s="441">
        <v>762.51291841388797</v>
      </c>
      <c r="X53" s="441">
        <v>800.496397156738</v>
      </c>
      <c r="Y53" s="441">
        <v>824.75451761222496</v>
      </c>
      <c r="Z53" s="441">
        <v>847.32793895346197</v>
      </c>
      <c r="AA53" s="441">
        <v>876.34015467515803</v>
      </c>
      <c r="AB53" s="441">
        <v>887.72994580777197</v>
      </c>
      <c r="AC53" s="441">
        <v>853.82153574372796</v>
      </c>
      <c r="AD53" s="441">
        <v>851.41845157226203</v>
      </c>
      <c r="AE53" s="441">
        <v>815.33564450274901</v>
      </c>
      <c r="AF53" s="441">
        <v>823.35251279205795</v>
      </c>
      <c r="AG53" s="441">
        <v>861.62232207903105</v>
      </c>
      <c r="AH53" s="441">
        <v>829.14587799926403</v>
      </c>
      <c r="AI53" s="441">
        <v>849.37789619099999</v>
      </c>
      <c r="AJ53" s="441">
        <v>870.39207358595695</v>
      </c>
      <c r="AK53" s="441">
        <v>884.34413266364402</v>
      </c>
      <c r="AL53" s="441">
        <v>912.77259434541497</v>
      </c>
      <c r="AM53" s="441">
        <v>915.74827657354797</v>
      </c>
      <c r="AN53" s="441">
        <v>953.66071920510399</v>
      </c>
      <c r="AO53" s="441">
        <v>974.89619626576405</v>
      </c>
      <c r="AP53" s="441">
        <v>995.33750527693803</v>
      </c>
      <c r="AQ53" s="441">
        <v>1001.00604774265</v>
      </c>
      <c r="AR53" s="441">
        <v>1013.6231793176</v>
      </c>
      <c r="AS53" s="441">
        <v>1017.55164465863</v>
      </c>
      <c r="AT53" s="441">
        <v>940.88270494540404</v>
      </c>
      <c r="AU53" s="441">
        <v>1012.15126944386</v>
      </c>
      <c r="AV53" s="441">
        <v>990.99055182956499</v>
      </c>
      <c r="AW53" s="442">
        <v>-2.0906675606970002E-2</v>
      </c>
      <c r="AX53" s="442">
        <v>0.34105965495110002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440"/>
      <c r="AW54" s="77"/>
      <c r="AX54" s="77"/>
    </row>
    <row r="55" spans="1:50">
      <c r="A55" t="s">
        <v>93</v>
      </c>
      <c r="B55" s="81">
        <v>6.5659999999999998</v>
      </c>
      <c r="C55" s="81">
        <v>6.8840000000000003</v>
      </c>
      <c r="D55" s="81">
        <v>7.2169999999999996</v>
      </c>
      <c r="E55" s="81">
        <v>7.5670000000000002</v>
      </c>
      <c r="F55" s="81">
        <v>7.9329999999999998</v>
      </c>
      <c r="G55" s="81">
        <v>8.3170000000000002</v>
      </c>
      <c r="H55" s="81">
        <v>8.7189999999999994</v>
      </c>
      <c r="I55" s="81">
        <v>8.4489999999999998</v>
      </c>
      <c r="J55" s="81">
        <v>9.2799999999999994</v>
      </c>
      <c r="K55" s="81">
        <v>11.693</v>
      </c>
      <c r="L55" s="81">
        <v>11.071999999999999</v>
      </c>
      <c r="M55" s="81">
        <v>11.042999999999999</v>
      </c>
      <c r="N55" s="81">
        <v>9.8870000000000005</v>
      </c>
      <c r="O55" s="81">
        <v>9.11</v>
      </c>
      <c r="P55" s="81">
        <v>11.632</v>
      </c>
      <c r="Q55" s="81">
        <v>6.226</v>
      </c>
      <c r="R55" s="81">
        <v>5.125</v>
      </c>
      <c r="S55" s="81">
        <v>6.48</v>
      </c>
      <c r="T55" s="81">
        <v>9.9</v>
      </c>
      <c r="U55" s="81">
        <v>12.15</v>
      </c>
      <c r="V55" s="81">
        <v>13.14</v>
      </c>
      <c r="W55" s="81">
        <v>13.68</v>
      </c>
      <c r="X55" s="81">
        <v>14.4</v>
      </c>
      <c r="Y55" s="81">
        <v>18</v>
      </c>
      <c r="Z55" s="81">
        <v>19.98</v>
      </c>
      <c r="AA55" s="81">
        <v>20.43</v>
      </c>
      <c r="AB55" s="81">
        <v>20.47</v>
      </c>
      <c r="AC55" s="81">
        <v>22.5</v>
      </c>
      <c r="AD55" s="81">
        <v>23.9</v>
      </c>
      <c r="AE55" s="81">
        <v>28.62</v>
      </c>
      <c r="AF55" s="81">
        <v>31.68</v>
      </c>
      <c r="AG55" s="81">
        <v>35.01</v>
      </c>
      <c r="AH55" s="81">
        <v>42.39</v>
      </c>
      <c r="AI55" s="81">
        <v>46.575000000000003</v>
      </c>
      <c r="AJ55" s="81">
        <v>52.524000000000001</v>
      </c>
      <c r="AK55" s="81">
        <v>56.600999999999999</v>
      </c>
      <c r="AL55" s="81">
        <v>63.081000000000003</v>
      </c>
      <c r="AM55" s="81">
        <v>71.307000000000002</v>
      </c>
      <c r="AN55" s="81">
        <v>74.61</v>
      </c>
      <c r="AO55" s="81">
        <v>77.885999999999996</v>
      </c>
      <c r="AP55" s="81">
        <v>94.481999999999999</v>
      </c>
      <c r="AQ55" s="81">
        <v>97.83</v>
      </c>
      <c r="AR55" s="81">
        <v>101.736</v>
      </c>
      <c r="AS55" s="81">
        <v>107.361</v>
      </c>
      <c r="AT55" s="81">
        <v>118.224</v>
      </c>
      <c r="AU55" s="81">
        <v>130.12200000000001</v>
      </c>
      <c r="AV55" s="440">
        <v>138.006</v>
      </c>
      <c r="AW55" s="77">
        <v>6.0589294880630001E-2</v>
      </c>
      <c r="AX55" s="77">
        <v>4.7496192157270002E-2</v>
      </c>
    </row>
    <row r="56" spans="1:50">
      <c r="A56" t="s">
        <v>579</v>
      </c>
      <c r="B56" s="81">
        <v>6.921770814E-2</v>
      </c>
      <c r="C56" s="81">
        <v>8.9733265965000003E-2</v>
      </c>
      <c r="D56" s="81">
        <v>0.100488005595</v>
      </c>
      <c r="E56" s="81">
        <v>0.12895493490000001</v>
      </c>
      <c r="F56" s="81">
        <v>0.132548343165</v>
      </c>
      <c r="G56" s="81">
        <v>0.121130989245</v>
      </c>
      <c r="H56" s="81">
        <v>0.11338349908500001</v>
      </c>
      <c r="I56" s="81">
        <v>0.11208375566999999</v>
      </c>
      <c r="J56" s="91" t="s">
        <v>146</v>
      </c>
      <c r="K56" s="81">
        <v>5.9456889945000001E-2</v>
      </c>
      <c r="L56" s="81">
        <v>5.4334371780000001E-2</v>
      </c>
      <c r="M56" s="81">
        <v>5.2346528910000002E-2</v>
      </c>
      <c r="N56" s="81">
        <v>5.2015221765000001E-2</v>
      </c>
      <c r="O56" s="81">
        <v>5.1174211320000003E-2</v>
      </c>
      <c r="P56" s="91" t="s">
        <v>146</v>
      </c>
      <c r="Q56" s="91" t="s">
        <v>146</v>
      </c>
      <c r="R56" s="91" t="s">
        <v>146</v>
      </c>
      <c r="S56" s="91" t="s">
        <v>146</v>
      </c>
      <c r="T56" s="81">
        <v>5.7876809714999998E-2</v>
      </c>
      <c r="U56" s="81">
        <v>5.0537082194999999E-2</v>
      </c>
      <c r="V56" s="91" t="s">
        <v>146</v>
      </c>
      <c r="W56" s="91" t="s">
        <v>146</v>
      </c>
      <c r="X56" s="91" t="s">
        <v>146</v>
      </c>
      <c r="Y56" s="91" t="s">
        <v>146</v>
      </c>
      <c r="Z56" s="91" t="s">
        <v>146</v>
      </c>
      <c r="AA56" s="91" t="s">
        <v>146</v>
      </c>
      <c r="AB56" s="91" t="s">
        <v>146</v>
      </c>
      <c r="AC56" s="91" t="s">
        <v>146</v>
      </c>
      <c r="AD56" s="91" t="s">
        <v>146</v>
      </c>
      <c r="AE56" s="91" t="s">
        <v>146</v>
      </c>
      <c r="AF56" s="91" t="s">
        <v>146</v>
      </c>
      <c r="AG56" s="91" t="s">
        <v>146</v>
      </c>
      <c r="AH56" s="91" t="s">
        <v>146</v>
      </c>
      <c r="AI56" s="91" t="s">
        <v>146</v>
      </c>
      <c r="AJ56" s="91" t="s">
        <v>146</v>
      </c>
      <c r="AK56" s="91" t="s">
        <v>146</v>
      </c>
      <c r="AL56" s="91" t="s">
        <v>146</v>
      </c>
      <c r="AM56" s="91" t="s">
        <v>146</v>
      </c>
      <c r="AN56" s="91" t="s">
        <v>146</v>
      </c>
      <c r="AO56" s="81">
        <v>1.0734861201300001</v>
      </c>
      <c r="AP56" s="81">
        <v>1.48981177557</v>
      </c>
      <c r="AQ56" s="81">
        <v>2.0817302178600001</v>
      </c>
      <c r="AR56" s="81">
        <v>2.4821786155050001</v>
      </c>
      <c r="AS56" s="81">
        <v>3.7318286526782001</v>
      </c>
      <c r="AT56" s="81">
        <v>4.0621078637419901</v>
      </c>
      <c r="AU56" s="81">
        <v>4.7721821392752704</v>
      </c>
      <c r="AV56" s="440">
        <v>4.4835173325</v>
      </c>
      <c r="AW56" s="77">
        <v>-6.0489058494570001E-2</v>
      </c>
      <c r="AX56" s="77">
        <v>1.5430488856499999E-3</v>
      </c>
    </row>
    <row r="57" spans="1:50">
      <c r="A57" t="s">
        <v>95</v>
      </c>
      <c r="B57" s="81">
        <v>1.1830000000000001</v>
      </c>
      <c r="C57" s="81">
        <v>1.272</v>
      </c>
      <c r="D57" s="81">
        <v>1.369</v>
      </c>
      <c r="E57" s="81">
        <v>1.4730000000000001</v>
      </c>
      <c r="F57" s="81">
        <v>1.585</v>
      </c>
      <c r="G57" s="81">
        <v>1.833</v>
      </c>
      <c r="H57" s="81">
        <v>1.8939999999999999</v>
      </c>
      <c r="I57" s="81">
        <v>2.238</v>
      </c>
      <c r="J57" s="81">
        <v>2.5070000000000001</v>
      </c>
      <c r="K57" s="81">
        <v>2.6379999999999999</v>
      </c>
      <c r="L57" s="81">
        <v>2.891</v>
      </c>
      <c r="M57" s="81">
        <v>3.4780000000000002</v>
      </c>
      <c r="N57" s="81">
        <v>3.7919999999999998</v>
      </c>
      <c r="O57" s="81">
        <v>4.2489999999999997</v>
      </c>
      <c r="P57" s="81">
        <v>5.6260000000000003</v>
      </c>
      <c r="Q57" s="81">
        <v>3.6640000000000001</v>
      </c>
      <c r="R57" s="81">
        <v>4.2160000000000002</v>
      </c>
      <c r="S57" s="81">
        <v>3.3079999999999998</v>
      </c>
      <c r="T57" s="81">
        <v>3.6320000000000001</v>
      </c>
      <c r="U57" s="81">
        <v>3.9380000000000002</v>
      </c>
      <c r="V57" s="81">
        <v>3.78</v>
      </c>
      <c r="W57" s="81">
        <v>5.157</v>
      </c>
      <c r="X57" s="81">
        <v>4.3019999999999996</v>
      </c>
      <c r="Y57" s="81">
        <v>6.1559999999999997</v>
      </c>
      <c r="Z57" s="81">
        <v>7.3440000000000003</v>
      </c>
      <c r="AA57" s="81">
        <v>3.7709999999999999</v>
      </c>
      <c r="AB57" s="81">
        <v>0.45</v>
      </c>
      <c r="AC57" s="81">
        <v>2.3580000000000001</v>
      </c>
      <c r="AD57" s="81">
        <v>4.8780000000000001</v>
      </c>
      <c r="AE57" s="81">
        <v>5.3730000000000002</v>
      </c>
      <c r="AF57" s="81">
        <v>8.35</v>
      </c>
      <c r="AG57" s="81">
        <v>8.3719999999999999</v>
      </c>
      <c r="AH57" s="81">
        <v>8.343</v>
      </c>
      <c r="AI57" s="81">
        <v>8.5419999999999998</v>
      </c>
      <c r="AJ57" s="81">
        <v>7.7759999999999998</v>
      </c>
      <c r="AK57" s="81">
        <v>8.64</v>
      </c>
      <c r="AL57" s="81">
        <v>9.4499999999999993</v>
      </c>
      <c r="AM57" s="81">
        <v>8.5139999999999993</v>
      </c>
      <c r="AN57" s="81">
        <v>9.9179999999999993</v>
      </c>
      <c r="AO57" s="81">
        <v>10.71</v>
      </c>
      <c r="AP57" s="81">
        <v>10.98</v>
      </c>
      <c r="AQ57" s="81">
        <v>11.25</v>
      </c>
      <c r="AR57" s="81">
        <v>10.89</v>
      </c>
      <c r="AS57" s="81">
        <v>11.475</v>
      </c>
      <c r="AT57" s="81">
        <v>10.87335</v>
      </c>
      <c r="AU57" s="81">
        <v>13.057947</v>
      </c>
      <c r="AV57" s="440">
        <v>14.561999999999999</v>
      </c>
      <c r="AW57" s="77">
        <v>0.1151829585433</v>
      </c>
      <c r="AX57" s="77">
        <v>5.0116628408400001E-3</v>
      </c>
    </row>
    <row r="58" spans="1:50">
      <c r="A58" t="s">
        <v>143</v>
      </c>
      <c r="B58" s="81">
        <v>7.2999999999999995E-2</v>
      </c>
      <c r="C58" s="81">
        <v>7.3999999999999996E-2</v>
      </c>
      <c r="D58" s="81">
        <v>0.10100000000000001</v>
      </c>
      <c r="E58" s="81">
        <v>0.46200000000000002</v>
      </c>
      <c r="F58" s="81">
        <v>0.76500000000000001</v>
      </c>
      <c r="G58" s="81">
        <v>0.90500000000000003</v>
      </c>
      <c r="H58" s="81">
        <v>0.90500000000000003</v>
      </c>
      <c r="I58" s="81">
        <v>0.99299999999999999</v>
      </c>
      <c r="J58" s="81">
        <v>1.4219999999999999</v>
      </c>
      <c r="K58" s="81">
        <v>1.1679999999999999</v>
      </c>
      <c r="L58" s="81">
        <v>1.9890000000000001</v>
      </c>
      <c r="M58" s="81">
        <v>1.3320000000000001</v>
      </c>
      <c r="N58" s="81">
        <v>1.4490000000000001</v>
      </c>
      <c r="O58" s="81">
        <v>1.331</v>
      </c>
      <c r="P58" s="81">
        <v>3.9260000000000002</v>
      </c>
      <c r="Q58" s="81">
        <v>4.6890000000000001</v>
      </c>
      <c r="R58" s="81">
        <v>3.7530000000000001</v>
      </c>
      <c r="S58" s="81">
        <v>4.4279999999999999</v>
      </c>
      <c r="T58" s="81">
        <v>4.2750000000000004</v>
      </c>
      <c r="U58" s="81">
        <v>5.3369999999999997</v>
      </c>
      <c r="V58" s="81">
        <v>4.95</v>
      </c>
      <c r="W58" s="81">
        <v>5.202</v>
      </c>
      <c r="X58" s="81">
        <v>5.2110000000000003</v>
      </c>
      <c r="Y58" s="81">
        <v>5.6159999999999997</v>
      </c>
      <c r="Z58" s="81">
        <v>5.3280000000000003</v>
      </c>
      <c r="AA58" s="81">
        <v>5.67</v>
      </c>
      <c r="AB58" s="81">
        <v>6.867</v>
      </c>
      <c r="AC58" s="81">
        <v>11.358000000000001</v>
      </c>
      <c r="AD58" s="81">
        <v>12.15</v>
      </c>
      <c r="AE58" s="81">
        <v>12.15</v>
      </c>
      <c r="AF58" s="81">
        <v>12.15</v>
      </c>
      <c r="AG58" s="81">
        <v>12.33</v>
      </c>
      <c r="AH58" s="81">
        <v>13.086</v>
      </c>
      <c r="AI58" s="81">
        <v>13.292999999999999</v>
      </c>
      <c r="AJ58" s="81">
        <v>12.555</v>
      </c>
      <c r="AK58" s="81">
        <v>8.6940000000000008</v>
      </c>
      <c r="AL58" s="81">
        <v>9.8550000000000004</v>
      </c>
      <c r="AM58" s="81">
        <v>9.9990000000000006</v>
      </c>
      <c r="AN58" s="81">
        <v>10.989000000000001</v>
      </c>
      <c r="AO58" s="81">
        <v>13.526999999999999</v>
      </c>
      <c r="AP58" s="81">
        <v>16.829999999999998</v>
      </c>
      <c r="AQ58" s="81">
        <v>17.649000000000001</v>
      </c>
      <c r="AR58" s="81">
        <v>17.414693874000001</v>
      </c>
      <c r="AS58" s="81">
        <v>17.411664636000001</v>
      </c>
      <c r="AT58" s="81">
        <v>18.015420986999999</v>
      </c>
      <c r="AU58" s="81">
        <v>18.376932816</v>
      </c>
      <c r="AV58" s="440">
        <v>21.399128014841398</v>
      </c>
      <c r="AW58" s="77">
        <v>0.16445590555667999</v>
      </c>
      <c r="AX58" s="77">
        <v>7.364731282E-3</v>
      </c>
    </row>
    <row r="59" spans="1:50">
      <c r="A59" t="s">
        <v>96</v>
      </c>
      <c r="B59" s="81">
        <v>0.56899999999999995</v>
      </c>
      <c r="C59" s="81">
        <v>0.68400000000000005</v>
      </c>
      <c r="D59" s="81">
        <v>0.82399999999999995</v>
      </c>
      <c r="E59" s="81">
        <v>0.99099999999999999</v>
      </c>
      <c r="F59" s="81">
        <v>1.1930000000000001</v>
      </c>
      <c r="G59" s="81">
        <v>1.4550000000000001</v>
      </c>
      <c r="H59" s="81">
        <v>1.214</v>
      </c>
      <c r="I59" s="81">
        <v>1.3759999999999999</v>
      </c>
      <c r="J59" s="81">
        <v>1.62</v>
      </c>
      <c r="K59" s="81">
        <v>2.0499999999999998</v>
      </c>
      <c r="L59" s="81">
        <v>2.4390000000000001</v>
      </c>
      <c r="M59" s="81">
        <v>2.633</v>
      </c>
      <c r="N59" s="81">
        <v>3.7050000000000001</v>
      </c>
      <c r="O59" s="81">
        <v>5.109</v>
      </c>
      <c r="P59" s="81">
        <v>6.2729999999999997</v>
      </c>
      <c r="Q59" s="81">
        <v>8.7520000000000007</v>
      </c>
      <c r="R59" s="81">
        <v>10.204000000000001</v>
      </c>
      <c r="S59" s="81">
        <v>10.815</v>
      </c>
      <c r="T59" s="81">
        <v>10.561</v>
      </c>
      <c r="U59" s="81">
        <v>16.38</v>
      </c>
      <c r="V59" s="81">
        <v>16.920000000000002</v>
      </c>
      <c r="W59" s="81">
        <v>22.68</v>
      </c>
      <c r="X59" s="81">
        <v>24.12</v>
      </c>
      <c r="Y59" s="81">
        <v>26.19</v>
      </c>
      <c r="Z59" s="81">
        <v>26.82</v>
      </c>
      <c r="AA59" s="81">
        <v>30.167999999999999</v>
      </c>
      <c r="AB59" s="81">
        <v>31.652999999999999</v>
      </c>
      <c r="AC59" s="81">
        <v>34.424999999999997</v>
      </c>
      <c r="AD59" s="81">
        <v>36.036000000000001</v>
      </c>
      <c r="AE59" s="81">
        <v>38.493000000000002</v>
      </c>
      <c r="AF59" s="81">
        <v>38.637</v>
      </c>
      <c r="AG59" s="81">
        <v>39.969000000000001</v>
      </c>
      <c r="AH59" s="81">
        <v>40.805999999999997</v>
      </c>
      <c r="AI59" s="81">
        <v>42.137999999999998</v>
      </c>
      <c r="AJ59" s="81">
        <v>41.58</v>
      </c>
      <c r="AK59" s="81">
        <v>44.829000000000001</v>
      </c>
      <c r="AL59" s="81">
        <v>48.320999999999998</v>
      </c>
      <c r="AM59" s="81">
        <v>51.03</v>
      </c>
      <c r="AN59" s="81">
        <v>54.054000000000002</v>
      </c>
      <c r="AO59" s="81">
        <v>59.112000000000002</v>
      </c>
      <c r="AP59" s="81">
        <v>64.116</v>
      </c>
      <c r="AQ59" s="81">
        <v>66.150000000000006</v>
      </c>
      <c r="AR59" s="81">
        <v>66.977999999999994</v>
      </c>
      <c r="AS59" s="81">
        <v>72.396000000000001</v>
      </c>
      <c r="AT59" s="81">
        <v>70.605000000000004</v>
      </c>
      <c r="AU59" s="81">
        <v>78.894000000000005</v>
      </c>
      <c r="AV59" s="440">
        <v>89.308007999999901</v>
      </c>
      <c r="AW59" s="77">
        <v>0.13199999928473999</v>
      </c>
      <c r="AX59" s="77">
        <v>3.0736275017259999E-2</v>
      </c>
    </row>
    <row r="60" spans="1:50">
      <c r="A60" t="s">
        <v>144</v>
      </c>
      <c r="B60" s="91" t="s">
        <v>184</v>
      </c>
      <c r="C60" s="91" t="s">
        <v>184</v>
      </c>
      <c r="D60" s="81">
        <v>0.40899999999999997</v>
      </c>
      <c r="E60" s="81">
        <v>0.54</v>
      </c>
      <c r="F60" s="81">
        <v>0.53100000000000003</v>
      </c>
      <c r="G60" s="81">
        <v>0.75600000000000001</v>
      </c>
      <c r="H60" s="81">
        <v>1.1970000000000001</v>
      </c>
      <c r="I60" s="81">
        <v>1.242</v>
      </c>
      <c r="J60" s="81">
        <v>1.5569999999999999</v>
      </c>
      <c r="K60" s="81">
        <v>1.62</v>
      </c>
      <c r="L60" s="81">
        <v>1.494</v>
      </c>
      <c r="M60" s="81">
        <v>1.746</v>
      </c>
      <c r="N60" s="81">
        <v>3.0419999999999998</v>
      </c>
      <c r="O60" s="81">
        <v>3.609</v>
      </c>
      <c r="P60" s="81">
        <v>3.9239999999999999</v>
      </c>
      <c r="Q60" s="81">
        <v>4.4279999999999999</v>
      </c>
      <c r="R60" s="81">
        <v>5.5890000000000004</v>
      </c>
      <c r="S60" s="81">
        <v>5.8680000000000003</v>
      </c>
      <c r="T60" s="81">
        <v>5.3550000000000004</v>
      </c>
      <c r="U60" s="81">
        <v>7.3620000000000001</v>
      </c>
      <c r="V60" s="81">
        <v>9.1080000000000005</v>
      </c>
      <c r="W60" s="81">
        <v>11.061</v>
      </c>
      <c r="X60" s="81">
        <v>12.618</v>
      </c>
      <c r="Y60" s="81">
        <v>12.762</v>
      </c>
      <c r="Z60" s="81">
        <v>15.542999999999999</v>
      </c>
      <c r="AA60" s="81">
        <v>15.218999999999999</v>
      </c>
      <c r="AB60" s="81">
        <v>18.324000000000002</v>
      </c>
      <c r="AC60" s="81">
        <v>16.875</v>
      </c>
      <c r="AD60" s="81">
        <v>17.675999999999998</v>
      </c>
      <c r="AE60" s="81">
        <v>20.439</v>
      </c>
      <c r="AF60" s="81">
        <v>22.311</v>
      </c>
      <c r="AG60" s="81">
        <v>24.434999999999999</v>
      </c>
      <c r="AH60" s="81">
        <v>26.1</v>
      </c>
      <c r="AI60" s="81">
        <v>27.350999999999999</v>
      </c>
      <c r="AJ60" s="81">
        <v>28.277999999999999</v>
      </c>
      <c r="AK60" s="81">
        <v>28.286999999999999</v>
      </c>
      <c r="AL60" s="81">
        <v>34.073999999999998</v>
      </c>
      <c r="AM60" s="81">
        <v>32.795999999999999</v>
      </c>
      <c r="AN60" s="81">
        <v>34.091999999999999</v>
      </c>
      <c r="AO60" s="81">
        <v>36.189</v>
      </c>
      <c r="AP60" s="81">
        <v>37.844999999999999</v>
      </c>
      <c r="AQ60" s="81">
        <v>39.024000000000001</v>
      </c>
      <c r="AR60" s="81">
        <v>44.250678000000001</v>
      </c>
      <c r="AS60" s="81">
        <v>53.512721999999897</v>
      </c>
      <c r="AT60" s="81">
        <v>53.158220999999998</v>
      </c>
      <c r="AU60" s="81">
        <v>54.712287000000003</v>
      </c>
      <c r="AV60" s="440">
        <v>56.646000000000001</v>
      </c>
      <c r="AW60" s="77">
        <v>3.5343304276469999E-2</v>
      </c>
      <c r="AX60" s="77">
        <v>1.9495306536560002E-2</v>
      </c>
    </row>
    <row r="61" spans="1:50">
      <c r="A61" t="s">
        <v>99</v>
      </c>
      <c r="B61" s="81">
        <v>0.71599999999999997</v>
      </c>
      <c r="C61" s="81">
        <v>0.86099999999999999</v>
      </c>
      <c r="D61" s="81">
        <v>0.80600000000000005</v>
      </c>
      <c r="E61" s="81">
        <v>0.873</v>
      </c>
      <c r="F61" s="81">
        <v>1.1990000000000001</v>
      </c>
      <c r="G61" s="81">
        <v>1.31</v>
      </c>
      <c r="H61" s="81">
        <v>1.544</v>
      </c>
      <c r="I61" s="81">
        <v>1.706</v>
      </c>
      <c r="J61" s="81">
        <v>2.218</v>
      </c>
      <c r="K61" s="81">
        <v>2.476</v>
      </c>
      <c r="L61" s="81">
        <v>2.976</v>
      </c>
      <c r="M61" s="81">
        <v>3.5640000000000001</v>
      </c>
      <c r="N61" s="81">
        <v>3.1640000000000001</v>
      </c>
      <c r="O61" s="81">
        <v>3.669</v>
      </c>
      <c r="P61" s="81">
        <v>4.5860000000000003</v>
      </c>
      <c r="Q61" s="81">
        <v>3.9129999999999998</v>
      </c>
      <c r="R61" s="81">
        <v>3.2759999999999998</v>
      </c>
      <c r="S61" s="81">
        <v>4.5289999999999999</v>
      </c>
      <c r="T61" s="81">
        <v>4.702</v>
      </c>
      <c r="U61" s="81">
        <v>5.2069999999999999</v>
      </c>
      <c r="V61" s="81">
        <v>6.5339999999999998</v>
      </c>
      <c r="W61" s="81">
        <v>7.6319999999999997</v>
      </c>
      <c r="X61" s="81">
        <v>7.8070000000000004</v>
      </c>
      <c r="Y61" s="81">
        <v>9.8889999999999993</v>
      </c>
      <c r="Z61" s="81">
        <v>11.038</v>
      </c>
      <c r="AA61" s="81">
        <v>10.837999999999999</v>
      </c>
      <c r="AB61" s="81">
        <v>10.638</v>
      </c>
      <c r="AC61" s="81">
        <v>12.242000000000001</v>
      </c>
      <c r="AD61" s="81">
        <v>12.808</v>
      </c>
      <c r="AE61" s="81">
        <v>13.827999999999999</v>
      </c>
      <c r="AF61" s="81">
        <v>14.994999999999999</v>
      </c>
      <c r="AG61" s="81">
        <v>15.691000000000001</v>
      </c>
      <c r="AH61" s="81">
        <v>17.878</v>
      </c>
      <c r="AI61" s="81">
        <v>19.393999999999998</v>
      </c>
      <c r="AJ61" s="81">
        <v>20.241</v>
      </c>
      <c r="AK61" s="81">
        <v>21.007000000000001</v>
      </c>
      <c r="AL61" s="81">
        <v>21.337</v>
      </c>
      <c r="AM61" s="81">
        <v>22.18</v>
      </c>
      <c r="AN61" s="81">
        <v>22.466000000000001</v>
      </c>
      <c r="AO61" s="81">
        <v>23.893999999999998</v>
      </c>
      <c r="AP61" s="81">
        <v>25.5427964992382</v>
      </c>
      <c r="AQ61" s="81">
        <v>28.3327225735996</v>
      </c>
      <c r="AR61" s="81">
        <v>29.080294944586299</v>
      </c>
      <c r="AS61" s="81">
        <v>32.817090155159299</v>
      </c>
      <c r="AT61" s="81">
        <v>34.747556950703697</v>
      </c>
      <c r="AU61" s="81">
        <v>39.613074274595803</v>
      </c>
      <c r="AV61" s="440">
        <v>38.405283213460102</v>
      </c>
      <c r="AW61" s="77">
        <v>-3.048970736563E-2</v>
      </c>
      <c r="AX61" s="77">
        <v>1.32175758481E-2</v>
      </c>
    </row>
    <row r="62" spans="1:50">
      <c r="A62" s="201" t="s">
        <v>100</v>
      </c>
      <c r="B62" s="441">
        <v>9.1762177081399994</v>
      </c>
      <c r="C62" s="441">
        <v>9.8647332659650004</v>
      </c>
      <c r="D62" s="441">
        <v>10.826488005594999</v>
      </c>
      <c r="E62" s="441">
        <v>12.0349549349</v>
      </c>
      <c r="F62" s="441">
        <v>13.338548343165</v>
      </c>
      <c r="G62" s="441">
        <v>14.697130989245</v>
      </c>
      <c r="H62" s="441">
        <v>15.586383499085001</v>
      </c>
      <c r="I62" s="441">
        <v>16.116083755670001</v>
      </c>
      <c r="J62" s="441">
        <v>18.652651179985</v>
      </c>
      <c r="K62" s="441">
        <v>21.704456889945</v>
      </c>
      <c r="L62" s="441">
        <v>22.915334371779998</v>
      </c>
      <c r="M62" s="441">
        <v>23.84834652891</v>
      </c>
      <c r="N62" s="441">
        <v>25.091015221765002</v>
      </c>
      <c r="O62" s="441">
        <v>27.128174211320001</v>
      </c>
      <c r="P62" s="441">
        <v>36.003443785949997</v>
      </c>
      <c r="Q62" s="441">
        <v>31.67373299122</v>
      </c>
      <c r="R62" s="441">
        <v>32.164834931880002</v>
      </c>
      <c r="S62" s="441">
        <v>35.468852719494997</v>
      </c>
      <c r="T62" s="441">
        <v>38.482876809715002</v>
      </c>
      <c r="U62" s="441">
        <v>50.424537082195002</v>
      </c>
      <c r="V62" s="441">
        <v>54.479555317889997</v>
      </c>
      <c r="W62" s="441">
        <v>65.447653745834998</v>
      </c>
      <c r="X62" s="441">
        <v>68.498623353010004</v>
      </c>
      <c r="Y62" s="441">
        <v>78.650284796394999</v>
      </c>
      <c r="Z62" s="441">
        <v>86.087226576595</v>
      </c>
      <c r="AA62" s="441">
        <v>86.125613761729895</v>
      </c>
      <c r="AB62" s="441">
        <v>88.426644154555007</v>
      </c>
      <c r="AC62" s="441">
        <v>99.779076231454994</v>
      </c>
      <c r="AD62" s="441">
        <v>107.46899977596</v>
      </c>
      <c r="AE62" s="441">
        <v>118.92239421056399</v>
      </c>
      <c r="AF62" s="441">
        <v>128.14560534135501</v>
      </c>
      <c r="AG62" s="441">
        <v>135.821195236905</v>
      </c>
      <c r="AH62" s="441">
        <v>148.61994763472501</v>
      </c>
      <c r="AI62" s="441">
        <v>157.30365279897001</v>
      </c>
      <c r="AJ62" s="441">
        <v>162.96358242203999</v>
      </c>
      <c r="AK62" s="441">
        <v>168.06661398577</v>
      </c>
      <c r="AL62" s="441">
        <v>186.12702174840999</v>
      </c>
      <c r="AM62" s="441">
        <v>195.83405331213999</v>
      </c>
      <c r="AN62" s="441">
        <v>206.13631424235501</v>
      </c>
      <c r="AO62" s="441">
        <v>222.39148612013</v>
      </c>
      <c r="AP62" s="441">
        <v>251.285608274808</v>
      </c>
      <c r="AQ62" s="441">
        <v>262.317452791459</v>
      </c>
      <c r="AR62" s="441">
        <v>272.83184543409101</v>
      </c>
      <c r="AS62" s="441">
        <v>298.70530544383701</v>
      </c>
      <c r="AT62" s="441">
        <v>309.68565680144502</v>
      </c>
      <c r="AU62" s="441">
        <v>339.54842322987099</v>
      </c>
      <c r="AV62" s="441">
        <v>362.80993656080102</v>
      </c>
      <c r="AW62" s="442">
        <v>6.8507201969619999E-2</v>
      </c>
      <c r="AX62" s="442">
        <v>0.12486479431391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440"/>
      <c r="AW63" s="77"/>
      <c r="AX63" s="77"/>
    </row>
    <row r="64" spans="1:50">
      <c r="A64" t="s">
        <v>125</v>
      </c>
      <c r="B64" s="81">
        <v>0.69499999999999995</v>
      </c>
      <c r="C64" s="81">
        <v>0.72199999999999998</v>
      </c>
      <c r="D64" s="81">
        <v>0.7</v>
      </c>
      <c r="E64" s="81">
        <v>0.73599999999999999</v>
      </c>
      <c r="F64" s="81">
        <v>0.96799999999999997</v>
      </c>
      <c r="G64" s="81">
        <v>0.91</v>
      </c>
      <c r="H64" s="81">
        <v>1.0329999999999999</v>
      </c>
      <c r="I64" s="81">
        <v>1.2</v>
      </c>
      <c r="J64" s="81">
        <v>1.67</v>
      </c>
      <c r="K64" s="81">
        <v>1.9330000000000001</v>
      </c>
      <c r="L64" s="81">
        <v>2.6640000000000001</v>
      </c>
      <c r="M64" s="81">
        <v>3.15</v>
      </c>
      <c r="N64" s="81">
        <v>3.3570000000000002</v>
      </c>
      <c r="O64" s="81">
        <v>5.391</v>
      </c>
      <c r="P64" s="81">
        <v>7.6230000000000002</v>
      </c>
      <c r="Q64" s="81">
        <v>10.233000000000001</v>
      </c>
      <c r="R64" s="81">
        <v>13.302</v>
      </c>
      <c r="S64" s="81">
        <v>15.093</v>
      </c>
      <c r="T64" s="81">
        <v>16.524000000000001</v>
      </c>
      <c r="U64" s="81">
        <v>14.516999999999999</v>
      </c>
      <c r="V64" s="81">
        <v>14.382</v>
      </c>
      <c r="W64" s="81">
        <v>15.75</v>
      </c>
      <c r="X64" s="81">
        <v>16.11</v>
      </c>
      <c r="Y64" s="81">
        <v>18.152999999999999</v>
      </c>
      <c r="Z64" s="81">
        <v>17.082000000000001</v>
      </c>
      <c r="AA64" s="81">
        <v>18.242999999999999</v>
      </c>
      <c r="AB64" s="81">
        <v>18.018000000000001</v>
      </c>
      <c r="AC64" s="81">
        <v>18.603000000000002</v>
      </c>
      <c r="AD64" s="81">
        <v>16.695</v>
      </c>
      <c r="AE64" s="81">
        <v>17.594999999999999</v>
      </c>
      <c r="AF64" s="81">
        <v>18.908999999999999</v>
      </c>
      <c r="AG64" s="81">
        <v>19.422000000000001</v>
      </c>
      <c r="AH64" s="81">
        <v>18.143999999999998</v>
      </c>
      <c r="AI64" s="81">
        <v>18.765000000000001</v>
      </c>
      <c r="AJ64" s="81">
        <v>19.178999999999998</v>
      </c>
      <c r="AK64" s="81">
        <v>17.861000000000001</v>
      </c>
      <c r="AL64" s="81">
        <v>18.451000000000001</v>
      </c>
      <c r="AM64" s="81">
        <v>18.219000000000001</v>
      </c>
      <c r="AN64" s="81">
        <v>19.256</v>
      </c>
      <c r="AO64" s="81">
        <v>19.814</v>
      </c>
      <c r="AP64" s="81">
        <v>20.904299999999999</v>
      </c>
      <c r="AQ64" s="81">
        <v>21.366</v>
      </c>
      <c r="AR64" s="81">
        <v>21.862455384615298</v>
      </c>
      <c r="AS64" s="81">
        <v>22.819500000000001</v>
      </c>
      <c r="AT64" s="81">
        <v>24.509699999999999</v>
      </c>
      <c r="AU64" s="81">
        <v>23.682600000000001</v>
      </c>
      <c r="AV64" s="440">
        <v>25.232399999999998</v>
      </c>
      <c r="AW64" s="77">
        <v>6.5440453588960001E-2</v>
      </c>
      <c r="AX64" s="77">
        <v>8.6839916184499998E-3</v>
      </c>
    </row>
    <row r="65" spans="1:50">
      <c r="A65" t="s">
        <v>102</v>
      </c>
      <c r="B65" s="91" t="s">
        <v>146</v>
      </c>
      <c r="C65" s="81">
        <v>5.04E-2</v>
      </c>
      <c r="D65" s="81">
        <v>5.04E-2</v>
      </c>
      <c r="E65" s="81">
        <v>5.04E-2</v>
      </c>
      <c r="F65" s="81">
        <v>6.3899999999999998E-2</v>
      </c>
      <c r="G65" s="81">
        <v>7.6499999999999999E-2</v>
      </c>
      <c r="H65" s="81">
        <v>7.6499999999999999E-2</v>
      </c>
      <c r="I65" s="81">
        <v>6.3899999999999998E-2</v>
      </c>
      <c r="J65" s="81">
        <v>5.1299999999999998E-2</v>
      </c>
      <c r="K65" s="81">
        <v>5.3999999999999999E-2</v>
      </c>
      <c r="L65" s="91" t="s">
        <v>146</v>
      </c>
      <c r="M65" s="81">
        <v>0.34200000000000003</v>
      </c>
      <c r="N65" s="81">
        <v>0.41399999999999998</v>
      </c>
      <c r="O65" s="81">
        <v>0.66600000000000004</v>
      </c>
      <c r="P65" s="81">
        <v>1.008</v>
      </c>
      <c r="Q65" s="81">
        <v>1.962</v>
      </c>
      <c r="R65" s="81">
        <v>2.1960000000000002</v>
      </c>
      <c r="S65" s="81">
        <v>2.403</v>
      </c>
      <c r="T65" s="81">
        <v>2.8170000000000002</v>
      </c>
      <c r="U65" s="81">
        <v>3.6179999999999999</v>
      </c>
      <c r="V65" s="81">
        <v>4.4370000000000003</v>
      </c>
      <c r="W65" s="81">
        <v>5.1120000000000001</v>
      </c>
      <c r="X65" s="81">
        <v>5.6520000000000001</v>
      </c>
      <c r="Y65" s="81">
        <v>6.2279999999999998</v>
      </c>
      <c r="Z65" s="81">
        <v>6.9660000000000002</v>
      </c>
      <c r="AA65" s="81">
        <v>7.2629999999999999</v>
      </c>
      <c r="AB65" s="81">
        <v>8.1720000000000006</v>
      </c>
      <c r="AC65" s="81">
        <v>8.8379999999999992</v>
      </c>
      <c r="AD65" s="81">
        <v>10.161</v>
      </c>
      <c r="AE65" s="81">
        <v>10.8</v>
      </c>
      <c r="AF65" s="81">
        <v>11.34</v>
      </c>
      <c r="AG65" s="81">
        <v>11.7</v>
      </c>
      <c r="AH65" s="81">
        <v>12.06</v>
      </c>
      <c r="AI65" s="81">
        <v>12.33</v>
      </c>
      <c r="AJ65" s="81">
        <v>14.76</v>
      </c>
      <c r="AK65" s="81">
        <v>18</v>
      </c>
      <c r="AL65" s="81">
        <v>22.05</v>
      </c>
      <c r="AM65" s="81">
        <v>23.85</v>
      </c>
      <c r="AN65" s="81">
        <v>26.73</v>
      </c>
      <c r="AO65" s="81">
        <v>28.53</v>
      </c>
      <c r="AP65" s="81">
        <v>28.44</v>
      </c>
      <c r="AQ65" s="81">
        <v>32.85</v>
      </c>
      <c r="AR65" s="81">
        <v>34.524000000000001</v>
      </c>
      <c r="AS65" s="81">
        <v>36.756</v>
      </c>
      <c r="AT65" s="81">
        <v>38.286000000000001</v>
      </c>
      <c r="AU65" s="81">
        <v>40.598999999999997</v>
      </c>
      <c r="AV65" s="440">
        <v>44.658000000000001</v>
      </c>
      <c r="AW65" s="77">
        <v>9.9977828562259993E-2</v>
      </c>
      <c r="AX65" s="77">
        <v>1.5369513072070001E-2</v>
      </c>
    </row>
    <row r="66" spans="1:50">
      <c r="A66" t="s">
        <v>211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91" t="s">
        <v>184</v>
      </c>
      <c r="N66" s="91" t="s">
        <v>184</v>
      </c>
      <c r="O66" s="91" t="s">
        <v>184</v>
      </c>
      <c r="P66" s="91" t="s">
        <v>184</v>
      </c>
      <c r="Q66" s="81">
        <v>0.22663696680000001</v>
      </c>
      <c r="R66" s="81">
        <v>0.21992349150000001</v>
      </c>
      <c r="S66" s="81">
        <v>0.20018919509999999</v>
      </c>
      <c r="T66" s="81">
        <v>0.22684050629999999</v>
      </c>
      <c r="U66" s="81">
        <v>0.22755241979999999</v>
      </c>
      <c r="V66" s="81">
        <v>0.21483738090000001</v>
      </c>
      <c r="W66" s="81">
        <v>0.2254162059</v>
      </c>
      <c r="X66" s="81">
        <v>0.2085305103</v>
      </c>
      <c r="Y66" s="81">
        <v>0.2103614154</v>
      </c>
      <c r="Z66" s="81">
        <v>0.2144303028</v>
      </c>
      <c r="AA66" s="81">
        <v>0.2353853601</v>
      </c>
      <c r="AB66" s="81">
        <v>0.26035091640000002</v>
      </c>
      <c r="AC66" s="81">
        <v>0.67894581509999996</v>
      </c>
      <c r="AD66" s="81">
        <v>0.92729631150000003</v>
      </c>
      <c r="AE66" s="81">
        <v>0.95782544729999997</v>
      </c>
      <c r="AF66" s="81">
        <v>0.92146913909999995</v>
      </c>
      <c r="AG66" s="81">
        <v>0.94921064369999997</v>
      </c>
      <c r="AH66" s="81">
        <v>0.88736973210000003</v>
      </c>
      <c r="AI66" s="81">
        <v>1.0103838156</v>
      </c>
      <c r="AJ66" s="81">
        <v>1.1334574323</v>
      </c>
      <c r="AK66" s="81">
        <v>1.0575459459000001</v>
      </c>
      <c r="AL66" s="81">
        <v>1.0892466216000001</v>
      </c>
      <c r="AM66" s="81">
        <v>0.93937499999999996</v>
      </c>
      <c r="AN66" s="81">
        <v>0.93067138800000004</v>
      </c>
      <c r="AO66" s="81">
        <v>1.9271791782000001</v>
      </c>
      <c r="AP66" s="81">
        <v>2.8280332863000002</v>
      </c>
      <c r="AQ66" s="81">
        <v>3.127353399</v>
      </c>
      <c r="AR66" s="81">
        <v>3.1467429180000002</v>
      </c>
      <c r="AS66" s="81">
        <v>3.3657386688000002</v>
      </c>
      <c r="AT66" s="81">
        <v>3.0261416426999999</v>
      </c>
      <c r="AU66" s="81">
        <v>3.5253926999999998</v>
      </c>
      <c r="AV66" s="440">
        <v>3.8406734999999999</v>
      </c>
      <c r="AW66" s="77">
        <v>8.9431397616860003E-2</v>
      </c>
      <c r="AX66" s="77">
        <v>1.3218075037E-3</v>
      </c>
    </row>
    <row r="67" spans="1:50">
      <c r="A67" t="s">
        <v>118</v>
      </c>
      <c r="B67" s="81">
        <v>0.16200000000000001</v>
      </c>
      <c r="C67" s="81">
        <v>0.23699999999999999</v>
      </c>
      <c r="D67" s="81">
        <v>0.24399999999999999</v>
      </c>
      <c r="E67" s="81">
        <v>0.221</v>
      </c>
      <c r="F67" s="81">
        <v>0.17</v>
      </c>
      <c r="G67" s="81">
        <v>0.50900000000000001</v>
      </c>
      <c r="H67" s="81">
        <v>0.54017300000000001</v>
      </c>
      <c r="I67" s="81">
        <v>0.94676199969999997</v>
      </c>
      <c r="J67" s="81">
        <v>1.547474</v>
      </c>
      <c r="K67" s="81">
        <v>1.6540919997000001</v>
      </c>
      <c r="L67" s="81">
        <v>2.120355</v>
      </c>
      <c r="M67" s="81">
        <v>2.1383830000000001</v>
      </c>
      <c r="N67" s="81">
        <v>2.5373139999999998</v>
      </c>
      <c r="O67" s="81">
        <v>2.9832740000000002</v>
      </c>
      <c r="P67" s="81">
        <v>5.2172239999999999</v>
      </c>
      <c r="Q67" s="81">
        <v>5.1664870000000001</v>
      </c>
      <c r="R67" s="81">
        <v>5.7692389999999998</v>
      </c>
      <c r="S67" s="81">
        <v>5.4511029999999998</v>
      </c>
      <c r="T67" s="81">
        <v>5.9108000000000001</v>
      </c>
      <c r="U67" s="81">
        <v>6.0577139999999998</v>
      </c>
      <c r="V67" s="81">
        <v>7.0627820000000003</v>
      </c>
      <c r="W67" s="81">
        <v>8.2352679999999996</v>
      </c>
      <c r="X67" s="81">
        <v>8.2249770000000009</v>
      </c>
      <c r="Y67" s="81">
        <v>8.8633310000000005</v>
      </c>
      <c r="Z67" s="81">
        <v>10.486784</v>
      </c>
      <c r="AA67" s="81">
        <v>9.9542809999999999</v>
      </c>
      <c r="AB67" s="81">
        <v>9.5187010000000001</v>
      </c>
      <c r="AC67" s="81">
        <v>10.167202</v>
      </c>
      <c r="AD67" s="81">
        <v>10.516794000000001</v>
      </c>
      <c r="AE67" s="81">
        <v>10.772385</v>
      </c>
      <c r="AF67" s="81">
        <v>11.549003000000001</v>
      </c>
      <c r="AG67" s="81">
        <v>12.94699</v>
      </c>
      <c r="AH67" s="81">
        <v>12.984788</v>
      </c>
      <c r="AI67" s="81">
        <v>13.476302</v>
      </c>
      <c r="AJ67" s="81">
        <v>14.076487</v>
      </c>
      <c r="AK67" s="81">
        <v>15.653494</v>
      </c>
      <c r="AL67" s="81">
        <v>15.850085999999999</v>
      </c>
      <c r="AM67" s="81">
        <v>16.179383000000001</v>
      </c>
      <c r="AN67" s="81">
        <v>18.390093</v>
      </c>
      <c r="AO67" s="81">
        <v>21.449258844659401</v>
      </c>
      <c r="AP67" s="81">
        <v>22.5173489989971</v>
      </c>
      <c r="AQ67" s="81">
        <v>21.9655897029028</v>
      </c>
      <c r="AR67" s="81">
        <v>25.435159054851798</v>
      </c>
      <c r="AS67" s="81">
        <v>27.1833670680494</v>
      </c>
      <c r="AT67" s="81">
        <v>23.1653703640341</v>
      </c>
      <c r="AU67" s="81">
        <v>28.3933504800614</v>
      </c>
      <c r="AV67" s="440">
        <v>25.0914291405421</v>
      </c>
      <c r="AW67" s="77">
        <v>-0.11629206687212</v>
      </c>
      <c r="AX67" s="77">
        <v>8.6354753002500003E-3</v>
      </c>
    </row>
    <row r="68" spans="1:50">
      <c r="A68" s="201" t="s">
        <v>119</v>
      </c>
      <c r="B68" s="441">
        <v>0.90110000000000001</v>
      </c>
      <c r="C68" s="441">
        <v>1.0094000000000001</v>
      </c>
      <c r="D68" s="441">
        <v>0.99439999999999995</v>
      </c>
      <c r="E68" s="441">
        <v>1.0074000000000001</v>
      </c>
      <c r="F68" s="441">
        <v>1.2019</v>
      </c>
      <c r="G68" s="441">
        <v>1.4955000000000001</v>
      </c>
      <c r="H68" s="441">
        <v>1.6496729999999999</v>
      </c>
      <c r="I68" s="441">
        <v>2.2106619997000001</v>
      </c>
      <c r="J68" s="441">
        <v>3.2687740000000001</v>
      </c>
      <c r="K68" s="441">
        <v>3.6410919997</v>
      </c>
      <c r="L68" s="441">
        <v>4.8293549999999996</v>
      </c>
      <c r="M68" s="441">
        <v>5.6303830000000001</v>
      </c>
      <c r="N68" s="441">
        <v>6.3083140000000002</v>
      </c>
      <c r="O68" s="441">
        <v>9.0402740000000001</v>
      </c>
      <c r="P68" s="441">
        <v>13.848224</v>
      </c>
      <c r="Q68" s="441">
        <v>17.588123966800001</v>
      </c>
      <c r="R68" s="441">
        <v>21.487162491500001</v>
      </c>
      <c r="S68" s="441">
        <v>23.1472921951</v>
      </c>
      <c r="T68" s="441">
        <v>25.4786405063</v>
      </c>
      <c r="U68" s="441">
        <v>24.420266419800001</v>
      </c>
      <c r="V68" s="441">
        <v>26.096619380900002</v>
      </c>
      <c r="W68" s="441">
        <v>29.3226842059</v>
      </c>
      <c r="X68" s="441">
        <v>30.195507510300001</v>
      </c>
      <c r="Y68" s="441">
        <v>33.454692415399997</v>
      </c>
      <c r="Z68" s="441">
        <v>34.749214302799999</v>
      </c>
      <c r="AA68" s="441">
        <v>35.695666360099999</v>
      </c>
      <c r="AB68" s="441">
        <v>35.969051916399998</v>
      </c>
      <c r="AC68" s="441">
        <v>38.287147815099999</v>
      </c>
      <c r="AD68" s="441">
        <v>38.3000903115</v>
      </c>
      <c r="AE68" s="441">
        <v>40.125210447299999</v>
      </c>
      <c r="AF68" s="441">
        <v>42.719472139099999</v>
      </c>
      <c r="AG68" s="441">
        <v>45.018200643699998</v>
      </c>
      <c r="AH68" s="441">
        <v>44.0761577321</v>
      </c>
      <c r="AI68" s="441">
        <v>45.581685815599997</v>
      </c>
      <c r="AJ68" s="441">
        <v>49.148944432299999</v>
      </c>
      <c r="AK68" s="441">
        <v>52.572039945900002</v>
      </c>
      <c r="AL68" s="441">
        <v>57.4403326216</v>
      </c>
      <c r="AM68" s="441">
        <v>59.187758000000002</v>
      </c>
      <c r="AN68" s="441">
        <v>65.306764388000005</v>
      </c>
      <c r="AO68" s="441">
        <v>71.720438022859398</v>
      </c>
      <c r="AP68" s="441">
        <v>74.689682285297195</v>
      </c>
      <c r="AQ68" s="441">
        <v>79.308943101902798</v>
      </c>
      <c r="AR68" s="441">
        <v>84.968357357467198</v>
      </c>
      <c r="AS68" s="441">
        <v>90.124605736849404</v>
      </c>
      <c r="AT68" s="441">
        <v>88.987212006734097</v>
      </c>
      <c r="AU68" s="441">
        <v>96.200343180061495</v>
      </c>
      <c r="AV68" s="441">
        <v>98.822502640542098</v>
      </c>
      <c r="AW68" s="442">
        <v>2.7257276698949999E-2</v>
      </c>
      <c r="AX68" s="442">
        <v>3.4010786563159999E-2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t="s">
        <v>126</v>
      </c>
      <c r="B70" s="91" t="s">
        <v>146</v>
      </c>
      <c r="C70" s="91" t="s">
        <v>146</v>
      </c>
      <c r="D70" s="91" t="s">
        <v>146</v>
      </c>
      <c r="E70" s="91" t="s">
        <v>146</v>
      </c>
      <c r="F70" s="81">
        <v>0.378</v>
      </c>
      <c r="G70" s="81">
        <v>1.5660000000000001</v>
      </c>
      <c r="H70" s="81">
        <v>2.3372999999999999</v>
      </c>
      <c r="I70" s="81">
        <v>3.3552</v>
      </c>
      <c r="J70" s="81">
        <v>4.2596999999999996</v>
      </c>
      <c r="K70" s="81">
        <v>4.8600000000000003</v>
      </c>
      <c r="L70" s="81">
        <v>5.2191000000000001</v>
      </c>
      <c r="M70" s="81">
        <v>6.1614000000000004</v>
      </c>
      <c r="N70" s="81">
        <v>7.0380000000000003</v>
      </c>
      <c r="O70" s="81">
        <v>7.5770999999999997</v>
      </c>
      <c r="P70" s="81">
        <v>8.7218999999999998</v>
      </c>
      <c r="Q70" s="81">
        <v>10.0152</v>
      </c>
      <c r="R70" s="81">
        <v>10.854900000000001</v>
      </c>
      <c r="S70" s="81">
        <v>10.5867</v>
      </c>
      <c r="T70" s="81">
        <v>11.5002</v>
      </c>
      <c r="U70" s="81">
        <v>11.3409</v>
      </c>
      <c r="V70" s="81">
        <v>12.122999999999999</v>
      </c>
      <c r="W70" s="81">
        <v>13.242599999999999</v>
      </c>
      <c r="X70" s="81">
        <v>13.5198</v>
      </c>
      <c r="Y70" s="81">
        <v>13.845599999999999</v>
      </c>
      <c r="Z70" s="81">
        <v>15.1083</v>
      </c>
      <c r="AA70" s="81">
        <v>15.2073</v>
      </c>
      <c r="AB70" s="81">
        <v>14.5863</v>
      </c>
      <c r="AC70" s="81">
        <v>15.095700000000001</v>
      </c>
      <c r="AD70" s="81">
        <v>15.651899999999999</v>
      </c>
      <c r="AE70" s="81">
        <v>17.388000000000002</v>
      </c>
      <c r="AF70" s="81">
        <v>17.563500000000001</v>
      </c>
      <c r="AG70" s="81">
        <v>17.6904</v>
      </c>
      <c r="AH70" s="81">
        <v>17.374500000000001</v>
      </c>
      <c r="AI70" s="81">
        <v>17.813700000000001</v>
      </c>
      <c r="AJ70" s="81">
        <v>18.203399999999998</v>
      </c>
      <c r="AK70" s="81">
        <v>18.4841649</v>
      </c>
      <c r="AL70" s="81">
        <v>19.8173745</v>
      </c>
      <c r="AM70" s="81">
        <v>20.1869145</v>
      </c>
      <c r="AN70" s="81">
        <v>20.194841700000001</v>
      </c>
      <c r="AO70" s="81">
        <v>20.512846799999998</v>
      </c>
      <c r="AP70" s="81">
        <v>19.949660999999999</v>
      </c>
      <c r="AQ70" s="81">
        <v>21.9713742</v>
      </c>
      <c r="AR70" s="81">
        <v>23.922624599999999</v>
      </c>
      <c r="AS70" s="81">
        <v>22.9642713</v>
      </c>
      <c r="AT70" s="81">
        <v>22.6780686</v>
      </c>
      <c r="AU70" s="81">
        <v>23.140231199999999</v>
      </c>
      <c r="AV70" s="440">
        <v>23.048736300000002</v>
      </c>
      <c r="AW70" s="77">
        <v>-3.9539318531799997E-3</v>
      </c>
      <c r="AX70" s="77">
        <v>7.9324608668699999E-3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184</v>
      </c>
      <c r="I71" s="81">
        <v>0.378</v>
      </c>
      <c r="J71" s="81">
        <v>0.52300000000000002</v>
      </c>
      <c r="K71" s="81">
        <v>0.57499999999999996</v>
      </c>
      <c r="L71" s="81">
        <v>0.57799999999999996</v>
      </c>
      <c r="M71" s="81">
        <v>0.76100000000000001</v>
      </c>
      <c r="N71" s="81">
        <v>0.84899999999999998</v>
      </c>
      <c r="O71" s="81">
        <v>0.93700000000000006</v>
      </c>
      <c r="P71" s="81">
        <v>1.0780000000000001</v>
      </c>
      <c r="Q71" s="81">
        <v>1.214</v>
      </c>
      <c r="R71" s="81">
        <v>1.462</v>
      </c>
      <c r="S71" s="81">
        <v>1.738</v>
      </c>
      <c r="T71" s="81">
        <v>1.964</v>
      </c>
      <c r="U71" s="81">
        <v>2.294</v>
      </c>
      <c r="V71" s="81">
        <v>2.5539999999999998</v>
      </c>
      <c r="W71" s="81">
        <v>2.9089999999999998</v>
      </c>
      <c r="X71" s="81">
        <v>3.4460000000000002</v>
      </c>
      <c r="Y71" s="81">
        <v>3.8410000000000002</v>
      </c>
      <c r="Z71" s="81">
        <v>4.2439999999999998</v>
      </c>
      <c r="AA71" s="81">
        <v>4.2839999999999998</v>
      </c>
      <c r="AB71" s="81">
        <v>4.7610000000000001</v>
      </c>
      <c r="AC71" s="81">
        <v>5.1619999999999999</v>
      </c>
      <c r="AD71" s="81">
        <v>5.5330000000000004</v>
      </c>
      <c r="AE71" s="81">
        <v>5.9589999999999996</v>
      </c>
      <c r="AF71" s="81">
        <v>6.6429999999999998</v>
      </c>
      <c r="AG71" s="81">
        <v>6.8120000000000003</v>
      </c>
      <c r="AH71" s="81">
        <v>6.8209999999999997</v>
      </c>
      <c r="AI71" s="81">
        <v>6.9969999999999999</v>
      </c>
      <c r="AJ71" s="81">
        <v>7.4569999999999999</v>
      </c>
      <c r="AK71" s="81">
        <v>8.984</v>
      </c>
      <c r="AL71" s="81">
        <v>9.6560000000000006</v>
      </c>
      <c r="AM71" s="81">
        <v>10.304</v>
      </c>
      <c r="AN71" s="81">
        <v>11.092000000000001</v>
      </c>
      <c r="AO71" s="81">
        <v>11.493809414999999</v>
      </c>
      <c r="AP71" s="81">
        <v>12.411275355000001</v>
      </c>
      <c r="AQ71" s="81">
        <v>13.430681955000001</v>
      </c>
      <c r="AR71" s="81">
        <v>14.322662729999999</v>
      </c>
      <c r="AS71" s="81">
        <v>15.291099000000001</v>
      </c>
      <c r="AT71" s="81">
        <v>16.641812744999999</v>
      </c>
      <c r="AU71" s="81">
        <v>17.916070994999998</v>
      </c>
      <c r="AV71" s="440">
        <v>17.8982313795</v>
      </c>
      <c r="AW71" s="77">
        <v>-9.9573261104999992E-4</v>
      </c>
      <c r="AX71" s="77">
        <v>6.1598615720900004E-3</v>
      </c>
    </row>
    <row r="72" spans="1:50">
      <c r="A72" t="s">
        <v>74</v>
      </c>
      <c r="B72" s="81">
        <v>0.99</v>
      </c>
      <c r="C72" s="81">
        <v>1.206</v>
      </c>
      <c r="D72" s="81">
        <v>1.3140000000000001</v>
      </c>
      <c r="E72" s="81">
        <v>1.26</v>
      </c>
      <c r="F72" s="81">
        <v>1.764</v>
      </c>
      <c r="G72" s="81">
        <v>2.5830000000000002</v>
      </c>
      <c r="H72" s="81">
        <v>3.3660000000000001</v>
      </c>
      <c r="I72" s="81">
        <v>4.3559999999999999</v>
      </c>
      <c r="J72" s="81">
        <v>5.3819999999999997</v>
      </c>
      <c r="K72" s="81">
        <v>6.7770000000000001</v>
      </c>
      <c r="L72" s="81">
        <v>7.9649999999999999</v>
      </c>
      <c r="M72" s="81">
        <v>9.09</v>
      </c>
      <c r="N72" s="81">
        <v>10.907999999999999</v>
      </c>
      <c r="O72" s="81">
        <v>12.356999999999999</v>
      </c>
      <c r="P72" s="81">
        <v>13.058999999999999</v>
      </c>
      <c r="Q72" s="81">
        <v>12.843</v>
      </c>
      <c r="R72" s="81">
        <v>11.465999999999999</v>
      </c>
      <c r="S72" s="81">
        <v>10.737</v>
      </c>
      <c r="T72" s="81">
        <v>10.989000000000001</v>
      </c>
      <c r="U72" s="81">
        <v>11.186999999999999</v>
      </c>
      <c r="V72" s="81">
        <v>11.637</v>
      </c>
      <c r="W72" s="81">
        <v>12.384</v>
      </c>
      <c r="X72" s="81">
        <v>12.500999999999999</v>
      </c>
      <c r="Y72" s="81">
        <v>12.923999999999999</v>
      </c>
      <c r="Z72" s="81">
        <v>13.526999999999999</v>
      </c>
      <c r="AA72" s="81">
        <v>13.725</v>
      </c>
      <c r="AB72" s="81">
        <v>14.301</v>
      </c>
      <c r="AC72" s="81">
        <v>14.292</v>
      </c>
      <c r="AD72" s="81">
        <v>15.084</v>
      </c>
      <c r="AE72" s="81">
        <v>15.607799999999999</v>
      </c>
      <c r="AF72" s="81">
        <v>15.966900000000001</v>
      </c>
      <c r="AG72" s="81">
        <v>16.639199999999999</v>
      </c>
      <c r="AH72" s="81">
        <v>17.589600000000001</v>
      </c>
      <c r="AI72" s="81">
        <v>18.231300000000001</v>
      </c>
      <c r="AJ72" s="81">
        <v>19.3446</v>
      </c>
      <c r="AK72" s="81">
        <v>22.052700000000002</v>
      </c>
      <c r="AL72" s="81">
        <v>24.687000000000001</v>
      </c>
      <c r="AM72" s="81">
        <v>26.265599999999999</v>
      </c>
      <c r="AN72" s="81">
        <v>30.517199999999999</v>
      </c>
      <c r="AO72" s="81">
        <v>35.704709999999999</v>
      </c>
      <c r="AP72" s="81">
        <v>42.087125880000002</v>
      </c>
      <c r="AQ72" s="81">
        <v>50.527261709999998</v>
      </c>
      <c r="AR72" s="81">
        <v>63.470830022999998</v>
      </c>
      <c r="AS72" s="81">
        <v>73.164086607599998</v>
      </c>
      <c r="AT72" s="81">
        <v>80.567858186603999</v>
      </c>
      <c r="AU72" s="81">
        <v>96.818054553099003</v>
      </c>
      <c r="AV72" s="440">
        <v>117.639</v>
      </c>
      <c r="AW72" s="77">
        <v>0.21505230665207001</v>
      </c>
      <c r="AX72" s="77">
        <v>4.0486678481099998E-2</v>
      </c>
    </row>
    <row r="73" spans="1:50">
      <c r="A73" t="s">
        <v>213</v>
      </c>
      <c r="B73" s="91" t="s">
        <v>184</v>
      </c>
      <c r="C73" s="91" t="s">
        <v>184</v>
      </c>
      <c r="D73" s="91" t="s">
        <v>184</v>
      </c>
      <c r="E73" s="91" t="s">
        <v>184</v>
      </c>
      <c r="F73" s="91" t="s">
        <v>184</v>
      </c>
      <c r="G73" s="91" t="s">
        <v>184</v>
      </c>
      <c r="H73" s="91" t="s">
        <v>184</v>
      </c>
      <c r="I73" s="91" t="s">
        <v>184</v>
      </c>
      <c r="J73" s="91" t="s">
        <v>184</v>
      </c>
      <c r="K73" s="91" t="s">
        <v>184</v>
      </c>
      <c r="L73" s="91" t="s">
        <v>184</v>
      </c>
      <c r="M73" s="91" t="s">
        <v>184</v>
      </c>
      <c r="N73" s="91" t="s">
        <v>184</v>
      </c>
      <c r="O73" s="91" t="s">
        <v>184</v>
      </c>
      <c r="P73" s="91" t="s">
        <v>184</v>
      </c>
      <c r="Q73" s="91" t="s">
        <v>184</v>
      </c>
      <c r="R73" s="91" t="s">
        <v>184</v>
      </c>
      <c r="S73" s="91" t="s">
        <v>184</v>
      </c>
      <c r="T73" s="91" t="s">
        <v>184</v>
      </c>
      <c r="U73" s="91" t="s">
        <v>184</v>
      </c>
      <c r="V73" s="91" t="s">
        <v>184</v>
      </c>
      <c r="W73" s="91" t="s">
        <v>184</v>
      </c>
      <c r="X73" s="91" t="s">
        <v>184</v>
      </c>
      <c r="Y73" s="91" t="s">
        <v>184</v>
      </c>
      <c r="Z73" s="91" t="s">
        <v>184</v>
      </c>
      <c r="AA73" s="91" t="s">
        <v>184</v>
      </c>
      <c r="AB73" s="91" t="s">
        <v>184</v>
      </c>
      <c r="AC73" s="91" t="s">
        <v>184</v>
      </c>
      <c r="AD73" s="91" t="s">
        <v>184</v>
      </c>
      <c r="AE73" s="91" t="s">
        <v>184</v>
      </c>
      <c r="AF73" s="91" t="s">
        <v>146</v>
      </c>
      <c r="AG73" s="81">
        <v>1.84806</v>
      </c>
      <c r="AH73" s="81">
        <v>2.8856700000000002</v>
      </c>
      <c r="AI73" s="81">
        <v>2.7071999999999998</v>
      </c>
      <c r="AJ73" s="81">
        <v>2.9852099999999999</v>
      </c>
      <c r="AK73" s="81">
        <v>2.6986500000000002</v>
      </c>
      <c r="AL73" s="81">
        <v>2.7235800000000001</v>
      </c>
      <c r="AM73" s="81">
        <v>2.5874999999999999</v>
      </c>
      <c r="AN73" s="81">
        <v>1.6638299999999999</v>
      </c>
      <c r="AO73" s="81">
        <v>2.4036300000000002</v>
      </c>
      <c r="AP73" s="81">
        <v>2.4092099999999999</v>
      </c>
      <c r="AQ73" s="81">
        <v>2.64303</v>
      </c>
      <c r="AR73" s="81">
        <v>2.4691802850000002</v>
      </c>
      <c r="AS73" s="81">
        <v>2.8563351732000002</v>
      </c>
      <c r="AT73" s="81">
        <v>2.7740197880999999</v>
      </c>
      <c r="AU73" s="81">
        <v>3.4473690036</v>
      </c>
      <c r="AV73" s="440">
        <v>2.7455121260999999</v>
      </c>
      <c r="AW73" s="77">
        <v>-0.20359203219413999</v>
      </c>
      <c r="AX73" s="77">
        <v>9.4489642651999996E-4</v>
      </c>
    </row>
    <row r="74" spans="1:50">
      <c r="A74" t="s">
        <v>121</v>
      </c>
      <c r="B74" s="81">
        <v>0.20399999999999999</v>
      </c>
      <c r="C74" s="81">
        <v>0.22900000000000001</v>
      </c>
      <c r="D74" s="81">
        <v>0.30599999999999999</v>
      </c>
      <c r="E74" s="81">
        <v>0.34</v>
      </c>
      <c r="F74" s="81">
        <v>0.40799999999999997</v>
      </c>
      <c r="G74" s="81">
        <v>0.59175268389000002</v>
      </c>
      <c r="H74" s="81">
        <v>0.62707500000000005</v>
      </c>
      <c r="I74" s="81">
        <v>0.68782500000000002</v>
      </c>
      <c r="J74" s="81">
        <v>0.686025</v>
      </c>
      <c r="K74" s="81">
        <v>0.77647500000000003</v>
      </c>
      <c r="L74" s="81">
        <v>0.99404999999999999</v>
      </c>
      <c r="M74" s="81">
        <v>1.2075750000000001</v>
      </c>
      <c r="N74" s="81">
        <v>1.2897000000000001</v>
      </c>
      <c r="O74" s="81">
        <v>1.44045</v>
      </c>
      <c r="P74" s="81">
        <v>1.79145</v>
      </c>
      <c r="Q74" s="81">
        <v>1.0595250000000001</v>
      </c>
      <c r="R74" s="81">
        <v>1.8497250000000001</v>
      </c>
      <c r="S74" s="81">
        <v>2.4250500000000001</v>
      </c>
      <c r="T74" s="81">
        <v>2.8854000000000002</v>
      </c>
      <c r="U74" s="81">
        <v>3.3045749999999998</v>
      </c>
      <c r="V74" s="81">
        <v>4.0421250000000004</v>
      </c>
      <c r="W74" s="81">
        <v>5.6478149999999996</v>
      </c>
      <c r="X74" s="81">
        <v>6.5059019999999999</v>
      </c>
      <c r="Y74" s="81">
        <v>7.6212359999999997</v>
      </c>
      <c r="Z74" s="81">
        <v>9.0612089999999998</v>
      </c>
      <c r="AA74" s="81">
        <v>10.83996</v>
      </c>
      <c r="AB74" s="81">
        <v>12.072438</v>
      </c>
      <c r="AC74" s="81">
        <v>13.497372</v>
      </c>
      <c r="AD74" s="81">
        <v>13.714677</v>
      </c>
      <c r="AE74" s="81">
        <v>14.827248000000001</v>
      </c>
      <c r="AF74" s="81">
        <v>16.903943999999999</v>
      </c>
      <c r="AG74" s="81">
        <v>18.450441000000001</v>
      </c>
      <c r="AH74" s="81">
        <v>20.059605000000001</v>
      </c>
      <c r="AI74" s="81">
        <v>22.014116999999999</v>
      </c>
      <c r="AJ74" s="81">
        <v>22.556916000000001</v>
      </c>
      <c r="AK74" s="81">
        <v>23.715765000000001</v>
      </c>
      <c r="AL74" s="81">
        <v>23.776596000000001</v>
      </c>
      <c r="AM74" s="81">
        <v>24.830100000000002</v>
      </c>
      <c r="AN74" s="81">
        <v>26.580995999999999</v>
      </c>
      <c r="AO74" s="81">
        <v>28.677636</v>
      </c>
      <c r="AP74" s="81">
        <v>32.096699999999998</v>
      </c>
      <c r="AQ74" s="81">
        <v>33.547499999999999</v>
      </c>
      <c r="AR74" s="81">
        <v>36.0657</v>
      </c>
      <c r="AS74" s="81">
        <v>37.194299999999998</v>
      </c>
      <c r="AT74" s="81">
        <v>45.908577000000001</v>
      </c>
      <c r="AU74" s="81">
        <v>55.688274</v>
      </c>
      <c r="AV74" s="440">
        <v>55.006722000000003</v>
      </c>
      <c r="AW74" s="77">
        <v>-1.2238699011499999E-2</v>
      </c>
      <c r="AX74" s="77">
        <v>1.893113180995E-2</v>
      </c>
    </row>
    <row r="75" spans="1:50">
      <c r="A75" t="s">
        <v>127</v>
      </c>
      <c r="B75" s="81">
        <v>0.45</v>
      </c>
      <c r="C75" s="81">
        <v>0.45900000000000002</v>
      </c>
      <c r="D75" s="81">
        <v>0.56100000000000005</v>
      </c>
      <c r="E75" s="81">
        <v>0.56999999999999995</v>
      </c>
      <c r="F75" s="81">
        <v>1.0740000000000001</v>
      </c>
      <c r="G75" s="81">
        <v>1.115</v>
      </c>
      <c r="H75" s="81">
        <v>1.1279999999999999</v>
      </c>
      <c r="I75" s="81">
        <v>1.1060000000000001</v>
      </c>
      <c r="J75" s="81">
        <v>0.72</v>
      </c>
      <c r="K75" s="81">
        <v>1.014</v>
      </c>
      <c r="L75" s="81">
        <v>2.097</v>
      </c>
      <c r="M75" s="81">
        <v>2.1150000000000002</v>
      </c>
      <c r="N75" s="81">
        <v>4.5</v>
      </c>
      <c r="O75" s="81">
        <v>5.202</v>
      </c>
      <c r="P75" s="81">
        <v>6.7140000000000004</v>
      </c>
      <c r="Q75" s="81">
        <v>6.327</v>
      </c>
      <c r="R75" s="81">
        <v>6.3179999999999996</v>
      </c>
      <c r="S75" s="81">
        <v>6.0030000000000001</v>
      </c>
      <c r="T75" s="81">
        <v>8.0549999999999997</v>
      </c>
      <c r="U75" s="81">
        <v>9.4049999999999994</v>
      </c>
      <c r="V75" s="81">
        <v>11.124000000000001</v>
      </c>
      <c r="W75" s="81">
        <v>11.997</v>
      </c>
      <c r="X75" s="81">
        <v>12.411</v>
      </c>
      <c r="Y75" s="81">
        <v>13.176</v>
      </c>
      <c r="Z75" s="81">
        <v>14.750999999999999</v>
      </c>
      <c r="AA75" s="81">
        <v>15.2273157739297</v>
      </c>
      <c r="AB75" s="81">
        <v>17.528879190147801</v>
      </c>
      <c r="AC75" s="81">
        <v>19.1168775334875</v>
      </c>
      <c r="AD75" s="81">
        <v>20.278028849413101</v>
      </c>
      <c r="AE75" s="81">
        <v>24.014610350292401</v>
      </c>
      <c r="AF75" s="81">
        <v>25.3227565045297</v>
      </c>
      <c r="AG75" s="81">
        <v>26.3620403863973</v>
      </c>
      <c r="AH75" s="81">
        <v>27.497804706178499</v>
      </c>
      <c r="AI75" s="81">
        <v>26.5113841923671</v>
      </c>
      <c r="AJ75" s="81">
        <v>28.810397257153301</v>
      </c>
      <c r="AK75" s="81">
        <v>26.7668006445938</v>
      </c>
      <c r="AL75" s="81">
        <v>27.917681897757401</v>
      </c>
      <c r="AM75" s="81">
        <v>29.589053301858801</v>
      </c>
      <c r="AN75" s="81">
        <v>31.472555115137801</v>
      </c>
      <c r="AO75" s="81">
        <v>28.980549420008799</v>
      </c>
      <c r="AP75" s="81">
        <v>29.924996249342701</v>
      </c>
      <c r="AQ75" s="81">
        <v>29.8668732529338</v>
      </c>
      <c r="AR75" s="81">
        <v>28.189473587903201</v>
      </c>
      <c r="AS75" s="81">
        <v>29.9733742283589</v>
      </c>
      <c r="AT75" s="81">
        <v>33.630835377959997</v>
      </c>
      <c r="AU75" s="81">
        <v>36.258432344954997</v>
      </c>
      <c r="AV75" s="440">
        <v>34.137105826234503</v>
      </c>
      <c r="AW75" s="77">
        <v>-5.8505743741990003E-2</v>
      </c>
      <c r="AX75" s="77">
        <v>1.1748638004059999E-2</v>
      </c>
    </row>
    <row r="76" spans="1:50">
      <c r="A76" t="s">
        <v>214</v>
      </c>
      <c r="B76" s="81">
        <v>1.5702063628546801</v>
      </c>
      <c r="C76" s="81">
        <v>1.61132846087704</v>
      </c>
      <c r="D76" s="81">
        <v>1.6668959587274299</v>
      </c>
      <c r="E76" s="81">
        <v>1.81384350816853</v>
      </c>
      <c r="F76" s="81">
        <v>2.00694325021496</v>
      </c>
      <c r="G76" s="81">
        <v>3.0728933791917399</v>
      </c>
      <c r="H76" s="81">
        <v>3.2947979363714501</v>
      </c>
      <c r="I76" s="81">
        <v>3.2961092003439298</v>
      </c>
      <c r="J76" s="81">
        <v>4.5862424763542498</v>
      </c>
      <c r="K76" s="81">
        <v>6.2674763542562202</v>
      </c>
      <c r="L76" s="81">
        <v>7.5064918314703197</v>
      </c>
      <c r="M76" s="81">
        <v>8.9984522785898395</v>
      </c>
      <c r="N76" s="81">
        <v>10.989208942390301</v>
      </c>
      <c r="O76" s="81">
        <v>15.422420464316399</v>
      </c>
      <c r="P76" s="81">
        <v>18.2979793637145</v>
      </c>
      <c r="Q76" s="81">
        <v>21.653009458297401</v>
      </c>
      <c r="R76" s="81">
        <v>21.696044711951799</v>
      </c>
      <c r="S76" s="81">
        <v>22.2181857265691</v>
      </c>
      <c r="T76" s="81">
        <v>23.9103826311263</v>
      </c>
      <c r="U76" s="81">
        <v>32.157824591573402</v>
      </c>
      <c r="V76" s="81">
        <v>34.446496130696403</v>
      </c>
      <c r="W76" s="81">
        <v>35.050085984522703</v>
      </c>
      <c r="X76" s="81">
        <v>35.946711092003298</v>
      </c>
      <c r="Y76" s="81">
        <v>38.1259028374891</v>
      </c>
      <c r="Z76" s="81">
        <v>39.602171109200199</v>
      </c>
      <c r="AA76" s="81">
        <v>43.265068787618098</v>
      </c>
      <c r="AB76" s="81">
        <v>45.746281169389398</v>
      </c>
      <c r="AC76" s="81">
        <v>47.560038693035096</v>
      </c>
      <c r="AD76" s="81">
        <v>47.8894024075665</v>
      </c>
      <c r="AE76" s="81">
        <v>51.214982803095303</v>
      </c>
      <c r="AF76" s="81">
        <v>52.123043852106498</v>
      </c>
      <c r="AG76" s="81">
        <v>55.613736027514904</v>
      </c>
      <c r="AH76" s="81">
        <v>57.726870163370499</v>
      </c>
      <c r="AI76" s="81">
        <v>59.4715821152191</v>
      </c>
      <c r="AJ76" s="81">
        <v>62.460769561478799</v>
      </c>
      <c r="AK76" s="81">
        <v>65.060210662080706</v>
      </c>
      <c r="AL76" s="81">
        <v>66.834393809114204</v>
      </c>
      <c r="AM76" s="81">
        <v>65.387833190025603</v>
      </c>
      <c r="AN76" s="81">
        <v>71.795550300945706</v>
      </c>
      <c r="AO76" s="81">
        <v>69.307007738606899</v>
      </c>
      <c r="AP76" s="81">
        <v>70.697312983662798</v>
      </c>
      <c r="AQ76" s="81">
        <v>75.365348237317093</v>
      </c>
      <c r="AR76" s="81">
        <v>81.210189165949998</v>
      </c>
      <c r="AS76" s="81">
        <v>84.365799656061697</v>
      </c>
      <c r="AT76" s="81">
        <v>78.700064488391902</v>
      </c>
      <c r="AU76" s="81">
        <v>85.056147893379006</v>
      </c>
      <c r="AV76" s="440">
        <v>94.954471195184695</v>
      </c>
      <c r="AW76" s="77">
        <v>0.11637399345636</v>
      </c>
      <c r="AX76" s="77">
        <v>3.2679565250869999E-2</v>
      </c>
    </row>
    <row r="77" spans="1:50">
      <c r="A77" t="s">
        <v>128</v>
      </c>
      <c r="B77" s="91" t="s">
        <v>184</v>
      </c>
      <c r="C77" s="91" t="s">
        <v>184</v>
      </c>
      <c r="D77" s="91" t="s">
        <v>184</v>
      </c>
      <c r="E77" s="91" t="s">
        <v>184</v>
      </c>
      <c r="F77" s="91" t="s">
        <v>184</v>
      </c>
      <c r="G77" s="91" t="s">
        <v>146</v>
      </c>
      <c r="H77" s="81">
        <v>7.2999999999999995E-2</v>
      </c>
      <c r="I77" s="81">
        <v>0.10199999999999999</v>
      </c>
      <c r="J77" s="81">
        <v>0.10299999999999999</v>
      </c>
      <c r="K77" s="81">
        <v>0.21199999999999999</v>
      </c>
      <c r="L77" s="81">
        <v>0.495</v>
      </c>
      <c r="M77" s="81">
        <v>0.57599999999999996</v>
      </c>
      <c r="N77" s="81">
        <v>0.83699999999999997</v>
      </c>
      <c r="O77" s="81">
        <v>0.90900000000000003</v>
      </c>
      <c r="P77" s="81">
        <v>0.99</v>
      </c>
      <c r="Q77" s="81">
        <v>0.99</v>
      </c>
      <c r="R77" s="81">
        <v>1.1970000000000001</v>
      </c>
      <c r="S77" s="81">
        <v>1.4219999999999999</v>
      </c>
      <c r="T77" s="81">
        <v>2.448</v>
      </c>
      <c r="U77" s="81">
        <v>4.0410000000000004</v>
      </c>
      <c r="V77" s="81">
        <v>5.8140000000000001</v>
      </c>
      <c r="W77" s="81">
        <v>7.2809999999999997</v>
      </c>
      <c r="X77" s="81">
        <v>6.8129999999999997</v>
      </c>
      <c r="Y77" s="81">
        <v>7.3710000000000004</v>
      </c>
      <c r="Z77" s="81">
        <v>8.5050000000000008</v>
      </c>
      <c r="AA77" s="81">
        <v>8.9190000000000005</v>
      </c>
      <c r="AB77" s="81">
        <v>10.44</v>
      </c>
      <c r="AC77" s="81">
        <v>10.521000000000001</v>
      </c>
      <c r="AD77" s="81">
        <v>11.5629999049837</v>
      </c>
      <c r="AE77" s="81">
        <v>12.041999926964801</v>
      </c>
      <c r="AF77" s="81">
        <v>12.029999956687799</v>
      </c>
      <c r="AG77" s="81">
        <v>15.663999947608</v>
      </c>
      <c r="AH77" s="81">
        <v>14.637999953145</v>
      </c>
      <c r="AI77" s="81">
        <v>15.6689999662304</v>
      </c>
      <c r="AJ77" s="81">
        <v>14.489999918761299</v>
      </c>
      <c r="AK77" s="81">
        <v>21.725999911902498</v>
      </c>
      <c r="AL77" s="81">
        <v>22.689999971585401</v>
      </c>
      <c r="AM77" s="81">
        <v>23.551663940899601</v>
      </c>
      <c r="AN77" s="81">
        <v>24.594185909216201</v>
      </c>
      <c r="AO77" s="81">
        <v>22.2371559937333</v>
      </c>
      <c r="AP77" s="81">
        <v>28.2868310467999</v>
      </c>
      <c r="AQ77" s="81">
        <v>30.3639762795951</v>
      </c>
      <c r="AR77" s="81">
        <v>30.068086276158301</v>
      </c>
      <c r="AS77" s="81">
        <v>30.3769566641697</v>
      </c>
      <c r="AT77" s="81">
        <v>30.2898152649704</v>
      </c>
      <c r="AU77" s="81">
        <v>28.6823749263813</v>
      </c>
      <c r="AV77" s="440">
        <v>25.6596003780815</v>
      </c>
      <c r="AW77" s="77">
        <v>-0.10538787394762</v>
      </c>
      <c r="AX77" s="77">
        <v>8.8310167193399996E-3</v>
      </c>
    </row>
    <row r="78" spans="1:50">
      <c r="A78" t="s">
        <v>215</v>
      </c>
      <c r="B78" s="91" t="s">
        <v>184</v>
      </c>
      <c r="C78" s="91" t="s">
        <v>184</v>
      </c>
      <c r="D78" s="91" t="s">
        <v>184</v>
      </c>
      <c r="E78" s="91" t="s">
        <v>184</v>
      </c>
      <c r="F78" s="91" t="s">
        <v>184</v>
      </c>
      <c r="G78" s="81">
        <v>0.1</v>
      </c>
      <c r="H78" s="81">
        <v>0.127</v>
      </c>
      <c r="I78" s="81">
        <v>0.23</v>
      </c>
      <c r="J78" s="81">
        <v>0.26700000000000002</v>
      </c>
      <c r="K78" s="81">
        <v>0.27776560339639</v>
      </c>
      <c r="L78" s="81">
        <v>0.30151071625107001</v>
      </c>
      <c r="M78" s="81">
        <v>0.80693599097162005</v>
      </c>
      <c r="N78" s="81">
        <v>1.3257672555889899</v>
      </c>
      <c r="O78" s="81">
        <v>1.24496158598452</v>
      </c>
      <c r="P78" s="81">
        <v>0.82121895249355004</v>
      </c>
      <c r="Q78" s="81">
        <v>0.76251735640585006</v>
      </c>
      <c r="R78" s="81">
        <v>0.93797419368014001</v>
      </c>
      <c r="S78" s="81">
        <v>1.69010601891659</v>
      </c>
      <c r="T78" s="81">
        <v>1.83296728288908</v>
      </c>
      <c r="U78" s="81">
        <v>2.34743860705073</v>
      </c>
      <c r="V78" s="81">
        <v>2.99619881771281</v>
      </c>
      <c r="W78" s="81">
        <v>3.60986676698194</v>
      </c>
      <c r="X78" s="81">
        <v>3.4937005159071299</v>
      </c>
      <c r="Y78" s="81">
        <v>3.7907713134135799</v>
      </c>
      <c r="Z78" s="81">
        <v>3.8912204342218302</v>
      </c>
      <c r="AA78" s="81">
        <v>3.87191841573516</v>
      </c>
      <c r="AB78" s="81">
        <v>4.2089974742046401</v>
      </c>
      <c r="AC78" s="81">
        <v>4.4672588564058398</v>
      </c>
      <c r="AD78" s="81">
        <v>4.3436753030954396</v>
      </c>
      <c r="AE78" s="81">
        <v>4.0517345872742796</v>
      </c>
      <c r="AF78" s="81">
        <v>3.82679251934651</v>
      </c>
      <c r="AG78" s="81">
        <v>4.3715311349956902</v>
      </c>
      <c r="AH78" s="81">
        <v>4.6798202085124601</v>
      </c>
      <c r="AI78" s="81">
        <v>4.1587883533963801</v>
      </c>
      <c r="AJ78" s="81">
        <v>4.8100261822871797</v>
      </c>
      <c r="AK78" s="81">
        <v>5.0561422592433303</v>
      </c>
      <c r="AL78" s="81">
        <v>5.3203520249354996</v>
      </c>
      <c r="AM78" s="81">
        <v>5.0577621732587996</v>
      </c>
      <c r="AN78" s="81">
        <v>3.8575393529664601</v>
      </c>
      <c r="AO78" s="81">
        <v>3.4665215369733402</v>
      </c>
      <c r="AP78" s="81">
        <v>3.2280078353396302</v>
      </c>
      <c r="AQ78" s="81">
        <v>3.3109543766121998</v>
      </c>
      <c r="AR78" s="81">
        <v>3.6450887188305998</v>
      </c>
      <c r="AS78" s="81">
        <v>3.4391988929492601</v>
      </c>
      <c r="AT78" s="81">
        <v>3.5950608942390301</v>
      </c>
      <c r="AU78" s="81">
        <v>3.8554945356835701</v>
      </c>
      <c r="AV78" s="440">
        <v>3.4691652407566602</v>
      </c>
      <c r="AW78" s="77">
        <v>-0.10020226985216001</v>
      </c>
      <c r="AX78" s="77">
        <v>1.1939491378100001E-3</v>
      </c>
    </row>
    <row r="79" spans="1:50">
      <c r="A79" t="s">
        <v>216</v>
      </c>
      <c r="B79" s="81">
        <v>1.5920000000000001</v>
      </c>
      <c r="C79" s="81">
        <v>1.7989999999999999</v>
      </c>
      <c r="D79" s="81">
        <v>2.0990000000000002</v>
      </c>
      <c r="E79" s="81">
        <v>2.355</v>
      </c>
      <c r="F79" s="81">
        <v>2.9020000000000001</v>
      </c>
      <c r="G79" s="81">
        <v>3.137</v>
      </c>
      <c r="H79" s="81">
        <v>3.1280000000000001</v>
      </c>
      <c r="I79" s="81">
        <v>2.899</v>
      </c>
      <c r="J79" s="81">
        <v>3.302</v>
      </c>
      <c r="K79" s="81">
        <v>3.653</v>
      </c>
      <c r="L79" s="81">
        <v>4.1040000000000001</v>
      </c>
      <c r="M79" s="81">
        <v>4.1849999999999996</v>
      </c>
      <c r="N79" s="81">
        <v>4.5720000000000001</v>
      </c>
      <c r="O79" s="81">
        <v>4.6980000000000004</v>
      </c>
      <c r="P79" s="81">
        <v>5.2919999999999998</v>
      </c>
      <c r="Q79" s="81">
        <v>6.4619999999999997</v>
      </c>
      <c r="R79" s="81">
        <v>7.0469999999999997</v>
      </c>
      <c r="S79" s="81">
        <v>7.6859999999999999</v>
      </c>
      <c r="T79" s="81">
        <v>7.5780000000000003</v>
      </c>
      <c r="U79" s="81">
        <v>7.7759999999999998</v>
      </c>
      <c r="V79" s="81">
        <v>7.9379999999999997</v>
      </c>
      <c r="W79" s="81">
        <v>8.5139999999999993</v>
      </c>
      <c r="X79" s="81">
        <v>9.1170000000000009</v>
      </c>
      <c r="Y79" s="81">
        <v>9.6660000000000004</v>
      </c>
      <c r="Z79" s="81">
        <v>10.305</v>
      </c>
      <c r="AA79" s="81">
        <v>11.007</v>
      </c>
      <c r="AB79" s="81">
        <v>11.888999999999999</v>
      </c>
      <c r="AC79" s="81">
        <v>11.664</v>
      </c>
      <c r="AD79" s="81">
        <v>13.428000000000001</v>
      </c>
      <c r="AE79" s="81">
        <v>13.689</v>
      </c>
      <c r="AF79" s="81">
        <v>14.04</v>
      </c>
      <c r="AG79" s="81">
        <v>15.255000000000001</v>
      </c>
      <c r="AH79" s="81">
        <v>15.21</v>
      </c>
      <c r="AI79" s="81">
        <v>16.02</v>
      </c>
      <c r="AJ79" s="81">
        <v>18.27</v>
      </c>
      <c r="AK79" s="81">
        <v>19.350000000000001</v>
      </c>
      <c r="AL79" s="81">
        <v>20.43</v>
      </c>
      <c r="AM79" s="81">
        <v>22.149000000000001</v>
      </c>
      <c r="AN79" s="81">
        <v>27.396000000000001</v>
      </c>
      <c r="AO79" s="81">
        <v>31.013999999999999</v>
      </c>
      <c r="AP79" s="81">
        <v>31.95</v>
      </c>
      <c r="AQ79" s="81">
        <v>32.508000000000003</v>
      </c>
      <c r="AR79" s="81">
        <v>33.119999999999997</v>
      </c>
      <c r="AS79" s="81">
        <v>33.75</v>
      </c>
      <c r="AT79" s="81">
        <v>34.569000000000003</v>
      </c>
      <c r="AU79" s="81">
        <v>35.667000000000002</v>
      </c>
      <c r="AV79" s="440">
        <v>35.238996</v>
      </c>
      <c r="AW79" s="77">
        <v>-1.200000010431E-2</v>
      </c>
      <c r="AX79" s="77">
        <v>1.212786510587E-2</v>
      </c>
    </row>
    <row r="80" spans="1:50">
      <c r="A80" t="s">
        <v>217</v>
      </c>
      <c r="B80" s="91" t="s">
        <v>184</v>
      </c>
      <c r="C80" s="91" t="s">
        <v>184</v>
      </c>
      <c r="D80" s="91" t="s">
        <v>184</v>
      </c>
      <c r="E80" s="91" t="s">
        <v>184</v>
      </c>
      <c r="F80" s="91" t="s">
        <v>184</v>
      </c>
      <c r="G80" s="91" t="s">
        <v>184</v>
      </c>
      <c r="H80" s="91" t="s">
        <v>184</v>
      </c>
      <c r="I80" s="91" t="s">
        <v>184</v>
      </c>
      <c r="J80" s="91" t="s">
        <v>184</v>
      </c>
      <c r="K80" s="91" t="s">
        <v>184</v>
      </c>
      <c r="L80" s="91" t="s">
        <v>184</v>
      </c>
      <c r="M80" s="91" t="s">
        <v>184</v>
      </c>
      <c r="N80" s="91" t="s">
        <v>184</v>
      </c>
      <c r="O80" s="91" t="s">
        <v>184</v>
      </c>
      <c r="P80" s="91" t="s">
        <v>184</v>
      </c>
      <c r="Q80" s="91" t="s">
        <v>184</v>
      </c>
      <c r="R80" s="91" t="s">
        <v>184</v>
      </c>
      <c r="S80" s="91" t="s">
        <v>184</v>
      </c>
      <c r="T80" s="91" t="s">
        <v>184</v>
      </c>
      <c r="U80" s="91" t="s">
        <v>184</v>
      </c>
      <c r="V80" s="91" t="s">
        <v>184</v>
      </c>
      <c r="W80" s="91" t="s">
        <v>184</v>
      </c>
      <c r="X80" s="91" t="s">
        <v>184</v>
      </c>
      <c r="Y80" s="91" t="s">
        <v>184</v>
      </c>
      <c r="Z80" s="91" t="s">
        <v>184</v>
      </c>
      <c r="AA80" s="91" t="s">
        <v>184</v>
      </c>
      <c r="AB80" s="91" t="s">
        <v>184</v>
      </c>
      <c r="AC80" s="91" t="s">
        <v>184</v>
      </c>
      <c r="AD80" s="91" t="s">
        <v>184</v>
      </c>
      <c r="AE80" s="91" t="s">
        <v>146</v>
      </c>
      <c r="AF80" s="91" t="s">
        <v>146</v>
      </c>
      <c r="AG80" s="91" t="s">
        <v>146</v>
      </c>
      <c r="AH80" s="91" t="s">
        <v>146</v>
      </c>
      <c r="AI80" s="91" t="s">
        <v>146</v>
      </c>
      <c r="AJ80" s="91" t="s">
        <v>146</v>
      </c>
      <c r="AK80" s="91" t="s">
        <v>146</v>
      </c>
      <c r="AL80" s="81">
        <v>0.12742582499999999</v>
      </c>
      <c r="AM80" s="81">
        <v>1.5851772630000001</v>
      </c>
      <c r="AN80" s="81">
        <v>2.4159936420000001</v>
      </c>
      <c r="AO80" s="81">
        <v>2.2313933784323998</v>
      </c>
      <c r="AP80" s="81">
        <v>2.9545091952907501</v>
      </c>
      <c r="AQ80" s="81">
        <v>2.3790927987962101</v>
      </c>
      <c r="AR80" s="81">
        <v>2.8400518916594999</v>
      </c>
      <c r="AS80" s="81">
        <v>2.9696997396818499</v>
      </c>
      <c r="AT80" s="81">
        <v>2.9671064200343902</v>
      </c>
      <c r="AU80" s="81">
        <v>2.7607861840068701</v>
      </c>
      <c r="AV80" s="440">
        <v>3.2022761741186501</v>
      </c>
      <c r="AW80" s="77">
        <v>0.15991458296776001</v>
      </c>
      <c r="AX80" s="77">
        <v>1.10209651757E-3</v>
      </c>
    </row>
    <row r="81" spans="1:50">
      <c r="A81" t="s">
        <v>218</v>
      </c>
      <c r="B81" s="91" t="s">
        <v>184</v>
      </c>
      <c r="C81" s="91" t="s">
        <v>184</v>
      </c>
      <c r="D81" s="91" t="s">
        <v>184</v>
      </c>
      <c r="E81" s="91" t="s">
        <v>184</v>
      </c>
      <c r="F81" s="91" t="s">
        <v>184</v>
      </c>
      <c r="G81" s="91" t="s">
        <v>184</v>
      </c>
      <c r="H81" s="91" t="s">
        <v>184</v>
      </c>
      <c r="I81" s="91" t="s">
        <v>184</v>
      </c>
      <c r="J81" s="91" t="s">
        <v>184</v>
      </c>
      <c r="K81" s="91" t="s">
        <v>184</v>
      </c>
      <c r="L81" s="91" t="s">
        <v>184</v>
      </c>
      <c r="M81" s="91" t="s">
        <v>184</v>
      </c>
      <c r="N81" s="91" t="s">
        <v>184</v>
      </c>
      <c r="O81" s="91" t="s">
        <v>184</v>
      </c>
      <c r="P81" s="91" t="s">
        <v>184</v>
      </c>
      <c r="Q81" s="91" t="s">
        <v>184</v>
      </c>
      <c r="R81" s="91" t="s">
        <v>184</v>
      </c>
      <c r="S81" s="91" t="s">
        <v>184</v>
      </c>
      <c r="T81" s="91" t="s">
        <v>184</v>
      </c>
      <c r="U81" s="91" t="s">
        <v>184</v>
      </c>
      <c r="V81" s="91" t="s">
        <v>184</v>
      </c>
      <c r="W81" s="91" t="s">
        <v>184</v>
      </c>
      <c r="X81" s="91" t="s">
        <v>184</v>
      </c>
      <c r="Y81" s="91" t="s">
        <v>184</v>
      </c>
      <c r="Z81" s="91" t="s">
        <v>184</v>
      </c>
      <c r="AA81" s="91" t="s">
        <v>184</v>
      </c>
      <c r="AB81" s="91" t="s">
        <v>184</v>
      </c>
      <c r="AC81" s="81">
        <v>0.99</v>
      </c>
      <c r="AD81" s="81">
        <v>1.35</v>
      </c>
      <c r="AE81" s="81">
        <v>1.35</v>
      </c>
      <c r="AF81" s="81">
        <v>1.35</v>
      </c>
      <c r="AG81" s="81">
        <v>1.35</v>
      </c>
      <c r="AH81" s="81">
        <v>1.35</v>
      </c>
      <c r="AI81" s="81">
        <v>1.35</v>
      </c>
      <c r="AJ81" s="81">
        <v>1.35</v>
      </c>
      <c r="AK81" s="91" t="s">
        <v>146</v>
      </c>
      <c r="AL81" s="81">
        <v>0.81603426946053004</v>
      </c>
      <c r="AM81" s="81">
        <v>3.2463268477567602</v>
      </c>
      <c r="AN81" s="81">
        <v>3.6317491615355699</v>
      </c>
      <c r="AO81" s="81">
        <v>4.5304377593893896</v>
      </c>
      <c r="AP81" s="81">
        <v>6.1530441998896697</v>
      </c>
      <c r="AQ81" s="81">
        <v>6.34710619285286</v>
      </c>
      <c r="AR81" s="81">
        <v>7.7587288934955501</v>
      </c>
      <c r="AS81" s="81">
        <v>7.4120881453373597</v>
      </c>
      <c r="AT81" s="81">
        <v>7.2553201693018696</v>
      </c>
      <c r="AU81" s="81">
        <v>7.5630579124796897</v>
      </c>
      <c r="AV81" s="440">
        <v>7.8933377581240904</v>
      </c>
      <c r="AW81" s="77">
        <v>4.3670147657390003E-2</v>
      </c>
      <c r="AX81" s="77">
        <v>2.71657388657E-3</v>
      </c>
    </row>
    <row r="82" spans="1:50">
      <c r="A82" t="s">
        <v>219</v>
      </c>
      <c r="B82" s="91" t="s">
        <v>184</v>
      </c>
      <c r="C82" s="91" t="s">
        <v>184</v>
      </c>
      <c r="D82" s="91" t="s">
        <v>184</v>
      </c>
      <c r="E82" s="91" t="s">
        <v>184</v>
      </c>
      <c r="F82" s="91" t="s">
        <v>184</v>
      </c>
      <c r="G82" s="91" t="s">
        <v>184</v>
      </c>
      <c r="H82" s="91" t="s">
        <v>184</v>
      </c>
      <c r="I82" s="91" t="s">
        <v>184</v>
      </c>
      <c r="J82" s="91" t="s">
        <v>184</v>
      </c>
      <c r="K82" s="91" t="s">
        <v>184</v>
      </c>
      <c r="L82" s="91" t="s">
        <v>184</v>
      </c>
      <c r="M82" s="91" t="s">
        <v>184</v>
      </c>
      <c r="N82" s="91" t="s">
        <v>184</v>
      </c>
      <c r="O82" s="91" t="s">
        <v>184</v>
      </c>
      <c r="P82" s="91" t="s">
        <v>184</v>
      </c>
      <c r="Q82" s="91" t="s">
        <v>184</v>
      </c>
      <c r="R82" s="91" t="s">
        <v>184</v>
      </c>
      <c r="S82" s="91" t="s">
        <v>184</v>
      </c>
      <c r="T82" s="91" t="s">
        <v>184</v>
      </c>
      <c r="U82" s="91" t="s">
        <v>184</v>
      </c>
      <c r="V82" s="91" t="s">
        <v>184</v>
      </c>
      <c r="W82" s="81">
        <v>6.1199999999999997E-2</v>
      </c>
      <c r="X82" s="81">
        <v>1.8935999999999999</v>
      </c>
      <c r="Y82" s="81">
        <v>2.4462000000000002</v>
      </c>
      <c r="Z82" s="81">
        <v>2.367</v>
      </c>
      <c r="AA82" s="81">
        <v>2.7206999999999999</v>
      </c>
      <c r="AB82" s="81">
        <v>3.1518000000000002</v>
      </c>
      <c r="AC82" s="81">
        <v>4.1228999999999996</v>
      </c>
      <c r="AD82" s="81">
        <v>5.1506999999999996</v>
      </c>
      <c r="AE82" s="81">
        <v>6.8562000000000003</v>
      </c>
      <c r="AF82" s="81">
        <v>8.2917000000000005</v>
      </c>
      <c r="AG82" s="81">
        <v>10.954800000000001</v>
      </c>
      <c r="AH82" s="81">
        <v>13.312799999999999</v>
      </c>
      <c r="AI82" s="81">
        <v>12.4542</v>
      </c>
      <c r="AJ82" s="81">
        <v>15.164099999999999</v>
      </c>
      <c r="AK82" s="81">
        <v>17.031600000000001</v>
      </c>
      <c r="AL82" s="81">
        <v>18.708300000000001</v>
      </c>
      <c r="AM82" s="81">
        <v>20.789100000000001</v>
      </c>
      <c r="AN82" s="81">
        <v>21.7746</v>
      </c>
      <c r="AO82" s="81">
        <v>25.515899999999998</v>
      </c>
      <c r="AP82" s="81">
        <v>27.319500000000001</v>
      </c>
      <c r="AQ82" s="81">
        <v>28.803599999999999</v>
      </c>
      <c r="AR82" s="81">
        <v>31.1967</v>
      </c>
      <c r="AS82" s="81">
        <v>32.103900000000003</v>
      </c>
      <c r="AT82" s="81">
        <v>30.517199999999999</v>
      </c>
      <c r="AU82" s="81">
        <v>38.7072</v>
      </c>
      <c r="AV82" s="440">
        <v>41.909399999999998</v>
      </c>
      <c r="AW82" s="77">
        <v>8.2728795707230005E-2</v>
      </c>
      <c r="AX82" s="77">
        <v>1.4423553831879999E-2</v>
      </c>
    </row>
    <row r="83" spans="1:50">
      <c r="A83" t="s">
        <v>220</v>
      </c>
      <c r="B83" s="81">
        <v>0.20599999999999999</v>
      </c>
      <c r="C83" s="81">
        <v>0.23100000000000001</v>
      </c>
      <c r="D83" s="81">
        <v>0.29899999999999999</v>
      </c>
      <c r="E83" s="81">
        <v>0.42099999999999999</v>
      </c>
      <c r="F83" s="81">
        <v>0.52900000000000003</v>
      </c>
      <c r="G83" s="81">
        <v>0.50205775050000001</v>
      </c>
      <c r="H83" s="81">
        <v>1.009212534</v>
      </c>
      <c r="I83" s="81">
        <v>1.1748661064999999</v>
      </c>
      <c r="J83" s="81">
        <v>1.3558107779999999</v>
      </c>
      <c r="K83" s="81">
        <v>1.42716924</v>
      </c>
      <c r="L83" s="81">
        <v>1.4169751740000001</v>
      </c>
      <c r="M83" s="81">
        <v>1.6188914599999999</v>
      </c>
      <c r="N83" s="81">
        <v>1.7085629099999999</v>
      </c>
      <c r="O83" s="81">
        <v>1.68299153</v>
      </c>
      <c r="P83" s="81">
        <v>1.6246407300000001</v>
      </c>
      <c r="Q83" s="81">
        <v>1.6805888499999999</v>
      </c>
      <c r="R83" s="81">
        <v>1.4320830899999999</v>
      </c>
      <c r="S83" s="81">
        <v>1.2168716100000001</v>
      </c>
      <c r="T83" s="81">
        <v>1.2620934800000001</v>
      </c>
      <c r="U83" s="81">
        <v>1.2699879999999999</v>
      </c>
      <c r="V83" s="81">
        <v>1.13852708</v>
      </c>
      <c r="W83" s="81">
        <v>1.03735709</v>
      </c>
      <c r="X83" s="81">
        <v>1.0491988699999999</v>
      </c>
      <c r="Y83" s="81">
        <v>1.1967920700000001</v>
      </c>
      <c r="Z83" s="81">
        <v>1.2056305</v>
      </c>
      <c r="AA83" s="81">
        <v>1.92686355</v>
      </c>
      <c r="AB83" s="81">
        <v>2.79148511</v>
      </c>
      <c r="AC83" s="81">
        <v>2.7670292600000002</v>
      </c>
      <c r="AD83" s="81">
        <v>2.89514359</v>
      </c>
      <c r="AE83" s="81">
        <v>3.51529246</v>
      </c>
      <c r="AF83" s="81">
        <v>3.9278669399999999</v>
      </c>
      <c r="AG83" s="81">
        <v>4.0074128099999999</v>
      </c>
      <c r="AH83" s="81">
        <v>4.6998137</v>
      </c>
      <c r="AI83" s="81">
        <v>5.56743861</v>
      </c>
      <c r="AJ83" s="81">
        <v>5.6655194399999997</v>
      </c>
      <c r="AK83" s="81">
        <v>6.1099294300000002</v>
      </c>
      <c r="AL83" s="81">
        <v>6.5816270000000001</v>
      </c>
      <c r="AM83" s="81">
        <v>7.3606101800000001</v>
      </c>
      <c r="AN83" s="81">
        <v>7.5963302500000003</v>
      </c>
      <c r="AO83" s="81">
        <v>9.1551547099999997</v>
      </c>
      <c r="AP83" s="81">
        <v>9.3118437699999994</v>
      </c>
      <c r="AQ83" s="81">
        <v>9.9871684700000003</v>
      </c>
      <c r="AR83" s="81">
        <v>10.595475560000001</v>
      </c>
      <c r="AS83" s="81">
        <v>10.465730840000001</v>
      </c>
      <c r="AT83" s="81">
        <v>10.21216229</v>
      </c>
      <c r="AU83" s="81">
        <v>12.69052671</v>
      </c>
      <c r="AV83" s="440">
        <v>13.96961057</v>
      </c>
      <c r="AW83" s="77">
        <v>0.10079044848679999</v>
      </c>
      <c r="AX83" s="77">
        <v>4.80778608471E-3</v>
      </c>
    </row>
    <row r="84" spans="1:50">
      <c r="A84" t="s">
        <v>123</v>
      </c>
      <c r="B84" s="91" t="s">
        <v>184</v>
      </c>
      <c r="C84" s="91" t="s">
        <v>184</v>
      </c>
      <c r="D84" s="91" t="s">
        <v>184</v>
      </c>
      <c r="E84" s="91" t="s">
        <v>184</v>
      </c>
      <c r="F84" s="91" t="s">
        <v>184</v>
      </c>
      <c r="G84" s="91" t="s">
        <v>184</v>
      </c>
      <c r="H84" s="91" t="s">
        <v>184</v>
      </c>
      <c r="I84" s="91" t="s">
        <v>184</v>
      </c>
      <c r="J84" s="91" t="s">
        <v>184</v>
      </c>
      <c r="K84" s="91" t="s">
        <v>184</v>
      </c>
      <c r="L84" s="91" t="s">
        <v>184</v>
      </c>
      <c r="M84" s="91" t="s">
        <v>184</v>
      </c>
      <c r="N84" s="91" t="s">
        <v>184</v>
      </c>
      <c r="O84" s="91" t="s">
        <v>184</v>
      </c>
      <c r="P84" s="91" t="s">
        <v>184</v>
      </c>
      <c r="Q84" s="91" t="s">
        <v>184</v>
      </c>
      <c r="R84" s="81">
        <v>0.23699999999999999</v>
      </c>
      <c r="S84" s="81">
        <v>1.208</v>
      </c>
      <c r="T84" s="81">
        <v>1.4219999999999999</v>
      </c>
      <c r="U84" s="81">
        <v>2.1230000000000002</v>
      </c>
      <c r="V84" s="81">
        <v>2.7909999999999999</v>
      </c>
      <c r="W84" s="81">
        <v>3.2557298287499998</v>
      </c>
      <c r="X84" s="81">
        <v>4.5487196750249996</v>
      </c>
      <c r="Y84" s="81">
        <v>5.6431800859500001</v>
      </c>
      <c r="Z84" s="81">
        <v>5.3859073452750001</v>
      </c>
      <c r="AA84" s="81">
        <v>5.8696157769750004</v>
      </c>
      <c r="AB84" s="81">
        <v>7.2742306459500004</v>
      </c>
      <c r="AC84" s="81">
        <v>7.76053856448</v>
      </c>
      <c r="AD84" s="81">
        <v>8.7346580262749995</v>
      </c>
      <c r="AE84" s="81">
        <v>9.6555644635500002</v>
      </c>
      <c r="AF84" s="81">
        <v>10.222991662275</v>
      </c>
      <c r="AG84" s="81">
        <v>11.81803168413</v>
      </c>
      <c r="AH84" s="81">
        <v>14.548461291900001</v>
      </c>
      <c r="AI84" s="81">
        <v>15.8135448825</v>
      </c>
      <c r="AJ84" s="81">
        <v>17.311180603724999</v>
      </c>
      <c r="AK84" s="81">
        <v>19.75579408602</v>
      </c>
      <c r="AL84" s="81">
        <v>22.287796199100001</v>
      </c>
      <c r="AM84" s="81">
        <v>24.213327840674999</v>
      </c>
      <c r="AN84" s="81">
        <v>25.701661476675</v>
      </c>
      <c r="AO84" s="81">
        <v>26.90071300476</v>
      </c>
      <c r="AP84" s="81">
        <v>29.292266373524999</v>
      </c>
      <c r="AQ84" s="81">
        <v>29.971318594949999</v>
      </c>
      <c r="AR84" s="81">
        <v>31.822433554724999</v>
      </c>
      <c r="AS84" s="81">
        <v>33.635218826340001</v>
      </c>
      <c r="AT84" s="81">
        <v>35.292111343649999</v>
      </c>
      <c r="AU84" s="81">
        <v>40.594299921900003</v>
      </c>
      <c r="AV84" s="440">
        <v>41.943102279525</v>
      </c>
      <c r="AW84" s="77">
        <v>3.3226396888490002E-2</v>
      </c>
      <c r="AX84" s="77">
        <v>1.443515252322E-2</v>
      </c>
    </row>
    <row r="85" spans="1:50">
      <c r="A85" t="s">
        <v>27</v>
      </c>
      <c r="B85" s="91" t="s">
        <v>184</v>
      </c>
      <c r="C85" s="91" t="s">
        <v>184</v>
      </c>
      <c r="D85" s="91" t="s">
        <v>184</v>
      </c>
      <c r="E85" s="91" t="s">
        <v>184</v>
      </c>
      <c r="F85" s="91" t="s">
        <v>184</v>
      </c>
      <c r="G85" s="91" t="s">
        <v>184</v>
      </c>
      <c r="H85" s="91" t="s">
        <v>184</v>
      </c>
      <c r="I85" s="91" t="s">
        <v>184</v>
      </c>
      <c r="J85" s="91" t="s">
        <v>184</v>
      </c>
      <c r="K85" s="91" t="s">
        <v>184</v>
      </c>
      <c r="L85" s="91" t="s">
        <v>184</v>
      </c>
      <c r="M85" s="91" t="s">
        <v>184</v>
      </c>
      <c r="N85" s="91" t="s">
        <v>184</v>
      </c>
      <c r="O85" s="91" t="s">
        <v>184</v>
      </c>
      <c r="P85" s="91" t="s">
        <v>184</v>
      </c>
      <c r="Q85" s="91" t="s">
        <v>184</v>
      </c>
      <c r="R85" s="91" t="s">
        <v>146</v>
      </c>
      <c r="S85" s="91" t="s">
        <v>146</v>
      </c>
      <c r="T85" s="81">
        <v>5.8999999999999997E-2</v>
      </c>
      <c r="U85" s="81">
        <v>5.0999999999999997E-2</v>
      </c>
      <c r="V85" s="91" t="s">
        <v>146</v>
      </c>
      <c r="W85" s="91" t="s">
        <v>146</v>
      </c>
      <c r="X85" s="91" t="s">
        <v>146</v>
      </c>
      <c r="Y85" s="91" t="s">
        <v>146</v>
      </c>
      <c r="Z85" s="91" t="s">
        <v>146</v>
      </c>
      <c r="AA85" s="91" t="s">
        <v>146</v>
      </c>
      <c r="AB85" s="81">
        <v>6.5000000000000002E-2</v>
      </c>
      <c r="AC85" s="81">
        <v>0.189</v>
      </c>
      <c r="AD85" s="81">
        <v>0.22500000000000001</v>
      </c>
      <c r="AE85" s="81">
        <v>0.22500000000000001</v>
      </c>
      <c r="AF85" s="81">
        <v>0.13100000000000001</v>
      </c>
      <c r="AG85" s="81">
        <v>0.25800000000000001</v>
      </c>
      <c r="AH85" s="81">
        <v>0.47799999999999998</v>
      </c>
      <c r="AI85" s="81">
        <v>0.81</v>
      </c>
      <c r="AJ85" s="81">
        <v>1.17</v>
      </c>
      <c r="AK85" s="81">
        <v>1.44</v>
      </c>
      <c r="AL85" s="81">
        <v>1.8</v>
      </c>
      <c r="AM85" s="81">
        <v>2.16</v>
      </c>
      <c r="AN85" s="81">
        <v>2.1360000000000001</v>
      </c>
      <c r="AO85" s="81">
        <v>3.7440000000000002</v>
      </c>
      <c r="AP85" s="81">
        <v>5.7960000000000003</v>
      </c>
      <c r="AQ85" s="81">
        <v>6.3</v>
      </c>
      <c r="AR85" s="81">
        <v>6.3717300000000003</v>
      </c>
      <c r="AS85" s="81">
        <v>6.7491000000000003</v>
      </c>
      <c r="AT85" s="81">
        <v>7.2093600000000002</v>
      </c>
      <c r="AU85" s="81">
        <v>8.4618000000000002</v>
      </c>
      <c r="AV85" s="440">
        <v>7.68222</v>
      </c>
      <c r="AW85" s="77">
        <v>-9.2129334807400001E-2</v>
      </c>
      <c r="AX85" s="77">
        <v>2.6439155917600001E-3</v>
      </c>
    </row>
    <row r="86" spans="1:50">
      <c r="A86" t="s">
        <v>75</v>
      </c>
      <c r="B86" s="81">
        <v>0.21767500000000001</v>
      </c>
      <c r="C86" s="81">
        <v>0.2792</v>
      </c>
      <c r="D86" s="81">
        <v>0.34767500000000001</v>
      </c>
      <c r="E86" s="81">
        <v>0.399175</v>
      </c>
      <c r="F86" s="81">
        <v>0.40689999999999998</v>
      </c>
      <c r="G86" s="81">
        <v>0.48875000000000002</v>
      </c>
      <c r="H86" s="81">
        <v>0.47604999999999997</v>
      </c>
      <c r="I86" s="81">
        <v>0.42494999999999999</v>
      </c>
      <c r="J86" s="81">
        <v>0.97887500000000005</v>
      </c>
      <c r="K86" s="81">
        <v>1.631975</v>
      </c>
      <c r="L86" s="81">
        <v>1.3879999999999999</v>
      </c>
      <c r="M86" s="81">
        <v>1.395</v>
      </c>
      <c r="N86" s="81">
        <v>1.492</v>
      </c>
      <c r="O86" s="81">
        <v>1.1120000000000001</v>
      </c>
      <c r="P86" s="81">
        <v>1.448</v>
      </c>
      <c r="Q86" s="81">
        <v>1.75</v>
      </c>
      <c r="R86" s="81">
        <v>1.962</v>
      </c>
      <c r="S86" s="81">
        <v>2.0289999999999999</v>
      </c>
      <c r="T86" s="81">
        <v>2.2679999999999998</v>
      </c>
      <c r="U86" s="81">
        <v>2.3149999999999999</v>
      </c>
      <c r="V86" s="81">
        <v>2.6030000000000002</v>
      </c>
      <c r="W86" s="81">
        <v>2.738</v>
      </c>
      <c r="X86" s="81">
        <v>2.7690000000000001</v>
      </c>
      <c r="Y86" s="81">
        <v>2.5169999999999999</v>
      </c>
      <c r="Z86" s="81">
        <v>2.3239999999999998</v>
      </c>
      <c r="AA86" s="81">
        <v>2.2480000000000002</v>
      </c>
      <c r="AB86" s="81">
        <v>2.1520000000000001</v>
      </c>
      <c r="AC86" s="81">
        <v>2.2360000000000002</v>
      </c>
      <c r="AD86" s="81">
        <v>2.5819999999999999</v>
      </c>
      <c r="AE86" s="81">
        <v>2.7810000000000001</v>
      </c>
      <c r="AF86" s="81">
        <v>3.0449999999999999</v>
      </c>
      <c r="AG86" s="81">
        <v>3.06</v>
      </c>
      <c r="AH86" s="81">
        <v>3.0339999999999998</v>
      </c>
      <c r="AI86" s="81">
        <v>3.278</v>
      </c>
      <c r="AJ86" s="81">
        <v>3.2440000000000002</v>
      </c>
      <c r="AK86" s="81">
        <v>3.4990000000000001</v>
      </c>
      <c r="AL86" s="81">
        <v>3.3780000000000001</v>
      </c>
      <c r="AM86" s="81">
        <v>3.2810000000000001</v>
      </c>
      <c r="AN86" s="81">
        <v>3.754</v>
      </c>
      <c r="AO86" s="81">
        <v>4.0940945820000003</v>
      </c>
      <c r="AP86" s="81">
        <v>4.6894095179999997</v>
      </c>
      <c r="AQ86" s="81">
        <v>4.9354438227923003</v>
      </c>
      <c r="AR86" s="81">
        <v>5.3586928703091701</v>
      </c>
      <c r="AS86" s="81">
        <v>5.1228997276500001</v>
      </c>
      <c r="AT86" s="81">
        <v>4.6373613479999998</v>
      </c>
      <c r="AU86" s="81">
        <v>4.8016733847750004</v>
      </c>
      <c r="AV86" s="440">
        <v>5.1502817609999996</v>
      </c>
      <c r="AW86" s="77">
        <v>7.2601437568659999E-2</v>
      </c>
      <c r="AX86" s="77">
        <v>1.7725228099200001E-3</v>
      </c>
    </row>
    <row r="87" spans="1:50">
      <c r="A87" s="201" t="s">
        <v>107</v>
      </c>
      <c r="B87" s="441">
        <v>5.2328813628546804</v>
      </c>
      <c r="C87" s="441">
        <v>5.8185284608770402</v>
      </c>
      <c r="D87" s="441">
        <v>6.59757095872743</v>
      </c>
      <c r="E87" s="441">
        <v>7.1870185081685296</v>
      </c>
      <c r="F87" s="441">
        <v>9.4688432502149595</v>
      </c>
      <c r="G87" s="441">
        <v>13.1634538135817</v>
      </c>
      <c r="H87" s="441">
        <v>15.566435470371401</v>
      </c>
      <c r="I87" s="441">
        <v>18.009950306843901</v>
      </c>
      <c r="J87" s="441">
        <v>22.163653254354202</v>
      </c>
      <c r="K87" s="441">
        <v>27.471861197652601</v>
      </c>
      <c r="L87" s="441">
        <v>32.065127721721403</v>
      </c>
      <c r="M87" s="441">
        <v>36.915254729561397</v>
      </c>
      <c r="N87" s="441">
        <v>45.509239107979298</v>
      </c>
      <c r="O87" s="441">
        <v>52.5829235803009</v>
      </c>
      <c r="P87" s="441">
        <v>59.838189046208001</v>
      </c>
      <c r="Q87" s="441">
        <v>64.756840664703304</v>
      </c>
      <c r="R87" s="441">
        <v>66.468726995631897</v>
      </c>
      <c r="S87" s="441">
        <v>68.976913355485706</v>
      </c>
      <c r="T87" s="441">
        <v>76.174043394015399</v>
      </c>
      <c r="U87" s="441">
        <v>89.612726198624102</v>
      </c>
      <c r="V87" s="441">
        <v>99.239347028409199</v>
      </c>
      <c r="W87" s="441">
        <v>107.760654670254</v>
      </c>
      <c r="X87" s="441">
        <v>114.04763215293499</v>
      </c>
      <c r="Y87" s="441">
        <v>122.18968230685201</v>
      </c>
      <c r="Z87" s="441">
        <v>130.30743838869699</v>
      </c>
      <c r="AA87" s="441">
        <v>139.147742304258</v>
      </c>
      <c r="AB87" s="441">
        <v>150.96841158969099</v>
      </c>
      <c r="AC87" s="441">
        <v>159.441714907408</v>
      </c>
      <c r="AD87" s="441">
        <v>168.423185081333</v>
      </c>
      <c r="AE87" s="441">
        <v>183.182529624176</v>
      </c>
      <c r="AF87" s="441">
        <v>191.422932467945</v>
      </c>
      <c r="AG87" s="441">
        <v>210.16484705664601</v>
      </c>
      <c r="AH87" s="441">
        <v>221.911042056106</v>
      </c>
      <c r="AI87" s="441">
        <v>228.87490066921299</v>
      </c>
      <c r="AJ87" s="441">
        <v>243.300764512905</v>
      </c>
      <c r="AK87" s="441">
        <v>261.74230095984001</v>
      </c>
      <c r="AL87" s="441">
        <v>277.55216149695298</v>
      </c>
      <c r="AM87" s="441">
        <v>292.54496923747399</v>
      </c>
      <c r="AN87" s="441">
        <v>316.175032908476</v>
      </c>
      <c r="AO87" s="441">
        <v>329.96956033890399</v>
      </c>
      <c r="AP87" s="441">
        <v>358.55769340684998</v>
      </c>
      <c r="AQ87" s="441">
        <v>382.258729890849</v>
      </c>
      <c r="AR87" s="441">
        <v>412.427648157031</v>
      </c>
      <c r="AS87" s="441">
        <v>431.83405880134802</v>
      </c>
      <c r="AT87" s="441">
        <v>447.44573391625102</v>
      </c>
      <c r="AU87" s="441">
        <v>502.10879356525902</v>
      </c>
      <c r="AV87" s="441">
        <v>531.54776898862497</v>
      </c>
      <c r="AW87" s="442">
        <v>5.8630671352149999E-2</v>
      </c>
      <c r="AX87" s="442">
        <v>0.1829376667738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440"/>
      <c r="AW88" s="77"/>
      <c r="AX88" s="77"/>
    </row>
    <row r="89" spans="1:50">
      <c r="A89" s="545" t="s">
        <v>502</v>
      </c>
      <c r="B89" s="222">
        <v>593.81885512218901</v>
      </c>
      <c r="C89" s="222">
        <v>646.29814044533998</v>
      </c>
      <c r="D89" s="222">
        <v>692.41973910533295</v>
      </c>
      <c r="E89" s="222">
        <v>752.978632447618</v>
      </c>
      <c r="F89" s="222">
        <v>826.69702871056302</v>
      </c>
      <c r="G89" s="222">
        <v>897.91119306539997</v>
      </c>
      <c r="H89" s="222">
        <v>958.21597909749403</v>
      </c>
      <c r="I89" s="222">
        <v>1006.18385377201</v>
      </c>
      <c r="J89" s="222">
        <v>1051.5403747565599</v>
      </c>
      <c r="K89" s="222">
        <v>1076.4632176115099</v>
      </c>
      <c r="L89" s="222">
        <v>1071.0897304227301</v>
      </c>
      <c r="M89" s="222">
        <v>1133.28043708671</v>
      </c>
      <c r="N89" s="222">
        <v>1166.7207168337</v>
      </c>
      <c r="O89" s="222">
        <v>1212.71304821986</v>
      </c>
      <c r="P89" s="222">
        <v>1288.0856393149099</v>
      </c>
      <c r="Q89" s="222">
        <v>1295.8335988855199</v>
      </c>
      <c r="R89" s="222">
        <v>1308.54183174236</v>
      </c>
      <c r="S89" s="222">
        <v>1311.78260464458</v>
      </c>
      <c r="T89" s="222">
        <v>1328.19986858005</v>
      </c>
      <c r="U89" s="222">
        <v>1439.1763344808501</v>
      </c>
      <c r="V89" s="222">
        <v>1487.5402736056999</v>
      </c>
      <c r="W89" s="222">
        <v>1502.9261528889299</v>
      </c>
      <c r="X89" s="222">
        <v>1578.7364280029501</v>
      </c>
      <c r="Y89" s="222">
        <v>1654.0340503689199</v>
      </c>
      <c r="Z89" s="222">
        <v>1728.24677662659</v>
      </c>
      <c r="AA89" s="222">
        <v>1768.61464567853</v>
      </c>
      <c r="AB89" s="222">
        <v>1807.71212078092</v>
      </c>
      <c r="AC89" s="222">
        <v>1818.3520754945901</v>
      </c>
      <c r="AD89" s="222">
        <v>1853.9469628777099</v>
      </c>
      <c r="AE89" s="222">
        <v>1865.5238310319701</v>
      </c>
      <c r="AF89" s="222">
        <v>1927.01670059815</v>
      </c>
      <c r="AG89" s="222">
        <v>2016.94459620256</v>
      </c>
      <c r="AH89" s="222">
        <v>2015.92184386893</v>
      </c>
      <c r="AI89" s="222">
        <v>2048.24116916601</v>
      </c>
      <c r="AJ89" s="222">
        <v>2097.1083708246501</v>
      </c>
      <c r="AK89" s="222">
        <v>2173.8788700240998</v>
      </c>
      <c r="AL89" s="222">
        <v>2215.362676833</v>
      </c>
      <c r="AM89" s="222">
        <v>2270.9872444739099</v>
      </c>
      <c r="AN89" s="222">
        <v>2347.0015985482901</v>
      </c>
      <c r="AO89" s="222">
        <v>2417.8095489932098</v>
      </c>
      <c r="AP89" s="222">
        <v>2497.5034525351002</v>
      </c>
      <c r="AQ89" s="222">
        <v>2548.87173869553</v>
      </c>
      <c r="AR89" s="222">
        <v>2645.8085861793902</v>
      </c>
      <c r="AS89" s="222">
        <v>2711.9661831969402</v>
      </c>
      <c r="AT89" s="222">
        <v>2643.7379993520899</v>
      </c>
      <c r="AU89" s="222">
        <v>2843.0722150441602</v>
      </c>
      <c r="AV89" s="222">
        <v>2905.6223658651902</v>
      </c>
      <c r="AW89" s="543">
        <v>2.200090140104E-2</v>
      </c>
      <c r="AX89" s="543">
        <v>1</v>
      </c>
    </row>
    <row r="90" spans="1:50">
      <c r="A90" t="s">
        <v>614</v>
      </c>
      <c r="B90" s="81">
        <v>449.19380398797199</v>
      </c>
      <c r="C90" s="81">
        <v>486.23385286270002</v>
      </c>
      <c r="D90" s="81">
        <v>516.04388600084303</v>
      </c>
      <c r="E90" s="81">
        <v>562.70135941634896</v>
      </c>
      <c r="F90" s="81">
        <v>620.40850248655295</v>
      </c>
      <c r="G90" s="81">
        <v>672.63365822369303</v>
      </c>
      <c r="H90" s="81">
        <v>713.46422722025</v>
      </c>
      <c r="I90" s="81">
        <v>748.20325578126699</v>
      </c>
      <c r="J90" s="81">
        <v>767.81568859711501</v>
      </c>
      <c r="K90" s="81">
        <v>771.88902616050495</v>
      </c>
      <c r="L90" s="81">
        <v>738.67167312048605</v>
      </c>
      <c r="M90" s="81">
        <v>766.54392082008496</v>
      </c>
      <c r="N90" s="81">
        <v>770.030993038362</v>
      </c>
      <c r="O90" s="81">
        <v>788.30862614790794</v>
      </c>
      <c r="P90" s="81">
        <v>826.52560921412805</v>
      </c>
      <c r="Q90" s="81">
        <v>820.58101078521804</v>
      </c>
      <c r="R90" s="81">
        <v>806.30214073788102</v>
      </c>
      <c r="S90" s="81">
        <v>770.59864464390296</v>
      </c>
      <c r="T90" s="81">
        <v>748.60273916302503</v>
      </c>
      <c r="U90" s="81">
        <v>804.12494811870101</v>
      </c>
      <c r="V90" s="81">
        <v>801.10275591525306</v>
      </c>
      <c r="W90" s="81">
        <v>776.97437955129703</v>
      </c>
      <c r="X90" s="81">
        <v>820.76256348511902</v>
      </c>
      <c r="Y90" s="81">
        <v>846.33311598626699</v>
      </c>
      <c r="Z90" s="81">
        <v>892.95625996082003</v>
      </c>
      <c r="AA90" s="81">
        <v>905.282473948811</v>
      </c>
      <c r="AB90" s="81">
        <v>936.993110553409</v>
      </c>
      <c r="AC90" s="81">
        <v>959.98668151930497</v>
      </c>
      <c r="AD90" s="81">
        <v>994.25001829094197</v>
      </c>
      <c r="AE90" s="81">
        <v>1019.45551435184</v>
      </c>
      <c r="AF90" s="81">
        <v>1073.8676661176601</v>
      </c>
      <c r="AG90" s="81">
        <v>1131.0632174036</v>
      </c>
      <c r="AH90" s="81">
        <v>1142.45106831986</v>
      </c>
      <c r="AI90" s="81">
        <v>1148.63964769175</v>
      </c>
      <c r="AJ90" s="81">
        <v>1178.11325093042</v>
      </c>
      <c r="AK90" s="81">
        <v>1225.8073946859899</v>
      </c>
      <c r="AL90" s="81">
        <v>1213.7560849531301</v>
      </c>
      <c r="AM90" s="81">
        <v>1240.1549161257699</v>
      </c>
      <c r="AN90" s="81">
        <v>1261.95621167642</v>
      </c>
      <c r="AO90" s="81">
        <v>1282.9788558395501</v>
      </c>
      <c r="AP90" s="81">
        <v>1290.55121238485</v>
      </c>
      <c r="AQ90" s="81">
        <v>1290.1538649642</v>
      </c>
      <c r="AR90" s="81">
        <v>1338.03742258904</v>
      </c>
      <c r="AS90" s="81">
        <v>1356.67692671861</v>
      </c>
      <c r="AT90" s="81">
        <v>1312.4214954230499</v>
      </c>
      <c r="AU90" s="81">
        <v>1387.89878896449</v>
      </c>
      <c r="AV90" s="440">
        <v>1386.08838208529</v>
      </c>
      <c r="AW90" s="77">
        <v>-1.3044228544500001E-3</v>
      </c>
      <c r="AX90" s="77">
        <v>0.47703665494919001</v>
      </c>
    </row>
    <row r="91" spans="1:50">
      <c r="A91" t="s">
        <v>615</v>
      </c>
      <c r="B91" s="81">
        <v>144.62505113421599</v>
      </c>
      <c r="C91" s="81">
        <v>160.06428758263999</v>
      </c>
      <c r="D91" s="81">
        <v>176.37585310448901</v>
      </c>
      <c r="E91" s="81">
        <v>190.277273031269</v>
      </c>
      <c r="F91" s="81">
        <v>206.28852622401001</v>
      </c>
      <c r="G91" s="81">
        <v>225.27753484170699</v>
      </c>
      <c r="H91" s="81">
        <v>244.751751877244</v>
      </c>
      <c r="I91" s="81">
        <v>257.98059799074298</v>
      </c>
      <c r="J91" s="81">
        <v>283.724686159447</v>
      </c>
      <c r="K91" s="81">
        <v>304.57419145100999</v>
      </c>
      <c r="L91" s="81">
        <v>332.41805730225002</v>
      </c>
      <c r="M91" s="81">
        <v>366.73651626663099</v>
      </c>
      <c r="N91" s="81">
        <v>396.68972379534699</v>
      </c>
      <c r="O91" s="81">
        <v>424.404422071954</v>
      </c>
      <c r="P91" s="81">
        <v>461.56003010079002</v>
      </c>
      <c r="Q91" s="81">
        <v>475.252588100308</v>
      </c>
      <c r="R91" s="81">
        <v>502.239691004485</v>
      </c>
      <c r="S91" s="81">
        <v>541.18396000068401</v>
      </c>
      <c r="T91" s="81">
        <v>579.59712941702503</v>
      </c>
      <c r="U91" s="81">
        <v>635.05138636214997</v>
      </c>
      <c r="V91" s="81">
        <v>686.43751769044695</v>
      </c>
      <c r="W91" s="81">
        <v>725.95177333764195</v>
      </c>
      <c r="X91" s="81">
        <v>757.97386451783802</v>
      </c>
      <c r="Y91" s="81">
        <v>807.70093438266201</v>
      </c>
      <c r="Z91" s="81">
        <v>835.29051666577197</v>
      </c>
      <c r="AA91" s="81">
        <v>863.33217172971899</v>
      </c>
      <c r="AB91" s="81">
        <v>870.71901022751695</v>
      </c>
      <c r="AC91" s="81">
        <v>858.365393975286</v>
      </c>
      <c r="AD91" s="81">
        <v>859.696944586771</v>
      </c>
      <c r="AE91" s="81">
        <v>846.06831668013103</v>
      </c>
      <c r="AF91" s="81">
        <v>853.14903448048199</v>
      </c>
      <c r="AG91" s="81">
        <v>885.88137879896203</v>
      </c>
      <c r="AH91" s="81">
        <v>873.47077554906696</v>
      </c>
      <c r="AI91" s="81">
        <v>899.60152147425799</v>
      </c>
      <c r="AJ91" s="81">
        <v>918.99511989422399</v>
      </c>
      <c r="AK91" s="81">
        <v>948.07147533810803</v>
      </c>
      <c r="AL91" s="81">
        <v>1001.60659187986</v>
      </c>
      <c r="AM91" s="81">
        <v>1030.83232834813</v>
      </c>
      <c r="AN91" s="81">
        <v>1085.0453868718701</v>
      </c>
      <c r="AO91" s="81">
        <v>1134.8306931536599</v>
      </c>
      <c r="AP91" s="81">
        <v>1206.95224015025</v>
      </c>
      <c r="AQ91" s="81">
        <v>1258.71787373132</v>
      </c>
      <c r="AR91" s="81">
        <v>1307.7711635903399</v>
      </c>
      <c r="AS91" s="81">
        <v>1355.2892564783299</v>
      </c>
      <c r="AT91" s="81">
        <v>1331.31650392904</v>
      </c>
      <c r="AU91" s="81">
        <v>1455.17342607966</v>
      </c>
      <c r="AV91" s="440">
        <v>1519.5339837798999</v>
      </c>
      <c r="AW91" s="77">
        <v>4.4228788465260002E-2</v>
      </c>
      <c r="AX91" s="77">
        <v>0.52296334505080999</v>
      </c>
    </row>
    <row r="92" spans="1:50">
      <c r="A92" t="s">
        <v>616</v>
      </c>
      <c r="B92" s="81">
        <v>35.396907709945502</v>
      </c>
      <c r="C92" s="81">
        <v>40.217097735740801</v>
      </c>
      <c r="D92" s="81">
        <v>47.496037403267401</v>
      </c>
      <c r="E92" s="81">
        <v>60.045320005732201</v>
      </c>
      <c r="F92" s="81">
        <v>78.025040556033204</v>
      </c>
      <c r="G92" s="81">
        <v>97.1877734307824</v>
      </c>
      <c r="H92" s="81">
        <v>118.75475007165301</v>
      </c>
      <c r="I92" s="81">
        <v>141.86325867010601</v>
      </c>
      <c r="J92" s="81">
        <v>161.765021352823</v>
      </c>
      <c r="K92" s="81">
        <v>182.927445113212</v>
      </c>
      <c r="L92" s="81">
        <v>193.95572184006801</v>
      </c>
      <c r="M92" s="81">
        <v>212.108997563771</v>
      </c>
      <c r="N92" s="81">
        <v>221.62477944969899</v>
      </c>
      <c r="O92" s="81">
        <v>230.55046732588099</v>
      </c>
      <c r="P92" s="81">
        <v>243.03355431355601</v>
      </c>
      <c r="Q92" s="81">
        <v>243.839092576669</v>
      </c>
      <c r="R92" s="81">
        <v>242.18525523072501</v>
      </c>
      <c r="S92" s="81">
        <v>236.53257924906799</v>
      </c>
      <c r="T92" s="81">
        <v>241.76965591860099</v>
      </c>
      <c r="U92" s="81">
        <v>253.73564273430699</v>
      </c>
      <c r="V92" s="81">
        <v>266.43458779086598</v>
      </c>
      <c r="W92" s="81">
        <v>271.19031371691301</v>
      </c>
      <c r="X92" s="81">
        <v>284.49609063650598</v>
      </c>
      <c r="Y92" s="81">
        <v>280.21459959571803</v>
      </c>
      <c r="Z92" s="81">
        <v>289.26166523056997</v>
      </c>
      <c r="AA92" s="81">
        <v>293.219380688223</v>
      </c>
      <c r="AB92" s="81">
        <v>302.205556054559</v>
      </c>
      <c r="AC92" s="81">
        <v>296.86972318801401</v>
      </c>
      <c r="AD92" s="81">
        <v>309.54994141108398</v>
      </c>
      <c r="AE92" s="81">
        <v>310.50900603079998</v>
      </c>
      <c r="AF92" s="81">
        <v>334.93297814376399</v>
      </c>
      <c r="AG92" s="81">
        <v>368.64064400831001</v>
      </c>
      <c r="AH92" s="81">
        <v>361.867264038337</v>
      </c>
      <c r="AI92" s="81">
        <v>373.81828515191199</v>
      </c>
      <c r="AJ92" s="81">
        <v>386.67435107706399</v>
      </c>
      <c r="AK92" s="81">
        <v>396.361432613597</v>
      </c>
      <c r="AL92" s="81">
        <v>406.690275994731</v>
      </c>
      <c r="AM92" s="81">
        <v>406.40150854522</v>
      </c>
      <c r="AN92" s="81">
        <v>426.34367868283101</v>
      </c>
      <c r="AO92" s="81">
        <v>437.98859920140097</v>
      </c>
      <c r="AP92" s="81">
        <v>445.29745878301702</v>
      </c>
      <c r="AQ92" s="81">
        <v>439.028903016313</v>
      </c>
      <c r="AR92" s="81">
        <v>433.78680089843999</v>
      </c>
      <c r="AS92" s="81">
        <v>442.13072685828803</v>
      </c>
      <c r="AT92" s="81">
        <v>414.12413311791602</v>
      </c>
      <c r="AU92" s="81">
        <v>447.22480085035198</v>
      </c>
      <c r="AV92" s="440">
        <v>403.14211909663197</v>
      </c>
      <c r="AW92" s="77">
        <v>-9.8569400608539998E-2</v>
      </c>
      <c r="AX92" s="77">
        <v>0.13874553143978</v>
      </c>
    </row>
    <row r="93" spans="1:50">
      <c r="A93" s="10" t="s">
        <v>283</v>
      </c>
      <c r="B93" s="89">
        <v>104.622379341716</v>
      </c>
      <c r="C93" s="89">
        <v>116.71318462014</v>
      </c>
      <c r="D93" s="89">
        <v>128.497426929489</v>
      </c>
      <c r="E93" s="89">
        <v>138.74497372376899</v>
      </c>
      <c r="F93" s="89">
        <v>148.27461991901001</v>
      </c>
      <c r="G93" s="89">
        <v>162.92755440731699</v>
      </c>
      <c r="H93" s="89">
        <v>178.09272076112899</v>
      </c>
      <c r="I93" s="89">
        <v>187.315803987294</v>
      </c>
      <c r="J93" s="89">
        <v>203.71013267895299</v>
      </c>
      <c r="K93" s="89">
        <v>216.00660677235999</v>
      </c>
      <c r="L93" s="89">
        <v>235.680965354389</v>
      </c>
      <c r="M93" s="89">
        <v>259.352284380578</v>
      </c>
      <c r="N93" s="89">
        <v>277.89934490555299</v>
      </c>
      <c r="O93" s="89">
        <v>296.34357102303699</v>
      </c>
      <c r="P93" s="89">
        <v>314.58309837079003</v>
      </c>
      <c r="Q93" s="89">
        <v>324.22819078350801</v>
      </c>
      <c r="R93" s="89">
        <v>343.33987042298497</v>
      </c>
      <c r="S93" s="89">
        <v>370.63270719558301</v>
      </c>
      <c r="T93" s="89">
        <v>397.41137193072598</v>
      </c>
      <c r="U93" s="89">
        <v>433.63528094234999</v>
      </c>
      <c r="V93" s="89">
        <v>475.15133344556801</v>
      </c>
      <c r="W93" s="89">
        <v>490.02084719004102</v>
      </c>
      <c r="X93" s="89">
        <v>513.97173186582404</v>
      </c>
      <c r="Y93" s="89">
        <v>541.99621764088602</v>
      </c>
      <c r="Z93" s="89">
        <v>553.48627334727098</v>
      </c>
      <c r="AA93" s="89">
        <v>578.91199537449904</v>
      </c>
      <c r="AB93" s="89">
        <v>581.27628937759198</v>
      </c>
      <c r="AC93" s="89">
        <v>548.56022807181296</v>
      </c>
      <c r="AD93" s="89">
        <v>531.77959012657402</v>
      </c>
      <c r="AE93" s="89">
        <v>495.09560128954399</v>
      </c>
      <c r="AF93" s="89">
        <v>477.675201608039</v>
      </c>
      <c r="AG93" s="89">
        <v>480.08764503022201</v>
      </c>
      <c r="AH93" s="89">
        <v>452.28061847197802</v>
      </c>
      <c r="AI93" s="89">
        <v>459.918017384763</v>
      </c>
      <c r="AJ93" s="89">
        <v>466.86002069290402</v>
      </c>
      <c r="AK93" s="89">
        <v>468.83543904163901</v>
      </c>
      <c r="AL93" s="89">
        <v>485.63717094428699</v>
      </c>
      <c r="AM93" s="89">
        <v>487.500078103916</v>
      </c>
      <c r="AN93" s="89">
        <v>502.07599134355002</v>
      </c>
      <c r="AO93" s="89">
        <v>509.79132075909899</v>
      </c>
      <c r="AP93" s="89">
        <v>519.21315393438204</v>
      </c>
      <c r="AQ93" s="89">
        <v>527.89210364352095</v>
      </c>
      <c r="AR93" s="89">
        <v>540.853711945687</v>
      </c>
      <c r="AS93" s="89">
        <v>534.53662610031301</v>
      </c>
      <c r="AT93" s="89">
        <v>487.91363149813702</v>
      </c>
      <c r="AU93" s="89">
        <v>522.59416370079202</v>
      </c>
      <c r="AV93" s="441">
        <v>539.58356907626705</v>
      </c>
      <c r="AW93" s="78">
        <v>3.2509747892619997E-2</v>
      </c>
      <c r="AX93" s="78">
        <v>0.18570326268672999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7"/>
      <c r="AR94" s="138"/>
      <c r="AS94" s="138"/>
      <c r="AV94" s="178"/>
      <c r="AX94" s="429" t="s">
        <v>705</v>
      </c>
    </row>
    <row r="95" spans="1:50">
      <c r="A95" t="s">
        <v>366</v>
      </c>
    </row>
    <row r="96" spans="1:50">
      <c r="A96" s="93" t="s">
        <v>368</v>
      </c>
    </row>
    <row r="97" spans="1:43">
      <c r="A97" t="s">
        <v>365</v>
      </c>
    </row>
    <row r="98" spans="1:43">
      <c r="A98" s="1" t="s">
        <v>630</v>
      </c>
    </row>
    <row r="99" spans="1:43">
      <c r="A99" t="s">
        <v>376</v>
      </c>
    </row>
    <row r="104" spans="1:43" s="32" customFormat="1"/>
    <row r="105" spans="1:43" s="32" customFormat="1"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</row>
    <row r="106" spans="1:43" s="32" customFormat="1" ht="12.75">
      <c r="A106" s="56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</row>
    <row r="107" spans="1:43" s="32" customFormat="1"/>
    <row r="108" spans="1:43" s="32" customFormat="1"/>
    <row r="109" spans="1:43" s="32" customFormat="1"/>
    <row r="110" spans="1:43" s="32" customFormat="1"/>
    <row r="111" spans="1:43" s="32" customFormat="1"/>
    <row r="112" spans="1:43" s="32" customFormat="1"/>
    <row r="113" s="32" customFormat="1"/>
    <row r="114" s="32" customFormat="1"/>
  </sheetData>
  <phoneticPr fontId="2" type="noConversion"/>
  <pageMargins left="0.25" right="0" top="0.25" bottom="0" header="0" footer="0"/>
  <pageSetup paperSize="8" scale="5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8"/>
  <sheetViews>
    <sheetView showGridLines="0" zoomScale="124" zoomScaleNormal="124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4" sqref="A4:A6"/>
    </sheetView>
  </sheetViews>
  <sheetFormatPr defaultRowHeight="11.25"/>
  <cols>
    <col min="1" max="1" width="19.5" customWidth="1"/>
    <col min="2" max="6" width="9.1640625" customWidth="1"/>
    <col min="7" max="7" width="11" customWidth="1"/>
    <col min="8" max="8" width="10.5" customWidth="1"/>
    <col min="9" max="9" width="9.1640625" customWidth="1"/>
    <col min="10" max="10" width="10" customWidth="1"/>
    <col min="11" max="11" width="10.83203125" customWidth="1"/>
    <col min="12" max="12" width="11.1640625" customWidth="1"/>
    <col min="13" max="13" width="9.5" customWidth="1"/>
    <col min="14" max="14" width="11.33203125" customWidth="1"/>
    <col min="15" max="15" width="10.5" customWidth="1"/>
    <col min="16" max="16" width="9.1640625" customWidth="1"/>
    <col min="17" max="17" width="11.1640625" customWidth="1"/>
    <col min="18" max="18" width="10.5" customWidth="1"/>
    <col min="19" max="19" width="12.5" customWidth="1"/>
    <col min="20" max="20" width="11.5" customWidth="1"/>
    <col min="21" max="21" width="9.83203125" customWidth="1"/>
    <col min="22" max="22" width="11.83203125" customWidth="1"/>
    <col min="23" max="23" width="11.5" customWidth="1"/>
    <col min="24" max="24" width="10" customWidth="1"/>
    <col min="25" max="25" width="11.6640625" style="258" customWidth="1"/>
    <col min="26" max="31" width="9.33203125" style="258"/>
    <col min="32" max="32" width="12.5" style="258" customWidth="1"/>
    <col min="33" max="33" width="12.1640625" style="258" customWidth="1"/>
    <col min="34" max="34" width="11.33203125" style="258" customWidth="1"/>
    <col min="35" max="35" width="11.5" style="258" customWidth="1"/>
    <col min="36" max="36" width="9.33203125" style="258"/>
    <col min="37" max="37" width="9.5" style="258" customWidth="1"/>
    <col min="38" max="51" width="9.33203125" style="258"/>
    <col min="52" max="16384" width="9.33203125" style="32"/>
  </cols>
  <sheetData>
    <row r="1" spans="1:51" ht="19.5" customHeight="1">
      <c r="A1" s="760" t="s">
        <v>695</v>
      </c>
      <c r="B1" s="32"/>
      <c r="C1" s="32"/>
      <c r="D1" s="32"/>
      <c r="E1" s="32"/>
      <c r="F1" s="32"/>
    </row>
    <row r="2" spans="1:51" s="44" customFormat="1" ht="15" customHeight="1">
      <c r="A2" s="73" t="s">
        <v>279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335"/>
      <c r="M2" s="73"/>
      <c r="N2" s="73"/>
      <c r="O2" s="73"/>
      <c r="P2" s="73"/>
      <c r="Q2" s="73"/>
      <c r="R2" s="335" t="s">
        <v>59</v>
      </c>
      <c r="S2" s="61"/>
      <c r="T2" s="73"/>
      <c r="U2" s="335"/>
      <c r="V2" s="73"/>
      <c r="W2" s="61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</row>
    <row r="3" spans="1:51" s="44" customFormat="1" ht="25.15" customHeight="1">
      <c r="A3" s="761" t="s">
        <v>631</v>
      </c>
      <c r="B3" s="500" t="s">
        <v>632</v>
      </c>
      <c r="C3" s="500" t="s">
        <v>87</v>
      </c>
      <c r="D3" s="500" t="s">
        <v>73</v>
      </c>
      <c r="E3" s="500" t="s">
        <v>265</v>
      </c>
      <c r="F3" s="500" t="s">
        <v>104</v>
      </c>
      <c r="G3" s="500" t="s">
        <v>275</v>
      </c>
      <c r="H3" s="500" t="s">
        <v>572</v>
      </c>
      <c r="I3" s="500" t="s">
        <v>265</v>
      </c>
      <c r="J3" s="500" t="s">
        <v>110</v>
      </c>
      <c r="K3" s="484" t="s">
        <v>202</v>
      </c>
      <c r="L3" s="500" t="s">
        <v>112</v>
      </c>
      <c r="M3" s="484" t="s">
        <v>114</v>
      </c>
      <c r="N3" s="484" t="s">
        <v>685</v>
      </c>
      <c r="O3" s="500" t="s">
        <v>265</v>
      </c>
      <c r="P3" s="500" t="s">
        <v>88</v>
      </c>
      <c r="Q3" s="484" t="s">
        <v>89</v>
      </c>
      <c r="R3" s="484" t="s">
        <v>90</v>
      </c>
      <c r="S3" s="484" t="s">
        <v>91</v>
      </c>
      <c r="T3" s="500" t="s">
        <v>92</v>
      </c>
      <c r="U3" s="500" t="s">
        <v>265</v>
      </c>
      <c r="V3" s="500" t="s">
        <v>125</v>
      </c>
      <c r="W3" s="500" t="s">
        <v>102</v>
      </c>
      <c r="X3" s="500" t="s">
        <v>116</v>
      </c>
      <c r="Y3" s="484" t="s">
        <v>519</v>
      </c>
      <c r="Z3" s="500" t="s">
        <v>141</v>
      </c>
      <c r="AA3" s="500" t="s">
        <v>265</v>
      </c>
      <c r="AB3" s="500" t="s">
        <v>93</v>
      </c>
      <c r="AC3" s="500" t="s">
        <v>143</v>
      </c>
      <c r="AD3" s="500" t="s">
        <v>265</v>
      </c>
      <c r="AE3" s="500" t="s">
        <v>74</v>
      </c>
      <c r="AF3" s="500" t="s">
        <v>639</v>
      </c>
      <c r="AG3" s="500" t="s">
        <v>127</v>
      </c>
      <c r="AH3" s="500" t="s">
        <v>128</v>
      </c>
      <c r="AI3" s="500" t="s">
        <v>285</v>
      </c>
      <c r="AJ3" s="500" t="s">
        <v>265</v>
      </c>
      <c r="AK3" s="518" t="s">
        <v>691</v>
      </c>
    </row>
    <row r="4" spans="1:51" s="44" customFormat="1">
      <c r="A4" s="762" t="s">
        <v>633</v>
      </c>
      <c r="B4" s="752"/>
      <c r="C4" s="501">
        <v>88</v>
      </c>
      <c r="D4" s="501">
        <v>0.08</v>
      </c>
      <c r="E4" s="501">
        <v>88.08</v>
      </c>
      <c r="F4" s="501"/>
      <c r="G4" s="501"/>
      <c r="H4" s="501"/>
      <c r="I4" s="501">
        <v>0</v>
      </c>
      <c r="J4" s="501"/>
      <c r="K4" s="501"/>
      <c r="L4" s="501"/>
      <c r="M4" s="501"/>
      <c r="N4" s="501"/>
      <c r="O4" s="502">
        <v>0</v>
      </c>
      <c r="P4" s="501"/>
      <c r="Q4" s="501"/>
      <c r="R4" s="501"/>
      <c r="S4" s="501"/>
      <c r="T4" s="501"/>
      <c r="U4" s="502">
        <v>0</v>
      </c>
      <c r="V4" s="501"/>
      <c r="W4" s="501"/>
      <c r="X4" s="501"/>
      <c r="Y4" s="501"/>
      <c r="Z4" s="501"/>
      <c r="AA4" s="501">
        <v>0</v>
      </c>
      <c r="AB4" s="501"/>
      <c r="AC4" s="501"/>
      <c r="AD4" s="501">
        <v>0</v>
      </c>
      <c r="AE4" s="501"/>
      <c r="AF4" s="501"/>
      <c r="AG4" s="501"/>
      <c r="AH4" s="501"/>
      <c r="AI4" s="501"/>
      <c r="AJ4" s="501">
        <v>0</v>
      </c>
      <c r="AK4" s="506">
        <v>88.08</v>
      </c>
    </row>
    <row r="5" spans="1:51" s="44" customFormat="1">
      <c r="A5" s="762" t="s">
        <v>87</v>
      </c>
      <c r="B5" s="752">
        <v>26.6</v>
      </c>
      <c r="C5" s="501"/>
      <c r="D5" s="501"/>
      <c r="E5" s="501">
        <v>26.6</v>
      </c>
      <c r="F5" s="501"/>
      <c r="G5" s="501"/>
      <c r="H5" s="501"/>
      <c r="I5" s="501">
        <v>0</v>
      </c>
      <c r="J5" s="501"/>
      <c r="K5" s="501"/>
      <c r="L5" s="501"/>
      <c r="M5" s="501"/>
      <c r="N5" s="501"/>
      <c r="O5" s="502">
        <v>0</v>
      </c>
      <c r="P5" s="501"/>
      <c r="Q5" s="501"/>
      <c r="R5" s="501"/>
      <c r="S5" s="501"/>
      <c r="T5" s="501"/>
      <c r="U5" s="502">
        <v>0</v>
      </c>
      <c r="V5" s="501"/>
      <c r="W5" s="501"/>
      <c r="X5" s="501"/>
      <c r="Y5" s="501"/>
      <c r="Z5" s="501"/>
      <c r="AA5" s="501">
        <v>0</v>
      </c>
      <c r="AB5" s="501"/>
      <c r="AC5" s="501"/>
      <c r="AD5" s="501">
        <v>0</v>
      </c>
      <c r="AE5" s="501"/>
      <c r="AF5" s="501"/>
      <c r="AG5" s="501"/>
      <c r="AH5" s="501"/>
      <c r="AI5" s="501"/>
      <c r="AJ5" s="501">
        <v>0</v>
      </c>
      <c r="AK5" s="506">
        <v>26.6</v>
      </c>
    </row>
    <row r="6" spans="1:51" s="44" customFormat="1">
      <c r="A6" s="762" t="s">
        <v>73</v>
      </c>
      <c r="B6" s="752">
        <v>14.09</v>
      </c>
      <c r="C6" s="501"/>
      <c r="D6" s="501"/>
      <c r="E6" s="501">
        <v>14.09</v>
      </c>
      <c r="F6" s="501"/>
      <c r="G6" s="501"/>
      <c r="H6" s="501"/>
      <c r="I6" s="501">
        <v>0</v>
      </c>
      <c r="J6" s="501"/>
      <c r="K6" s="501"/>
      <c r="L6" s="501"/>
      <c r="M6" s="501"/>
      <c r="N6" s="501"/>
      <c r="O6" s="502">
        <v>0</v>
      </c>
      <c r="P6" s="501"/>
      <c r="Q6" s="501"/>
      <c r="R6" s="501"/>
      <c r="S6" s="501"/>
      <c r="T6" s="501"/>
      <c r="U6" s="502">
        <v>0</v>
      </c>
      <c r="V6" s="501"/>
      <c r="W6" s="501"/>
      <c r="X6" s="501"/>
      <c r="Y6" s="501"/>
      <c r="Z6" s="501"/>
      <c r="AA6" s="501">
        <v>0</v>
      </c>
      <c r="AB6" s="501"/>
      <c r="AC6" s="501"/>
      <c r="AD6" s="501">
        <v>0</v>
      </c>
      <c r="AE6" s="501"/>
      <c r="AF6" s="501"/>
      <c r="AG6" s="501"/>
      <c r="AH6" s="501"/>
      <c r="AI6" s="501"/>
      <c r="AJ6" s="501">
        <v>0</v>
      </c>
      <c r="AK6" s="506">
        <v>14.09</v>
      </c>
    </row>
    <row r="7" spans="1:51" s="33" customFormat="1">
      <c r="A7" s="763" t="s">
        <v>224</v>
      </c>
      <c r="B7" s="486">
        <v>40.69</v>
      </c>
      <c r="C7" s="516">
        <v>88</v>
      </c>
      <c r="D7" s="516">
        <v>0.08</v>
      </c>
      <c r="E7" s="516">
        <v>128.77000000000001</v>
      </c>
      <c r="F7" s="516">
        <v>0</v>
      </c>
      <c r="G7" s="516">
        <v>0</v>
      </c>
      <c r="H7" s="516">
        <v>0</v>
      </c>
      <c r="I7" s="516">
        <v>0</v>
      </c>
      <c r="J7" s="516">
        <v>0</v>
      </c>
      <c r="K7" s="516">
        <v>0</v>
      </c>
      <c r="L7" s="516">
        <v>0</v>
      </c>
      <c r="M7" s="516">
        <v>0</v>
      </c>
      <c r="N7" s="516">
        <v>0</v>
      </c>
      <c r="O7" s="516">
        <v>0</v>
      </c>
      <c r="P7" s="516">
        <v>0</v>
      </c>
      <c r="Q7" s="516">
        <v>0</v>
      </c>
      <c r="R7" s="516">
        <v>0</v>
      </c>
      <c r="S7" s="516">
        <v>0</v>
      </c>
      <c r="T7" s="516">
        <v>0</v>
      </c>
      <c r="U7" s="516">
        <v>0</v>
      </c>
      <c r="V7" s="516">
        <v>0</v>
      </c>
      <c r="W7" s="516">
        <v>0</v>
      </c>
      <c r="X7" s="516">
        <v>0</v>
      </c>
      <c r="Y7" s="516">
        <v>0</v>
      </c>
      <c r="Z7" s="516">
        <v>0</v>
      </c>
      <c r="AA7" s="516">
        <v>0</v>
      </c>
      <c r="AB7" s="516">
        <v>0</v>
      </c>
      <c r="AC7" s="516">
        <v>0</v>
      </c>
      <c r="AD7" s="516">
        <v>0</v>
      </c>
      <c r="AE7" s="516">
        <v>0</v>
      </c>
      <c r="AF7" s="516">
        <v>0</v>
      </c>
      <c r="AG7" s="516">
        <v>0</v>
      </c>
      <c r="AH7" s="516">
        <v>0</v>
      </c>
      <c r="AI7" s="516">
        <v>0</v>
      </c>
      <c r="AJ7" s="516">
        <v>0</v>
      </c>
      <c r="AK7" s="513">
        <v>128.77000000000001</v>
      </c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</row>
    <row r="8" spans="1:51" s="44" customFormat="1">
      <c r="A8" s="762" t="s">
        <v>104</v>
      </c>
      <c r="B8" s="753"/>
      <c r="C8" s="501"/>
      <c r="D8" s="501"/>
      <c r="E8" s="501">
        <v>0</v>
      </c>
      <c r="F8" s="501"/>
      <c r="G8" s="501">
        <v>3.58</v>
      </c>
      <c r="H8" s="501"/>
      <c r="I8" s="501">
        <v>3.58</v>
      </c>
      <c r="J8" s="501"/>
      <c r="K8" s="501"/>
      <c r="L8" s="501"/>
      <c r="M8" s="501"/>
      <c r="N8" s="501"/>
      <c r="O8" s="502">
        <v>0</v>
      </c>
      <c r="P8" s="501"/>
      <c r="Q8" s="501"/>
      <c r="R8" s="501"/>
      <c r="S8" s="501"/>
      <c r="T8" s="501"/>
      <c r="U8" s="502">
        <v>0</v>
      </c>
      <c r="V8" s="501"/>
      <c r="W8" s="501"/>
      <c r="X8" s="501"/>
      <c r="Y8" s="501"/>
      <c r="Z8" s="501"/>
      <c r="AA8" s="501">
        <v>0</v>
      </c>
      <c r="AB8" s="501"/>
      <c r="AC8" s="501"/>
      <c r="AD8" s="501">
        <v>0</v>
      </c>
      <c r="AE8" s="501"/>
      <c r="AF8" s="501"/>
      <c r="AG8" s="501"/>
      <c r="AH8" s="501"/>
      <c r="AI8" s="501"/>
      <c r="AJ8" s="501">
        <v>0</v>
      </c>
      <c r="AK8" s="506">
        <v>3.58</v>
      </c>
    </row>
    <row r="9" spans="1:51" s="44" customFormat="1">
      <c r="A9" s="762" t="s">
        <v>72</v>
      </c>
      <c r="B9" s="752"/>
      <c r="C9" s="501"/>
      <c r="D9" s="501"/>
      <c r="E9" s="501">
        <v>0</v>
      </c>
      <c r="F9" s="501"/>
      <c r="G9" s="501">
        <v>9.74</v>
      </c>
      <c r="H9" s="501"/>
      <c r="I9" s="501">
        <v>9.74</v>
      </c>
      <c r="J9" s="501"/>
      <c r="K9" s="501"/>
      <c r="L9" s="501"/>
      <c r="M9" s="501"/>
      <c r="N9" s="501"/>
      <c r="O9" s="502">
        <v>0</v>
      </c>
      <c r="P9" s="501"/>
      <c r="Q9" s="501"/>
      <c r="R9" s="501"/>
      <c r="S9" s="501"/>
      <c r="T9" s="501"/>
      <c r="U9" s="502">
        <v>0</v>
      </c>
      <c r="V9" s="501"/>
      <c r="W9" s="501"/>
      <c r="X9" s="501"/>
      <c r="Y9" s="501"/>
      <c r="Z9" s="501"/>
      <c r="AA9" s="501">
        <v>0</v>
      </c>
      <c r="AB9" s="501"/>
      <c r="AC9" s="501"/>
      <c r="AD9" s="501">
        <v>0</v>
      </c>
      <c r="AE9" s="501"/>
      <c r="AF9" s="501"/>
      <c r="AG9" s="501"/>
      <c r="AH9" s="501"/>
      <c r="AI9" s="501"/>
      <c r="AJ9" s="501">
        <v>0</v>
      </c>
      <c r="AK9" s="506">
        <v>9.74</v>
      </c>
    </row>
    <row r="10" spans="1:51" s="44" customFormat="1">
      <c r="A10" s="762" t="s">
        <v>188</v>
      </c>
      <c r="B10" s="753"/>
      <c r="C10" s="501"/>
      <c r="D10" s="501"/>
      <c r="E10" s="501">
        <v>0</v>
      </c>
      <c r="F10" s="501">
        <v>0.12</v>
      </c>
      <c r="G10" s="501"/>
      <c r="H10" s="501"/>
      <c r="I10" s="501">
        <v>0.12</v>
      </c>
      <c r="J10" s="501"/>
      <c r="K10" s="501"/>
      <c r="L10" s="501"/>
      <c r="M10" s="501"/>
      <c r="N10" s="501"/>
      <c r="O10" s="502">
        <v>0</v>
      </c>
      <c r="P10" s="501"/>
      <c r="Q10" s="501"/>
      <c r="R10" s="501"/>
      <c r="S10" s="501"/>
      <c r="T10" s="501"/>
      <c r="U10" s="502">
        <v>0</v>
      </c>
      <c r="V10" s="501"/>
      <c r="W10" s="501"/>
      <c r="X10" s="501"/>
      <c r="Y10" s="501"/>
      <c r="Z10" s="501"/>
      <c r="AA10" s="501">
        <v>0</v>
      </c>
      <c r="AB10" s="501"/>
      <c r="AC10" s="501"/>
      <c r="AD10" s="501">
        <v>0</v>
      </c>
      <c r="AE10" s="501"/>
      <c r="AF10" s="501"/>
      <c r="AG10" s="501"/>
      <c r="AH10" s="501"/>
      <c r="AI10" s="501"/>
      <c r="AJ10" s="501">
        <v>0</v>
      </c>
      <c r="AK10" s="506">
        <v>0.12</v>
      </c>
    </row>
    <row r="11" spans="1:51" s="44" customFormat="1">
      <c r="A11" s="762" t="s">
        <v>449</v>
      </c>
      <c r="B11" s="753"/>
      <c r="C11" s="501"/>
      <c r="D11" s="501"/>
      <c r="E11" s="501">
        <v>0</v>
      </c>
      <c r="F11" s="501"/>
      <c r="G11" s="501"/>
      <c r="H11" s="501"/>
      <c r="I11" s="501">
        <v>0</v>
      </c>
      <c r="J11" s="501"/>
      <c r="K11" s="501"/>
      <c r="L11" s="501"/>
      <c r="M11" s="501"/>
      <c r="N11" s="501"/>
      <c r="O11" s="502">
        <v>0</v>
      </c>
      <c r="P11" s="501"/>
      <c r="Q11" s="501"/>
      <c r="R11" s="501"/>
      <c r="S11" s="501"/>
      <c r="T11" s="501"/>
      <c r="U11" s="502">
        <v>0</v>
      </c>
      <c r="V11" s="501"/>
      <c r="W11" s="501"/>
      <c r="X11" s="501"/>
      <c r="Y11" s="501"/>
      <c r="Z11" s="501"/>
      <c r="AA11" s="501">
        <v>0</v>
      </c>
      <c r="AB11" s="501"/>
      <c r="AC11" s="501"/>
      <c r="AD11" s="501">
        <v>0</v>
      </c>
      <c r="AE11" s="501"/>
      <c r="AF11" s="501"/>
      <c r="AG11" s="501"/>
      <c r="AH11" s="501"/>
      <c r="AI11" s="501"/>
      <c r="AJ11" s="501">
        <v>0</v>
      </c>
      <c r="AK11" s="506">
        <v>0</v>
      </c>
    </row>
    <row r="12" spans="1:51" s="44" customFormat="1">
      <c r="A12" s="762" t="s">
        <v>290</v>
      </c>
      <c r="B12" s="753"/>
      <c r="C12" s="501"/>
      <c r="D12" s="501"/>
      <c r="E12" s="501">
        <v>0</v>
      </c>
      <c r="F12" s="501"/>
      <c r="G12" s="501"/>
      <c r="H12" s="501"/>
      <c r="I12" s="501">
        <v>0</v>
      </c>
      <c r="J12" s="501"/>
      <c r="K12" s="501"/>
      <c r="L12" s="501"/>
      <c r="M12" s="501"/>
      <c r="N12" s="501"/>
      <c r="O12" s="502">
        <v>0</v>
      </c>
      <c r="P12" s="501"/>
      <c r="Q12" s="501"/>
      <c r="R12" s="501"/>
      <c r="S12" s="501"/>
      <c r="T12" s="501"/>
      <c r="U12" s="502">
        <v>0</v>
      </c>
      <c r="V12" s="501"/>
      <c r="W12" s="501"/>
      <c r="X12" s="501"/>
      <c r="Y12" s="501"/>
      <c r="Z12" s="501"/>
      <c r="AA12" s="501">
        <v>0</v>
      </c>
      <c r="AB12" s="501"/>
      <c r="AC12" s="501"/>
      <c r="AD12" s="501">
        <v>0</v>
      </c>
      <c r="AE12" s="501"/>
      <c r="AF12" s="501"/>
      <c r="AG12" s="501"/>
      <c r="AH12" s="501"/>
      <c r="AI12" s="501"/>
      <c r="AJ12" s="501">
        <v>0</v>
      </c>
      <c r="AK12" s="506">
        <v>0</v>
      </c>
    </row>
    <row r="13" spans="1:51" s="44" customFormat="1">
      <c r="A13" s="762" t="s">
        <v>573</v>
      </c>
      <c r="B13" s="752"/>
      <c r="C13" s="502"/>
      <c r="D13" s="501"/>
      <c r="E13" s="501">
        <v>0</v>
      </c>
      <c r="F13" s="501">
        <v>0.08</v>
      </c>
      <c r="G13" s="501"/>
      <c r="H13" s="501"/>
      <c r="I13" s="501">
        <v>0.08</v>
      </c>
      <c r="J13" s="501"/>
      <c r="K13" s="501"/>
      <c r="L13" s="501"/>
      <c r="M13" s="501"/>
      <c r="N13" s="501"/>
      <c r="O13" s="502">
        <v>0</v>
      </c>
      <c r="P13" s="501"/>
      <c r="Q13" s="501"/>
      <c r="R13" s="501"/>
      <c r="S13" s="501"/>
      <c r="T13" s="501"/>
      <c r="U13" s="502">
        <v>0</v>
      </c>
      <c r="V13" s="501"/>
      <c r="W13" s="501"/>
      <c r="X13" s="501"/>
      <c r="Y13" s="501"/>
      <c r="Z13" s="501"/>
      <c r="AA13" s="501">
        <v>0</v>
      </c>
      <c r="AB13" s="501"/>
      <c r="AC13" s="501"/>
      <c r="AD13" s="501">
        <v>0</v>
      </c>
      <c r="AE13" s="501"/>
      <c r="AF13" s="501"/>
      <c r="AG13" s="501"/>
      <c r="AH13" s="501"/>
      <c r="AI13" s="501"/>
      <c r="AJ13" s="501">
        <v>0</v>
      </c>
      <c r="AK13" s="506">
        <v>0.08</v>
      </c>
    </row>
    <row r="14" spans="1:51" s="44" customFormat="1">
      <c r="A14" s="762" t="s">
        <v>22</v>
      </c>
      <c r="B14" s="752"/>
      <c r="C14" s="502"/>
      <c r="D14" s="501"/>
      <c r="E14" s="501">
        <v>0</v>
      </c>
      <c r="F14" s="501"/>
      <c r="G14" s="501"/>
      <c r="H14" s="501">
        <v>2.11</v>
      </c>
      <c r="I14" s="501">
        <v>2.11</v>
      </c>
      <c r="J14" s="501"/>
      <c r="K14" s="504"/>
      <c r="L14" s="504"/>
      <c r="N14" s="501"/>
      <c r="O14" s="502">
        <v>0</v>
      </c>
      <c r="P14" s="501"/>
      <c r="Q14" s="501"/>
      <c r="R14" s="501"/>
      <c r="S14" s="501"/>
      <c r="T14" s="501"/>
      <c r="U14" s="502">
        <v>0</v>
      </c>
      <c r="V14" s="501"/>
      <c r="W14" s="501"/>
      <c r="X14" s="501"/>
      <c r="Y14" s="501"/>
      <c r="Z14" s="501"/>
      <c r="AA14" s="501">
        <v>0</v>
      </c>
      <c r="AB14" s="501"/>
      <c r="AC14" s="501"/>
      <c r="AD14" s="501">
        <v>0</v>
      </c>
      <c r="AE14" s="501"/>
      <c r="AF14" s="501"/>
      <c r="AG14" s="501"/>
      <c r="AH14" s="501"/>
      <c r="AI14" s="501"/>
      <c r="AJ14" s="501">
        <v>0</v>
      </c>
      <c r="AK14" s="506">
        <v>2.11</v>
      </c>
    </row>
    <row r="15" spans="1:51" s="33" customFormat="1">
      <c r="A15" s="763" t="s">
        <v>228</v>
      </c>
      <c r="B15" s="754">
        <v>0</v>
      </c>
      <c r="C15" s="512">
        <v>0</v>
      </c>
      <c r="D15" s="512">
        <v>0</v>
      </c>
      <c r="E15" s="512">
        <v>0</v>
      </c>
      <c r="F15" s="512">
        <v>0.2</v>
      </c>
      <c r="G15" s="512">
        <v>13.32</v>
      </c>
      <c r="H15" s="512">
        <v>2.11</v>
      </c>
      <c r="I15" s="512">
        <v>15.63</v>
      </c>
      <c r="J15" s="512">
        <v>0</v>
      </c>
      <c r="K15" s="512">
        <v>0</v>
      </c>
      <c r="L15" s="512">
        <v>0</v>
      </c>
      <c r="M15" s="512">
        <v>0</v>
      </c>
      <c r="N15" s="512">
        <v>0</v>
      </c>
      <c r="O15" s="512">
        <v>0</v>
      </c>
      <c r="P15" s="512">
        <v>0</v>
      </c>
      <c r="Q15" s="512">
        <v>0</v>
      </c>
      <c r="R15" s="512">
        <v>0</v>
      </c>
      <c r="S15" s="512">
        <v>0</v>
      </c>
      <c r="T15" s="512">
        <v>0</v>
      </c>
      <c r="U15" s="512">
        <v>0</v>
      </c>
      <c r="V15" s="512">
        <v>0</v>
      </c>
      <c r="W15" s="512">
        <v>0</v>
      </c>
      <c r="X15" s="512">
        <v>0</v>
      </c>
      <c r="Y15" s="512">
        <v>0</v>
      </c>
      <c r="Z15" s="512">
        <v>0</v>
      </c>
      <c r="AA15" s="512">
        <v>0</v>
      </c>
      <c r="AB15" s="512">
        <v>0</v>
      </c>
      <c r="AC15" s="512">
        <v>0</v>
      </c>
      <c r="AD15" s="512">
        <v>0</v>
      </c>
      <c r="AE15" s="512">
        <v>0</v>
      </c>
      <c r="AF15" s="512">
        <v>0</v>
      </c>
      <c r="AG15" s="512">
        <v>0</v>
      </c>
      <c r="AH15" s="512">
        <v>0</v>
      </c>
      <c r="AI15" s="512">
        <v>0</v>
      </c>
      <c r="AJ15" s="512">
        <v>0</v>
      </c>
      <c r="AK15" s="513">
        <v>15.63</v>
      </c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</row>
    <row r="16" spans="1:51" s="44" customFormat="1">
      <c r="A16" s="762" t="s">
        <v>189</v>
      </c>
      <c r="B16" s="752"/>
      <c r="C16" s="502"/>
      <c r="D16" s="501"/>
      <c r="E16" s="501">
        <v>0</v>
      </c>
      <c r="F16" s="501"/>
      <c r="G16" s="501"/>
      <c r="H16" s="501"/>
      <c r="I16" s="501">
        <v>0</v>
      </c>
      <c r="J16" s="501"/>
      <c r="K16" s="501"/>
      <c r="L16" s="501">
        <v>2.54</v>
      </c>
      <c r="M16" s="501"/>
      <c r="N16" s="501">
        <v>2.15</v>
      </c>
      <c r="O16" s="502">
        <v>4.6900000000000004</v>
      </c>
      <c r="P16" s="501"/>
      <c r="Q16" s="501"/>
      <c r="R16" s="501">
        <v>4.9098099739558219</v>
      </c>
      <c r="S16" s="501"/>
      <c r="T16" s="501"/>
      <c r="U16" s="502">
        <v>4.9098099739558219</v>
      </c>
      <c r="V16" s="501"/>
      <c r="W16" s="501"/>
      <c r="X16" s="501"/>
      <c r="Y16" s="501"/>
      <c r="Z16" s="501"/>
      <c r="AA16" s="501">
        <v>0</v>
      </c>
      <c r="AB16" s="501"/>
      <c r="AC16" s="501"/>
      <c r="AD16" s="501">
        <v>0</v>
      </c>
      <c r="AE16" s="502"/>
      <c r="AF16" s="502"/>
      <c r="AG16" s="501"/>
      <c r="AH16" s="501"/>
      <c r="AI16" s="501"/>
      <c r="AJ16" s="501">
        <v>0</v>
      </c>
      <c r="AK16" s="506">
        <v>9.5998099739558214</v>
      </c>
    </row>
    <row r="17" spans="1:49" s="33" customFormat="1">
      <c r="A17" s="762" t="s">
        <v>740</v>
      </c>
      <c r="B17" s="755"/>
      <c r="C17" s="506"/>
      <c r="D17" s="505"/>
      <c r="E17" s="501">
        <v>0</v>
      </c>
      <c r="F17" s="505"/>
      <c r="G17" s="505"/>
      <c r="H17" s="505"/>
      <c r="I17" s="501">
        <v>0</v>
      </c>
      <c r="J17" s="501"/>
      <c r="K17" s="501"/>
      <c r="L17" s="501"/>
      <c r="M17" s="501"/>
      <c r="N17" s="505"/>
      <c r="O17" s="502">
        <v>0</v>
      </c>
      <c r="P17" s="501"/>
      <c r="Q17" s="501"/>
      <c r="R17" s="501">
        <v>1.4561085972850678</v>
      </c>
      <c r="S17" s="501"/>
      <c r="T17" s="501"/>
      <c r="U17" s="502">
        <v>1.4561085972850678</v>
      </c>
      <c r="V17" s="501"/>
      <c r="W17" s="501"/>
      <c r="X17" s="501"/>
      <c r="Y17" s="501"/>
      <c r="Z17" s="501"/>
      <c r="AA17" s="501">
        <v>0</v>
      </c>
      <c r="AB17" s="501">
        <v>0.45</v>
      </c>
      <c r="AC17" s="501"/>
      <c r="AD17" s="501">
        <v>0.45</v>
      </c>
      <c r="AE17" s="505"/>
      <c r="AF17" s="505"/>
      <c r="AG17" s="505"/>
      <c r="AH17" s="505"/>
      <c r="AI17" s="505"/>
      <c r="AJ17" s="501">
        <v>0</v>
      </c>
      <c r="AK17" s="506">
        <v>1.9061085972850678</v>
      </c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</row>
    <row r="18" spans="1:49" s="33" customFormat="1">
      <c r="A18" s="762" t="s">
        <v>88</v>
      </c>
      <c r="B18" s="755"/>
      <c r="C18" s="506"/>
      <c r="D18" s="505"/>
      <c r="E18" s="501">
        <v>0</v>
      </c>
      <c r="F18" s="505"/>
      <c r="G18" s="505"/>
      <c r="H18" s="505"/>
      <c r="I18" s="501">
        <v>0</v>
      </c>
      <c r="J18" s="501"/>
      <c r="K18" s="501"/>
      <c r="L18" s="501"/>
      <c r="M18" s="501"/>
      <c r="N18" s="505"/>
      <c r="O18" s="502">
        <v>0</v>
      </c>
      <c r="P18" s="501"/>
      <c r="Q18" s="501"/>
      <c r="R18" s="501"/>
      <c r="S18" s="501"/>
      <c r="T18" s="501"/>
      <c r="U18" s="502">
        <v>0</v>
      </c>
      <c r="V18" s="501"/>
      <c r="W18" s="501"/>
      <c r="X18" s="501"/>
      <c r="Y18" s="501"/>
      <c r="Z18" s="501"/>
      <c r="AA18" s="501">
        <v>0</v>
      </c>
      <c r="AB18" s="501">
        <v>0.25</v>
      </c>
      <c r="AC18" s="501"/>
      <c r="AD18" s="501">
        <v>0.25</v>
      </c>
      <c r="AE18" s="505"/>
      <c r="AF18" s="505"/>
      <c r="AG18" s="505"/>
      <c r="AH18" s="505"/>
      <c r="AI18" s="505"/>
      <c r="AJ18" s="501">
        <v>0</v>
      </c>
      <c r="AK18" s="506">
        <v>0.25</v>
      </c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</row>
    <row r="19" spans="1:49" s="33" customFormat="1">
      <c r="A19" s="762" t="s">
        <v>190</v>
      </c>
      <c r="B19" s="755"/>
      <c r="C19" s="506"/>
      <c r="D19" s="505"/>
      <c r="E19" s="501">
        <v>0</v>
      </c>
      <c r="F19" s="505"/>
      <c r="G19" s="505"/>
      <c r="H19" s="505"/>
      <c r="I19" s="501">
        <v>0</v>
      </c>
      <c r="J19" s="501"/>
      <c r="K19" s="501"/>
      <c r="L19" s="501"/>
      <c r="M19" s="501"/>
      <c r="N19" s="505"/>
      <c r="O19" s="502">
        <v>0</v>
      </c>
      <c r="P19" s="501"/>
      <c r="Q19" s="501"/>
      <c r="R19" s="501">
        <v>18.099547511312217</v>
      </c>
      <c r="S19" s="501"/>
      <c r="T19" s="501"/>
      <c r="U19" s="502">
        <v>18.099547511312217</v>
      </c>
      <c r="V19" s="501"/>
      <c r="W19" s="501"/>
      <c r="X19" s="501"/>
      <c r="Y19" s="501"/>
      <c r="Z19" s="501"/>
      <c r="AA19" s="501">
        <v>0</v>
      </c>
      <c r="AB19" s="501"/>
      <c r="AC19" s="501"/>
      <c r="AD19" s="501">
        <v>0</v>
      </c>
      <c r="AE19" s="505"/>
      <c r="AF19" s="505"/>
      <c r="AG19" s="505"/>
      <c r="AH19" s="505"/>
      <c r="AI19" s="505"/>
      <c r="AJ19" s="501">
        <v>0</v>
      </c>
      <c r="AK19" s="506">
        <v>18.099547511312217</v>
      </c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</row>
    <row r="20" spans="1:49" s="44" customFormat="1">
      <c r="A20" s="762" t="s">
        <v>250</v>
      </c>
      <c r="B20" s="752"/>
      <c r="C20" s="501"/>
      <c r="D20" s="501"/>
      <c r="E20" s="501">
        <v>0</v>
      </c>
      <c r="F20" s="501"/>
      <c r="G20" s="501"/>
      <c r="H20" s="501"/>
      <c r="I20" s="501">
        <v>0</v>
      </c>
      <c r="J20" s="501"/>
      <c r="K20" s="501">
        <v>4.25</v>
      </c>
      <c r="L20" s="501">
        <v>5.85</v>
      </c>
      <c r="M20" s="501">
        <v>5.26</v>
      </c>
      <c r="N20" s="501">
        <v>0</v>
      </c>
      <c r="O20" s="502">
        <v>15.36</v>
      </c>
      <c r="P20" s="501"/>
      <c r="Q20" s="501"/>
      <c r="R20" s="501">
        <v>7.3791839490691622</v>
      </c>
      <c r="S20" s="501"/>
      <c r="T20" s="501"/>
      <c r="U20" s="502">
        <v>7.3791839490691622</v>
      </c>
      <c r="V20" s="501"/>
      <c r="W20" s="501"/>
      <c r="X20" s="501"/>
      <c r="Y20" s="501"/>
      <c r="Z20" s="501"/>
      <c r="AA20" s="501">
        <v>0</v>
      </c>
      <c r="AB20" s="501"/>
      <c r="AC20" s="501"/>
      <c r="AD20" s="501">
        <v>0</v>
      </c>
      <c r="AE20" s="502"/>
      <c r="AF20" s="502"/>
      <c r="AG20" s="501"/>
      <c r="AH20" s="501"/>
      <c r="AI20" s="501"/>
      <c r="AJ20" s="501">
        <v>0</v>
      </c>
      <c r="AK20" s="506">
        <v>22.739183949069162</v>
      </c>
    </row>
    <row r="21" spans="1:49" s="44" customFormat="1">
      <c r="A21" s="762" t="s">
        <v>574</v>
      </c>
      <c r="B21" s="752"/>
      <c r="C21" s="501"/>
      <c r="D21" s="501"/>
      <c r="E21" s="501">
        <v>0</v>
      </c>
      <c r="F21" s="501"/>
      <c r="G21" s="501"/>
      <c r="H21" s="501"/>
      <c r="I21" s="501">
        <v>0</v>
      </c>
      <c r="J21" s="501"/>
      <c r="K21" s="501"/>
      <c r="L21" s="501"/>
      <c r="M21" s="501"/>
      <c r="N21" s="501"/>
      <c r="O21" s="502">
        <v>0</v>
      </c>
      <c r="P21" s="501"/>
      <c r="Q21" s="501"/>
      <c r="R21" s="501">
        <v>0.24</v>
      </c>
      <c r="S21" s="501"/>
      <c r="T21" s="501"/>
      <c r="U21" s="502">
        <v>0.24</v>
      </c>
      <c r="V21" s="501"/>
      <c r="W21" s="501"/>
      <c r="X21" s="501"/>
      <c r="Y21" s="501"/>
      <c r="Z21" s="501"/>
      <c r="AA21" s="501">
        <v>0</v>
      </c>
      <c r="AB21" s="501"/>
      <c r="AC21" s="501"/>
      <c r="AD21" s="501">
        <v>0</v>
      </c>
      <c r="AE21" s="501"/>
      <c r="AF21" s="501"/>
      <c r="AG21" s="501"/>
      <c r="AH21" s="501"/>
      <c r="AI21" s="501"/>
      <c r="AJ21" s="501">
        <v>0</v>
      </c>
      <c r="AK21" s="506">
        <v>0.24</v>
      </c>
    </row>
    <row r="22" spans="1:49" s="44" customFormat="1">
      <c r="A22" s="762" t="s">
        <v>192</v>
      </c>
      <c r="B22" s="752"/>
      <c r="C22" s="501"/>
      <c r="D22" s="501"/>
      <c r="E22" s="501">
        <v>0</v>
      </c>
      <c r="F22" s="501"/>
      <c r="G22" s="501"/>
      <c r="H22" s="501"/>
      <c r="I22" s="501">
        <v>0</v>
      </c>
      <c r="J22" s="501"/>
      <c r="K22" s="501"/>
      <c r="L22" s="501"/>
      <c r="M22" s="501"/>
      <c r="N22" s="501"/>
      <c r="O22" s="502">
        <v>0</v>
      </c>
      <c r="P22" s="501"/>
      <c r="Q22" s="501"/>
      <c r="R22" s="501">
        <v>2.5465419118356327</v>
      </c>
      <c r="S22" s="501"/>
      <c r="T22" s="501"/>
      <c r="U22" s="502">
        <v>2.5465419118356327</v>
      </c>
      <c r="V22" s="501"/>
      <c r="W22" s="501"/>
      <c r="X22" s="501"/>
      <c r="Y22" s="501"/>
      <c r="Z22" s="501"/>
      <c r="AA22" s="501">
        <v>0</v>
      </c>
      <c r="AB22" s="501"/>
      <c r="AC22" s="501"/>
      <c r="AD22" s="501">
        <v>0</v>
      </c>
      <c r="AE22" s="501"/>
      <c r="AF22" s="501"/>
      <c r="AG22" s="501"/>
      <c r="AH22" s="501"/>
      <c r="AI22" s="501"/>
      <c r="AJ22" s="501">
        <v>0</v>
      </c>
      <c r="AK22" s="506">
        <v>2.5465419118356327</v>
      </c>
    </row>
    <row r="23" spans="1:49" s="44" customFormat="1">
      <c r="A23" s="762" t="s">
        <v>286</v>
      </c>
      <c r="B23" s="752"/>
      <c r="C23" s="501"/>
      <c r="D23" s="501"/>
      <c r="E23" s="501">
        <v>0</v>
      </c>
      <c r="F23" s="501"/>
      <c r="G23" s="501"/>
      <c r="H23" s="501"/>
      <c r="I23" s="501">
        <v>0</v>
      </c>
      <c r="J23" s="501"/>
      <c r="K23" s="501"/>
      <c r="L23" s="501"/>
      <c r="M23" s="501"/>
      <c r="N23" s="501">
        <v>0.62</v>
      </c>
      <c r="O23" s="502">
        <v>0.62</v>
      </c>
      <c r="P23" s="501"/>
      <c r="Q23" s="501"/>
      <c r="R23" s="501">
        <v>0</v>
      </c>
      <c r="S23" s="501"/>
      <c r="T23" s="501"/>
      <c r="U23" s="502">
        <v>0</v>
      </c>
      <c r="V23" s="501"/>
      <c r="W23" s="501"/>
      <c r="X23" s="501"/>
      <c r="Y23" s="501"/>
      <c r="Z23" s="501"/>
      <c r="AA23" s="501">
        <v>0</v>
      </c>
      <c r="AB23" s="501"/>
      <c r="AC23" s="501"/>
      <c r="AD23" s="501">
        <v>0</v>
      </c>
      <c r="AE23" s="501"/>
      <c r="AF23" s="501"/>
      <c r="AG23" s="501"/>
      <c r="AH23" s="501"/>
      <c r="AI23" s="501"/>
      <c r="AJ23" s="501">
        <v>0</v>
      </c>
      <c r="AK23" s="506">
        <v>0.62</v>
      </c>
    </row>
    <row r="24" spans="1:49" s="44" customFormat="1">
      <c r="A24" s="762" t="s">
        <v>193</v>
      </c>
      <c r="B24" s="752"/>
      <c r="C24" s="501"/>
      <c r="D24" s="501"/>
      <c r="E24" s="501">
        <v>0</v>
      </c>
      <c r="F24" s="501"/>
      <c r="G24" s="501"/>
      <c r="H24" s="501"/>
      <c r="I24" s="501">
        <v>0</v>
      </c>
      <c r="J24" s="501"/>
      <c r="K24" s="501"/>
      <c r="L24" s="501">
        <v>3.85</v>
      </c>
      <c r="M24" s="501"/>
      <c r="N24" s="501">
        <v>1.3</v>
      </c>
      <c r="O24" s="502">
        <v>5.15</v>
      </c>
      <c r="P24" s="501"/>
      <c r="Q24" s="501"/>
      <c r="R24" s="501">
        <v>6.8775923603742646</v>
      </c>
      <c r="S24" s="501"/>
      <c r="T24" s="501"/>
      <c r="U24" s="502">
        <v>6.8775923603742646</v>
      </c>
      <c r="V24" s="501"/>
      <c r="W24" s="501"/>
      <c r="X24" s="501"/>
      <c r="Y24" s="501"/>
      <c r="Z24" s="501"/>
      <c r="AA24" s="501">
        <v>0</v>
      </c>
      <c r="AB24" s="501"/>
      <c r="AC24" s="501"/>
      <c r="AD24" s="501">
        <v>0</v>
      </c>
      <c r="AE24" s="502"/>
      <c r="AF24" s="502"/>
      <c r="AG24" s="501"/>
      <c r="AH24" s="501"/>
      <c r="AI24" s="501"/>
      <c r="AJ24" s="501">
        <v>0</v>
      </c>
      <c r="AK24" s="506">
        <v>12.027592360374264</v>
      </c>
    </row>
    <row r="25" spans="1:49" s="44" customFormat="1">
      <c r="A25" s="762" t="s">
        <v>110</v>
      </c>
      <c r="B25" s="752"/>
      <c r="C25" s="501"/>
      <c r="D25" s="501"/>
      <c r="E25" s="501">
        <v>0</v>
      </c>
      <c r="F25" s="501"/>
      <c r="G25" s="501"/>
      <c r="H25" s="501"/>
      <c r="I25" s="501">
        <v>0</v>
      </c>
      <c r="J25" s="501"/>
      <c r="K25" s="501"/>
      <c r="L25" s="501">
        <v>0</v>
      </c>
      <c r="M25" s="501"/>
      <c r="N25" s="501">
        <v>0.37</v>
      </c>
      <c r="O25" s="502">
        <v>0.37</v>
      </c>
      <c r="P25" s="501"/>
      <c r="Q25" s="501"/>
      <c r="R25" s="501"/>
      <c r="S25" s="501"/>
      <c r="T25" s="501"/>
      <c r="U25" s="502">
        <v>0</v>
      </c>
      <c r="V25" s="501"/>
      <c r="W25" s="501"/>
      <c r="X25" s="501"/>
      <c r="Y25" s="501"/>
      <c r="Z25" s="501"/>
      <c r="AA25" s="501">
        <v>0</v>
      </c>
      <c r="AB25" s="501"/>
      <c r="AC25" s="501"/>
      <c r="AD25" s="501">
        <v>0</v>
      </c>
      <c r="AE25" s="502"/>
      <c r="AF25" s="502"/>
      <c r="AG25" s="501"/>
      <c r="AH25" s="501"/>
      <c r="AI25" s="501"/>
      <c r="AJ25" s="501">
        <v>0</v>
      </c>
      <c r="AK25" s="506">
        <v>0.37</v>
      </c>
    </row>
    <row r="26" spans="1:49" s="44" customFormat="1">
      <c r="A26" s="762" t="s">
        <v>575</v>
      </c>
      <c r="B26" s="752"/>
      <c r="C26" s="501"/>
      <c r="D26" s="501"/>
      <c r="E26" s="501">
        <v>0</v>
      </c>
      <c r="F26" s="501"/>
      <c r="G26" s="501"/>
      <c r="H26" s="501"/>
      <c r="I26" s="501">
        <v>0</v>
      </c>
      <c r="J26" s="501"/>
      <c r="K26" s="501"/>
      <c r="L26" s="501"/>
      <c r="M26" s="501"/>
      <c r="N26" s="501"/>
      <c r="O26" s="502">
        <v>0</v>
      </c>
      <c r="P26" s="501"/>
      <c r="Q26" s="501"/>
      <c r="R26" s="501">
        <v>0.62698948586862169</v>
      </c>
      <c r="S26" s="501"/>
      <c r="T26" s="501"/>
      <c r="U26" s="502">
        <v>0.62698948586862169</v>
      </c>
      <c r="V26" s="501"/>
      <c r="W26" s="501"/>
      <c r="X26" s="501"/>
      <c r="Y26" s="501"/>
      <c r="Z26" s="501"/>
      <c r="AA26" s="501">
        <v>0</v>
      </c>
      <c r="AB26" s="501"/>
      <c r="AC26" s="501"/>
      <c r="AD26" s="501">
        <v>0</v>
      </c>
      <c r="AE26" s="502"/>
      <c r="AF26" s="502"/>
      <c r="AG26" s="501"/>
      <c r="AH26" s="501"/>
      <c r="AI26" s="501"/>
      <c r="AJ26" s="501">
        <v>0</v>
      </c>
      <c r="AK26" s="506">
        <v>0.62698948586862169</v>
      </c>
    </row>
    <row r="27" spans="1:49" s="44" customFormat="1">
      <c r="A27" s="762" t="s">
        <v>194</v>
      </c>
      <c r="B27" s="752"/>
      <c r="C27" s="501"/>
      <c r="D27" s="501"/>
      <c r="E27" s="501">
        <v>0</v>
      </c>
      <c r="F27" s="501"/>
      <c r="G27" s="501"/>
      <c r="H27" s="501"/>
      <c r="I27" s="501">
        <v>0</v>
      </c>
      <c r="J27" s="501"/>
      <c r="K27" s="501"/>
      <c r="L27" s="501"/>
      <c r="M27" s="501"/>
      <c r="N27" s="501"/>
      <c r="O27" s="502">
        <v>0</v>
      </c>
      <c r="P27" s="501"/>
      <c r="Q27" s="501"/>
      <c r="R27" s="501">
        <v>3.8005208835728754</v>
      </c>
      <c r="S27" s="501"/>
      <c r="T27" s="501"/>
      <c r="U27" s="502">
        <v>3.8005208835728754</v>
      </c>
      <c r="V27" s="501"/>
      <c r="W27" s="501"/>
      <c r="X27" s="501"/>
      <c r="Y27" s="501"/>
      <c r="Z27" s="501"/>
      <c r="AA27" s="501">
        <v>0</v>
      </c>
      <c r="AB27" s="501"/>
      <c r="AC27" s="501"/>
      <c r="AD27" s="501">
        <v>0</v>
      </c>
      <c r="AE27" s="502"/>
      <c r="AF27" s="502"/>
      <c r="AG27" s="501"/>
      <c r="AH27" s="501"/>
      <c r="AI27" s="501"/>
      <c r="AJ27" s="501">
        <v>0</v>
      </c>
      <c r="AK27" s="506">
        <v>3.8005208835728754</v>
      </c>
    </row>
    <row r="28" spans="1:49" s="44" customFormat="1">
      <c r="A28" s="762" t="s">
        <v>195</v>
      </c>
      <c r="B28" s="752"/>
      <c r="C28" s="501"/>
      <c r="D28" s="501"/>
      <c r="E28" s="501">
        <v>0</v>
      </c>
      <c r="F28" s="501"/>
      <c r="G28" s="501"/>
      <c r="H28" s="501"/>
      <c r="I28" s="501">
        <v>0</v>
      </c>
      <c r="J28" s="501"/>
      <c r="K28" s="501">
        <v>7.86</v>
      </c>
      <c r="L28" s="501">
        <v>14.69</v>
      </c>
      <c r="M28" s="501">
        <v>1.02</v>
      </c>
      <c r="N28" s="501">
        <v>0.15</v>
      </c>
      <c r="O28" s="502">
        <v>23.72</v>
      </c>
      <c r="P28" s="501"/>
      <c r="Q28" s="501"/>
      <c r="R28" s="501">
        <v>8.6235169287161177</v>
      </c>
      <c r="S28" s="501"/>
      <c r="T28" s="501"/>
      <c r="U28" s="502">
        <v>8.6235169287161177</v>
      </c>
      <c r="V28" s="501"/>
      <c r="W28" s="501"/>
      <c r="X28" s="501"/>
      <c r="Y28" s="501"/>
      <c r="Z28" s="501"/>
      <c r="AA28" s="501">
        <v>0</v>
      </c>
      <c r="AB28" s="501"/>
      <c r="AC28" s="501"/>
      <c r="AD28" s="501">
        <v>0</v>
      </c>
      <c r="AE28" s="502"/>
      <c r="AF28" s="502"/>
      <c r="AG28" s="501"/>
      <c r="AH28" s="501"/>
      <c r="AI28" s="501"/>
      <c r="AJ28" s="501">
        <v>0</v>
      </c>
      <c r="AK28" s="506">
        <v>32.343516928716113</v>
      </c>
    </row>
    <row r="29" spans="1:49" s="33" customFormat="1">
      <c r="A29" s="762" t="s">
        <v>741</v>
      </c>
      <c r="B29" s="755"/>
      <c r="C29" s="506"/>
      <c r="D29" s="505"/>
      <c r="E29" s="501">
        <v>0</v>
      </c>
      <c r="F29" s="505"/>
      <c r="G29" s="505"/>
      <c r="H29" s="505"/>
      <c r="I29" s="501">
        <v>0</v>
      </c>
      <c r="J29" s="501"/>
      <c r="K29" s="501"/>
      <c r="L29" s="501"/>
      <c r="M29" s="501"/>
      <c r="N29" s="505"/>
      <c r="O29" s="502">
        <v>0</v>
      </c>
      <c r="P29" s="501">
        <v>1.68</v>
      </c>
      <c r="Q29" s="501"/>
      <c r="R29" s="501">
        <v>0.17375565610859728</v>
      </c>
      <c r="S29" s="501"/>
      <c r="T29" s="501"/>
      <c r="U29" s="502">
        <v>1.8537556561085973</v>
      </c>
      <c r="V29" s="501"/>
      <c r="W29" s="501"/>
      <c r="X29" s="501"/>
      <c r="Y29" s="501"/>
      <c r="Z29" s="501"/>
      <c r="AA29" s="501">
        <v>0</v>
      </c>
      <c r="AB29" s="501"/>
      <c r="AC29" s="501"/>
      <c r="AD29" s="501">
        <v>0</v>
      </c>
      <c r="AE29" s="505"/>
      <c r="AF29" s="505"/>
      <c r="AG29" s="505"/>
      <c r="AH29" s="505"/>
      <c r="AI29" s="505"/>
      <c r="AJ29" s="501">
        <v>0</v>
      </c>
      <c r="AK29" s="506">
        <v>1.8537556561085973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</row>
    <row r="30" spans="1:49" s="44" customFormat="1">
      <c r="A30" s="762" t="s">
        <v>196</v>
      </c>
      <c r="B30" s="752"/>
      <c r="C30" s="501"/>
      <c r="D30" s="501"/>
      <c r="E30" s="501">
        <v>0</v>
      </c>
      <c r="F30" s="501"/>
      <c r="G30" s="501"/>
      <c r="H30" s="501"/>
      <c r="I30" s="501">
        <v>0</v>
      </c>
      <c r="J30" s="501">
        <v>1.1499999999999999</v>
      </c>
      <c r="K30" s="501">
        <v>23.65</v>
      </c>
      <c r="L30" s="501">
        <v>28.42</v>
      </c>
      <c r="M30" s="501">
        <v>0</v>
      </c>
      <c r="N30" s="501"/>
      <c r="O30" s="502">
        <v>53.22</v>
      </c>
      <c r="P30" s="501"/>
      <c r="Q30" s="501"/>
      <c r="R30" s="501">
        <v>30.761068775923604</v>
      </c>
      <c r="S30" s="501"/>
      <c r="T30" s="501"/>
      <c r="U30" s="502">
        <v>30.761068775923604</v>
      </c>
      <c r="V30" s="501"/>
      <c r="W30" s="501"/>
      <c r="X30" s="501"/>
      <c r="Y30" s="501"/>
      <c r="Z30" s="501"/>
      <c r="AA30" s="501">
        <v>0</v>
      </c>
      <c r="AB30" s="501"/>
      <c r="AC30" s="501"/>
      <c r="AD30" s="501">
        <v>0</v>
      </c>
      <c r="AE30" s="502"/>
      <c r="AF30" s="502"/>
      <c r="AG30" s="501"/>
      <c r="AH30" s="501"/>
      <c r="AI30" s="501"/>
      <c r="AJ30" s="501">
        <v>0</v>
      </c>
      <c r="AK30" s="506">
        <v>83.981068775923603</v>
      </c>
    </row>
    <row r="31" spans="1:49" s="44" customFormat="1">
      <c r="A31" s="762" t="s">
        <v>197</v>
      </c>
      <c r="B31" s="752"/>
      <c r="C31" s="501"/>
      <c r="D31" s="501"/>
      <c r="E31" s="501">
        <v>0</v>
      </c>
      <c r="F31" s="501"/>
      <c r="G31" s="501"/>
      <c r="H31" s="501"/>
      <c r="I31" s="501">
        <v>0</v>
      </c>
      <c r="J31" s="501"/>
      <c r="K31" s="501"/>
      <c r="L31" s="501"/>
      <c r="M31" s="501"/>
      <c r="N31" s="501">
        <v>0.71</v>
      </c>
      <c r="O31" s="502">
        <v>0.71</v>
      </c>
      <c r="P31" s="501"/>
      <c r="Q31" s="501"/>
      <c r="R31" s="501">
        <v>2.6237098485579247</v>
      </c>
      <c r="S31" s="501"/>
      <c r="T31" s="501"/>
      <c r="U31" s="502">
        <v>2.6237098485579247</v>
      </c>
      <c r="V31" s="501"/>
      <c r="W31" s="501"/>
      <c r="X31" s="501"/>
      <c r="Y31" s="501"/>
      <c r="Z31" s="501"/>
      <c r="AA31" s="501">
        <v>0</v>
      </c>
      <c r="AB31" s="501"/>
      <c r="AC31" s="501"/>
      <c r="AD31" s="501">
        <v>0</v>
      </c>
      <c r="AE31" s="502"/>
      <c r="AF31" s="502"/>
      <c r="AG31" s="501"/>
      <c r="AH31" s="501"/>
      <c r="AI31" s="501"/>
      <c r="AJ31" s="501">
        <v>0</v>
      </c>
      <c r="AK31" s="506">
        <v>3.3337098485579246</v>
      </c>
    </row>
    <row r="32" spans="1:49" s="44" customFormat="1">
      <c r="A32" s="762" t="s">
        <v>198</v>
      </c>
      <c r="B32" s="752"/>
      <c r="C32" s="501"/>
      <c r="D32" s="501"/>
      <c r="E32" s="501">
        <v>0</v>
      </c>
      <c r="F32" s="501"/>
      <c r="G32" s="501"/>
      <c r="H32" s="501"/>
      <c r="I32" s="501">
        <v>0</v>
      </c>
      <c r="J32" s="501"/>
      <c r="K32" s="501"/>
      <c r="L32" s="501"/>
      <c r="M32" s="501"/>
      <c r="N32" s="501">
        <v>1.04</v>
      </c>
      <c r="O32" s="502">
        <v>1.04</v>
      </c>
      <c r="P32" s="501"/>
      <c r="Q32" s="501"/>
      <c r="R32" s="501">
        <v>5.6621973569981678</v>
      </c>
      <c r="S32" s="501"/>
      <c r="T32" s="501"/>
      <c r="U32" s="502">
        <v>5.6621973569981678</v>
      </c>
      <c r="V32" s="501"/>
      <c r="W32" s="501"/>
      <c r="X32" s="501"/>
      <c r="Y32" s="501"/>
      <c r="Z32" s="501"/>
      <c r="AA32" s="501">
        <v>0</v>
      </c>
      <c r="AB32" s="501"/>
      <c r="AC32" s="501"/>
      <c r="AD32" s="501">
        <v>0</v>
      </c>
      <c r="AE32" s="502"/>
      <c r="AF32" s="502"/>
      <c r="AG32" s="501"/>
      <c r="AH32" s="501"/>
      <c r="AI32" s="501"/>
      <c r="AJ32" s="501">
        <v>0</v>
      </c>
      <c r="AK32" s="506">
        <v>6.7021973569981679</v>
      </c>
    </row>
    <row r="33" spans="1:49" s="44" customFormat="1">
      <c r="A33" s="762" t="s">
        <v>287</v>
      </c>
      <c r="B33" s="752"/>
      <c r="C33" s="501"/>
      <c r="D33" s="501"/>
      <c r="E33" s="501">
        <v>0</v>
      </c>
      <c r="F33" s="501"/>
      <c r="G33" s="501"/>
      <c r="H33" s="501"/>
      <c r="I33" s="501">
        <v>0</v>
      </c>
      <c r="J33" s="501"/>
      <c r="K33" s="501"/>
      <c r="L33" s="501"/>
      <c r="M33" s="501">
        <v>5.4</v>
      </c>
      <c r="N33" s="501"/>
      <c r="O33" s="502">
        <v>5.4</v>
      </c>
      <c r="P33" s="501"/>
      <c r="Q33" s="501"/>
      <c r="R33" s="501"/>
      <c r="S33" s="501"/>
      <c r="T33" s="501"/>
      <c r="U33" s="502">
        <v>0</v>
      </c>
      <c r="V33" s="501"/>
      <c r="W33" s="501"/>
      <c r="X33" s="501"/>
      <c r="Y33" s="501"/>
      <c r="Z33" s="501"/>
      <c r="AA33" s="501">
        <v>0</v>
      </c>
      <c r="AB33" s="501"/>
      <c r="AC33" s="501"/>
      <c r="AD33" s="501">
        <v>0</v>
      </c>
      <c r="AE33" s="502"/>
      <c r="AF33" s="502"/>
      <c r="AG33" s="501"/>
      <c r="AH33" s="501"/>
      <c r="AI33" s="501"/>
      <c r="AJ33" s="501">
        <v>0</v>
      </c>
      <c r="AK33" s="506">
        <v>5.4</v>
      </c>
    </row>
    <row r="34" spans="1:49" s="44" customFormat="1">
      <c r="A34" s="762" t="s">
        <v>111</v>
      </c>
      <c r="B34" s="752"/>
      <c r="C34" s="501"/>
      <c r="D34" s="501"/>
      <c r="E34" s="501">
        <v>0</v>
      </c>
      <c r="F34" s="501"/>
      <c r="G34" s="501"/>
      <c r="H34" s="501"/>
      <c r="I34" s="501">
        <v>0</v>
      </c>
      <c r="J34" s="501"/>
      <c r="K34" s="501">
        <v>7.65</v>
      </c>
      <c r="L34" s="501">
        <v>5.9</v>
      </c>
      <c r="M34" s="501">
        <v>2.95</v>
      </c>
      <c r="N34" s="501">
        <v>5.23</v>
      </c>
      <c r="O34" s="502">
        <v>21.73</v>
      </c>
      <c r="P34" s="501"/>
      <c r="Q34" s="501"/>
      <c r="R34" s="501">
        <v>15.433587344458378</v>
      </c>
      <c r="S34" s="501"/>
      <c r="T34" s="501"/>
      <c r="U34" s="502">
        <v>15.433587344458378</v>
      </c>
      <c r="V34" s="501">
        <v>21.31</v>
      </c>
      <c r="W34" s="501"/>
      <c r="X34" s="501">
        <v>2.34</v>
      </c>
      <c r="Y34" s="501"/>
      <c r="Z34" s="501"/>
      <c r="AA34" s="501">
        <v>23.65</v>
      </c>
      <c r="AB34" s="501"/>
      <c r="AC34" s="501"/>
      <c r="AD34" s="501">
        <v>0</v>
      </c>
      <c r="AE34" s="502"/>
      <c r="AF34" s="502"/>
      <c r="AG34" s="501"/>
      <c r="AH34" s="501"/>
      <c r="AI34" s="501"/>
      <c r="AJ34" s="501">
        <v>0</v>
      </c>
      <c r="AK34" s="506">
        <v>60.813587344458384</v>
      </c>
    </row>
    <row r="35" spans="1:49" s="33" customFormat="1">
      <c r="A35" s="762" t="s">
        <v>89</v>
      </c>
      <c r="B35" s="755"/>
      <c r="C35" s="506"/>
      <c r="D35" s="505"/>
      <c r="E35" s="501">
        <v>0</v>
      </c>
      <c r="F35" s="505"/>
      <c r="G35" s="505"/>
      <c r="H35" s="505"/>
      <c r="I35" s="501">
        <v>0</v>
      </c>
      <c r="J35" s="505"/>
      <c r="K35" s="505"/>
      <c r="L35" s="501"/>
      <c r="M35" s="501"/>
      <c r="N35" s="501"/>
      <c r="O35" s="502">
        <v>0</v>
      </c>
      <c r="P35" s="501"/>
      <c r="Q35" s="501"/>
      <c r="R35" s="501">
        <v>3.3484162895927603</v>
      </c>
      <c r="S35" s="501"/>
      <c r="T35" s="501">
        <v>1.7013574660633484</v>
      </c>
      <c r="U35" s="502">
        <v>5.0497737556561084</v>
      </c>
      <c r="V35" s="501"/>
      <c r="W35" s="501"/>
      <c r="X35" s="501"/>
      <c r="Y35" s="501"/>
      <c r="Z35" s="501"/>
      <c r="AA35" s="501">
        <v>0</v>
      </c>
      <c r="AB35" s="501"/>
      <c r="AC35" s="501"/>
      <c r="AD35" s="501">
        <v>0</v>
      </c>
      <c r="AE35" s="505"/>
      <c r="AF35" s="505"/>
      <c r="AG35" s="505"/>
      <c r="AH35" s="505"/>
      <c r="AI35" s="505"/>
      <c r="AJ35" s="501">
        <v>0</v>
      </c>
      <c r="AK35" s="506">
        <v>5.0497737556561084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</row>
    <row r="36" spans="1:49" s="505" customFormat="1">
      <c r="A36" s="480" t="s">
        <v>742</v>
      </c>
      <c r="B36" s="755"/>
      <c r="E36" s="501">
        <v>0</v>
      </c>
      <c r="I36" s="501">
        <v>0</v>
      </c>
      <c r="M36" s="501"/>
      <c r="N36" s="501"/>
      <c r="O36" s="502">
        <v>0</v>
      </c>
      <c r="P36" s="501"/>
      <c r="Q36" s="501">
        <v>9.9547511312217202E-2</v>
      </c>
      <c r="R36" s="501"/>
      <c r="S36" s="501"/>
      <c r="T36" s="501">
        <v>0.1809954751131222</v>
      </c>
      <c r="U36" s="502">
        <v>0.28054298642533937</v>
      </c>
      <c r="V36" s="501"/>
      <c r="W36" s="501"/>
      <c r="X36" s="501"/>
      <c r="Y36" s="501"/>
      <c r="Z36" s="501"/>
      <c r="AA36" s="501">
        <v>0</v>
      </c>
      <c r="AB36" s="501"/>
      <c r="AC36" s="501"/>
      <c r="AD36" s="501">
        <v>0</v>
      </c>
      <c r="AJ36" s="501">
        <v>0</v>
      </c>
      <c r="AK36" s="506">
        <v>0.28054298642533937</v>
      </c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</row>
    <row r="37" spans="1:49" s="44" customFormat="1">
      <c r="A37" s="762" t="s">
        <v>576</v>
      </c>
      <c r="B37" s="752"/>
      <c r="C37" s="501"/>
      <c r="D37" s="501"/>
      <c r="E37" s="501">
        <v>0</v>
      </c>
      <c r="F37" s="501"/>
      <c r="G37" s="501"/>
      <c r="H37" s="501"/>
      <c r="I37" s="501">
        <v>0</v>
      </c>
      <c r="J37" s="501"/>
      <c r="K37" s="501"/>
      <c r="L37" s="501"/>
      <c r="M37" s="501"/>
      <c r="N37" s="501"/>
      <c r="O37" s="502">
        <v>0</v>
      </c>
      <c r="P37" s="501"/>
      <c r="Q37" s="501"/>
      <c r="R37" s="501">
        <v>1.4951287739944055</v>
      </c>
      <c r="S37" s="501"/>
      <c r="T37" s="501"/>
      <c r="U37" s="502">
        <v>1.4951287739944055</v>
      </c>
      <c r="V37" s="501"/>
      <c r="W37" s="501"/>
      <c r="X37" s="501"/>
      <c r="Y37" s="501"/>
      <c r="Z37" s="501"/>
      <c r="AA37" s="501">
        <v>0</v>
      </c>
      <c r="AB37" s="501"/>
      <c r="AC37" s="501"/>
      <c r="AD37" s="501">
        <v>0</v>
      </c>
      <c r="AE37" s="502"/>
      <c r="AF37" s="502"/>
      <c r="AG37" s="501"/>
      <c r="AH37" s="501"/>
      <c r="AI37" s="501"/>
      <c r="AJ37" s="501">
        <v>0</v>
      </c>
      <c r="AK37" s="506">
        <v>1.4951287739944055</v>
      </c>
    </row>
    <row r="38" spans="1:49" s="44" customFormat="1">
      <c r="A38" s="762" t="s">
        <v>201</v>
      </c>
      <c r="B38" s="752"/>
      <c r="C38" s="501"/>
      <c r="D38" s="501"/>
      <c r="E38" s="501">
        <v>0</v>
      </c>
      <c r="F38" s="501"/>
      <c r="G38" s="501"/>
      <c r="H38" s="501"/>
      <c r="I38" s="501">
        <v>0</v>
      </c>
      <c r="J38" s="501"/>
      <c r="K38" s="501"/>
      <c r="L38" s="501"/>
      <c r="M38" s="501"/>
      <c r="N38" s="501"/>
      <c r="O38" s="502">
        <v>0</v>
      </c>
      <c r="P38" s="501"/>
      <c r="Q38" s="501"/>
      <c r="R38" s="501">
        <v>2.893797627085946</v>
      </c>
      <c r="S38" s="501"/>
      <c r="T38" s="501"/>
      <c r="U38" s="502">
        <v>2.893797627085946</v>
      </c>
      <c r="V38" s="502"/>
      <c r="W38" s="501"/>
      <c r="X38" s="501"/>
      <c r="Y38" s="501"/>
      <c r="Z38" s="501"/>
      <c r="AA38" s="501">
        <v>0</v>
      </c>
      <c r="AB38" s="501"/>
      <c r="AC38" s="501"/>
      <c r="AD38" s="501">
        <v>0</v>
      </c>
      <c r="AE38" s="502"/>
      <c r="AF38" s="502"/>
      <c r="AG38" s="501"/>
      <c r="AH38" s="501"/>
      <c r="AI38" s="501"/>
      <c r="AJ38" s="501">
        <v>0</v>
      </c>
      <c r="AK38" s="506">
        <v>2.893797627085946</v>
      </c>
    </row>
    <row r="39" spans="1:49" s="44" customFormat="1">
      <c r="A39" s="762" t="s">
        <v>288</v>
      </c>
      <c r="B39" s="752"/>
      <c r="C39" s="501"/>
      <c r="D39" s="501"/>
      <c r="E39" s="501">
        <v>0</v>
      </c>
      <c r="F39" s="501"/>
      <c r="G39" s="501"/>
      <c r="H39" s="501"/>
      <c r="I39" s="501">
        <v>0</v>
      </c>
      <c r="J39" s="501"/>
      <c r="K39" s="501"/>
      <c r="L39" s="501"/>
      <c r="M39" s="501"/>
      <c r="N39" s="501">
        <v>1.25</v>
      </c>
      <c r="O39" s="502">
        <v>1.25</v>
      </c>
      <c r="P39" s="501"/>
      <c r="Q39" s="501"/>
      <c r="R39" s="501"/>
      <c r="S39" s="501"/>
      <c r="T39" s="501"/>
      <c r="U39" s="502">
        <v>0</v>
      </c>
      <c r="V39" s="502"/>
      <c r="W39" s="501"/>
      <c r="X39" s="501"/>
      <c r="Y39" s="501"/>
      <c r="Z39" s="501"/>
      <c r="AA39" s="501">
        <v>0</v>
      </c>
      <c r="AB39" s="501"/>
      <c r="AC39" s="501"/>
      <c r="AD39" s="501">
        <v>0</v>
      </c>
      <c r="AE39" s="502"/>
      <c r="AF39" s="502"/>
      <c r="AG39" s="501"/>
      <c r="AH39" s="501"/>
      <c r="AI39" s="501"/>
      <c r="AJ39" s="501">
        <v>0</v>
      </c>
      <c r="AK39" s="506">
        <v>1.25</v>
      </c>
    </row>
    <row r="40" spans="1:49" s="44" customFormat="1">
      <c r="A40" s="762" t="s">
        <v>577</v>
      </c>
      <c r="B40" s="752"/>
      <c r="C40" s="501"/>
      <c r="D40" s="501"/>
      <c r="E40" s="501">
        <v>0</v>
      </c>
      <c r="F40" s="501"/>
      <c r="G40" s="501"/>
      <c r="H40" s="501"/>
      <c r="I40" s="501">
        <v>0</v>
      </c>
      <c r="J40" s="501"/>
      <c r="K40" s="501"/>
      <c r="L40" s="501"/>
      <c r="M40" s="501"/>
      <c r="N40" s="501"/>
      <c r="O40" s="502">
        <v>0</v>
      </c>
      <c r="P40" s="501"/>
      <c r="Q40" s="501"/>
      <c r="R40" s="501">
        <v>0.09</v>
      </c>
      <c r="S40" s="501"/>
      <c r="T40" s="501"/>
      <c r="U40" s="502">
        <v>0.09</v>
      </c>
      <c r="V40" s="501"/>
      <c r="W40" s="501"/>
      <c r="X40" s="501"/>
      <c r="Y40" s="501"/>
      <c r="Z40" s="501"/>
      <c r="AA40" s="501">
        <v>0</v>
      </c>
      <c r="AB40" s="501"/>
      <c r="AC40" s="501"/>
      <c r="AD40" s="501">
        <v>0</v>
      </c>
      <c r="AE40" s="501"/>
      <c r="AF40" s="501"/>
      <c r="AG40" s="501"/>
      <c r="AH40" s="501"/>
      <c r="AI40" s="501"/>
      <c r="AJ40" s="501">
        <v>0</v>
      </c>
      <c r="AK40" s="506">
        <v>0.09</v>
      </c>
    </row>
    <row r="41" spans="1:49" s="505" customFormat="1">
      <c r="A41" s="480" t="s">
        <v>743</v>
      </c>
      <c r="B41" s="755"/>
      <c r="E41" s="501">
        <v>0</v>
      </c>
      <c r="I41" s="501">
        <v>0</v>
      </c>
      <c r="M41" s="501"/>
      <c r="N41" s="501"/>
      <c r="O41" s="502">
        <v>0</v>
      </c>
      <c r="P41" s="501"/>
      <c r="Q41" s="501"/>
      <c r="R41" s="501">
        <v>2.8054298642533939</v>
      </c>
      <c r="S41" s="501"/>
      <c r="T41" s="501"/>
      <c r="U41" s="502">
        <v>2.8054298642533939</v>
      </c>
      <c r="AA41" s="501">
        <v>0</v>
      </c>
      <c r="AD41" s="501">
        <v>0</v>
      </c>
      <c r="AJ41" s="501">
        <v>0</v>
      </c>
      <c r="AK41" s="506">
        <v>2.8054298642533939</v>
      </c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</row>
    <row r="42" spans="1:49" s="44" customFormat="1">
      <c r="A42" s="762" t="s">
        <v>202</v>
      </c>
      <c r="B42" s="752"/>
      <c r="C42" s="501"/>
      <c r="D42" s="501"/>
      <c r="E42" s="501">
        <v>0</v>
      </c>
      <c r="F42" s="501"/>
      <c r="G42" s="501"/>
      <c r="H42" s="501"/>
      <c r="I42" s="501">
        <v>0</v>
      </c>
      <c r="J42" s="501">
        <v>0.68</v>
      </c>
      <c r="K42" s="501"/>
      <c r="L42" s="501">
        <v>7.38</v>
      </c>
      <c r="M42" s="501">
        <v>1.62</v>
      </c>
      <c r="N42" s="501"/>
      <c r="O42" s="502">
        <v>9.68</v>
      </c>
      <c r="P42" s="501"/>
      <c r="Q42" s="501"/>
      <c r="R42" s="501">
        <v>3.9548567570174589</v>
      </c>
      <c r="S42" s="501"/>
      <c r="T42" s="501"/>
      <c r="U42" s="502">
        <v>3.9548567570174589</v>
      </c>
      <c r="V42" s="502"/>
      <c r="W42" s="501"/>
      <c r="X42" s="507"/>
      <c r="Y42" s="501"/>
      <c r="Z42" s="501"/>
      <c r="AA42" s="501">
        <v>0</v>
      </c>
      <c r="AB42" s="501"/>
      <c r="AC42" s="501"/>
      <c r="AD42" s="501">
        <v>0</v>
      </c>
      <c r="AE42" s="502"/>
      <c r="AF42" s="502"/>
      <c r="AG42" s="501"/>
      <c r="AH42" s="501"/>
      <c r="AI42" s="501"/>
      <c r="AJ42" s="501">
        <v>0</v>
      </c>
      <c r="AK42" s="506">
        <v>13.634856757017459</v>
      </c>
    </row>
    <row r="43" spans="1:49" s="44" customFormat="1">
      <c r="A43" s="762" t="s">
        <v>203</v>
      </c>
      <c r="B43" s="752"/>
      <c r="C43" s="501"/>
      <c r="D43" s="501"/>
      <c r="E43" s="501">
        <v>0</v>
      </c>
      <c r="F43" s="501"/>
      <c r="G43" s="501"/>
      <c r="H43" s="501"/>
      <c r="I43" s="501">
        <v>0</v>
      </c>
      <c r="J43" s="501"/>
      <c r="K43" s="501"/>
      <c r="L43" s="501"/>
      <c r="M43" s="501"/>
      <c r="N43" s="501">
        <v>1.55</v>
      </c>
      <c r="O43" s="502">
        <v>1.55</v>
      </c>
      <c r="P43" s="501"/>
      <c r="Q43" s="501"/>
      <c r="R43" s="501">
        <v>9.2794443908555984</v>
      </c>
      <c r="S43" s="501"/>
      <c r="T43" s="501"/>
      <c r="U43" s="502">
        <v>9.2794443908555984</v>
      </c>
      <c r="V43" s="502"/>
      <c r="W43" s="501"/>
      <c r="X43" s="501"/>
      <c r="Y43" s="501"/>
      <c r="Z43" s="501"/>
      <c r="AA43" s="501">
        <v>0</v>
      </c>
      <c r="AB43" s="501"/>
      <c r="AC43" s="501"/>
      <c r="AD43" s="501">
        <v>0</v>
      </c>
      <c r="AE43" s="502"/>
      <c r="AF43" s="502"/>
      <c r="AG43" s="501"/>
      <c r="AH43" s="501"/>
      <c r="AI43" s="501"/>
      <c r="AJ43" s="501">
        <v>0</v>
      </c>
      <c r="AK43" s="506">
        <v>10.829444390855599</v>
      </c>
    </row>
    <row r="44" spans="1:49" s="44" customFormat="1">
      <c r="A44" s="762" t="s">
        <v>204</v>
      </c>
      <c r="B44" s="752"/>
      <c r="C44" s="501"/>
      <c r="D44" s="501"/>
      <c r="E44" s="501">
        <v>0</v>
      </c>
      <c r="F44" s="501"/>
      <c r="G44" s="501"/>
      <c r="H44" s="501"/>
      <c r="I44" s="501">
        <v>0</v>
      </c>
      <c r="J44" s="501"/>
      <c r="K44" s="501"/>
      <c r="L44" s="501"/>
      <c r="M44" s="501"/>
      <c r="N44" s="501">
        <v>0.38</v>
      </c>
      <c r="O44" s="502">
        <v>0.38</v>
      </c>
      <c r="P44" s="501"/>
      <c r="Q44" s="501"/>
      <c r="R44" s="501"/>
      <c r="S44" s="501"/>
      <c r="T44" s="501"/>
      <c r="U44" s="502">
        <v>0</v>
      </c>
      <c r="V44" s="501">
        <v>1.92</v>
      </c>
      <c r="W44" s="501"/>
      <c r="X44" s="501"/>
      <c r="Y44" s="501"/>
      <c r="Z44" s="501"/>
      <c r="AA44" s="501">
        <v>1.92</v>
      </c>
      <c r="AB44" s="501"/>
      <c r="AC44" s="501"/>
      <c r="AD44" s="501">
        <v>0</v>
      </c>
      <c r="AE44" s="502"/>
      <c r="AF44" s="502"/>
      <c r="AG44" s="501"/>
      <c r="AH44" s="501"/>
      <c r="AI44" s="501"/>
      <c r="AJ44" s="501">
        <v>0</v>
      </c>
      <c r="AK44" s="506">
        <v>2.2999999999999998</v>
      </c>
    </row>
    <row r="45" spans="1:49" s="44" customFormat="1">
      <c r="A45" s="762" t="s">
        <v>113</v>
      </c>
      <c r="B45" s="752"/>
      <c r="C45" s="503"/>
      <c r="D45" s="501"/>
      <c r="E45" s="501">
        <v>0</v>
      </c>
      <c r="F45" s="501"/>
      <c r="G45" s="501"/>
      <c r="H45" s="501"/>
      <c r="I45" s="501">
        <v>0</v>
      </c>
      <c r="J45" s="501"/>
      <c r="K45" s="501"/>
      <c r="L45" s="501"/>
      <c r="M45" s="501"/>
      <c r="N45" s="501"/>
      <c r="O45" s="502">
        <v>0</v>
      </c>
      <c r="P45" s="501"/>
      <c r="Q45" s="501"/>
      <c r="R45" s="501">
        <v>2.556187903925919</v>
      </c>
      <c r="S45" s="501"/>
      <c r="T45" s="501"/>
      <c r="U45" s="502">
        <v>2.556187903925919</v>
      </c>
      <c r="V45" s="501"/>
      <c r="W45" s="501"/>
      <c r="X45" s="501"/>
      <c r="Y45" s="501"/>
      <c r="Z45" s="501"/>
      <c r="AA45" s="501">
        <v>0</v>
      </c>
      <c r="AB45" s="501"/>
      <c r="AC45" s="501"/>
      <c r="AD45" s="501">
        <v>0</v>
      </c>
      <c r="AE45" s="501"/>
      <c r="AF45" s="501"/>
      <c r="AG45" s="501"/>
      <c r="AH45" s="501"/>
      <c r="AI45" s="501"/>
      <c r="AJ45" s="501">
        <v>0</v>
      </c>
      <c r="AK45" s="506">
        <v>2.556187903925919</v>
      </c>
    </row>
    <row r="46" spans="1:49" s="33" customFormat="1">
      <c r="A46" s="480" t="s">
        <v>744</v>
      </c>
      <c r="B46" s="755"/>
      <c r="C46" s="506"/>
      <c r="D46" s="505"/>
      <c r="E46" s="501">
        <v>0</v>
      </c>
      <c r="F46" s="505"/>
      <c r="G46" s="505"/>
      <c r="H46" s="505"/>
      <c r="I46" s="501">
        <v>0</v>
      </c>
      <c r="J46" s="501"/>
      <c r="K46" s="501"/>
      <c r="L46" s="501"/>
      <c r="M46" s="501"/>
      <c r="N46" s="501"/>
      <c r="O46" s="502">
        <v>0</v>
      </c>
      <c r="P46" s="501">
        <v>1.3574660633484164</v>
      </c>
      <c r="Q46" s="501">
        <v>11.447963800904978</v>
      </c>
      <c r="R46" s="501"/>
      <c r="S46" s="501">
        <v>10.135746606334841</v>
      </c>
      <c r="T46" s="501">
        <v>7.1493212669683261</v>
      </c>
      <c r="U46" s="502">
        <v>30.090497737556561</v>
      </c>
      <c r="V46" s="501"/>
      <c r="W46" s="505"/>
      <c r="X46" s="505"/>
      <c r="Y46" s="505"/>
      <c r="Z46" s="505"/>
      <c r="AA46" s="501">
        <v>0</v>
      </c>
      <c r="AB46" s="508"/>
      <c r="AC46" s="505"/>
      <c r="AD46" s="501">
        <v>0</v>
      </c>
      <c r="AE46" s="505"/>
      <c r="AF46" s="505"/>
      <c r="AG46" s="505"/>
      <c r="AH46" s="505"/>
      <c r="AI46" s="505"/>
      <c r="AJ46" s="501">
        <v>0</v>
      </c>
      <c r="AK46" s="506">
        <v>30.090497737556561</v>
      </c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</row>
    <row r="47" spans="1:49" s="44" customFormat="1">
      <c r="A47" s="762" t="s">
        <v>322</v>
      </c>
      <c r="B47" s="752"/>
      <c r="C47" s="501"/>
      <c r="D47" s="501"/>
      <c r="E47" s="501">
        <v>0</v>
      </c>
      <c r="F47" s="501"/>
      <c r="G47" s="501"/>
      <c r="H47" s="501"/>
      <c r="I47" s="501">
        <v>0</v>
      </c>
      <c r="J47" s="501"/>
      <c r="K47" s="501"/>
      <c r="L47" s="501"/>
      <c r="M47" s="501"/>
      <c r="N47" s="501">
        <v>0.55000000000000004</v>
      </c>
      <c r="O47" s="502">
        <v>0.55000000000000004</v>
      </c>
      <c r="P47" s="501"/>
      <c r="Q47" s="501"/>
      <c r="R47" s="501">
        <v>1.2539789717372434</v>
      </c>
      <c r="S47" s="501"/>
      <c r="T47" s="501"/>
      <c r="U47" s="502">
        <v>1.2539789717372434</v>
      </c>
      <c r="V47" s="501"/>
      <c r="W47" s="501"/>
      <c r="X47" s="501"/>
      <c r="Y47" s="501"/>
      <c r="Z47" s="501"/>
      <c r="AA47" s="501">
        <v>0</v>
      </c>
      <c r="AB47" s="501"/>
      <c r="AC47" s="501"/>
      <c r="AD47" s="501">
        <v>0</v>
      </c>
      <c r="AE47" s="501"/>
      <c r="AF47" s="501"/>
      <c r="AG47" s="501"/>
      <c r="AH47" s="501"/>
      <c r="AI47" s="501"/>
      <c r="AJ47" s="501">
        <v>0</v>
      </c>
      <c r="AK47" s="506">
        <v>1.8039789717372434</v>
      </c>
    </row>
    <row r="48" spans="1:49" s="44" customFormat="1">
      <c r="A48" s="762" t="s">
        <v>205</v>
      </c>
      <c r="B48" s="752"/>
      <c r="C48" s="503"/>
      <c r="D48" s="501"/>
      <c r="E48" s="501">
        <v>0</v>
      </c>
      <c r="F48" s="501"/>
      <c r="G48" s="501"/>
      <c r="H48" s="501"/>
      <c r="I48" s="501">
        <v>0</v>
      </c>
      <c r="J48" s="501"/>
      <c r="K48" s="501"/>
      <c r="L48" s="501"/>
      <c r="M48" s="501"/>
      <c r="N48" s="501"/>
      <c r="O48" s="502">
        <v>0</v>
      </c>
      <c r="P48" s="501"/>
      <c r="Q48" s="501"/>
      <c r="R48" s="501">
        <v>5.3342336259284275</v>
      </c>
      <c r="S48" s="501"/>
      <c r="T48" s="501"/>
      <c r="U48" s="502">
        <v>5.3342336259284275</v>
      </c>
      <c r="V48" s="501"/>
      <c r="W48" s="501"/>
      <c r="X48" s="501"/>
      <c r="Y48" s="501"/>
      <c r="Z48" s="501"/>
      <c r="AA48" s="501">
        <v>0</v>
      </c>
      <c r="AB48" s="501"/>
      <c r="AC48" s="501"/>
      <c r="AD48" s="501">
        <v>0</v>
      </c>
      <c r="AE48" s="502"/>
      <c r="AF48" s="502"/>
      <c r="AG48" s="501"/>
      <c r="AH48" s="501"/>
      <c r="AI48" s="501"/>
      <c r="AJ48" s="501">
        <v>0</v>
      </c>
      <c r="AK48" s="506">
        <v>5.3342336259284275</v>
      </c>
    </row>
    <row r="49" spans="1:49" s="44" customFormat="1">
      <c r="A49" s="762" t="s">
        <v>578</v>
      </c>
      <c r="B49" s="752"/>
      <c r="C49" s="503"/>
      <c r="D49" s="501"/>
      <c r="E49" s="501">
        <v>0</v>
      </c>
      <c r="F49" s="501"/>
      <c r="G49" s="501"/>
      <c r="H49" s="501"/>
      <c r="I49" s="501">
        <v>0</v>
      </c>
      <c r="J49" s="501"/>
      <c r="K49" s="501"/>
      <c r="L49" s="501"/>
      <c r="M49" s="501"/>
      <c r="N49" s="501"/>
      <c r="O49" s="502">
        <v>0</v>
      </c>
      <c r="P49" s="501"/>
      <c r="Q49" s="501"/>
      <c r="R49" s="501">
        <v>0.4822996045143243</v>
      </c>
      <c r="S49" s="501"/>
      <c r="T49" s="501"/>
      <c r="U49" s="502">
        <v>0.4822996045143243</v>
      </c>
      <c r="V49" s="501">
        <v>0.25</v>
      </c>
      <c r="W49" s="501"/>
      <c r="X49" s="501"/>
      <c r="Y49" s="501"/>
      <c r="Z49" s="501"/>
      <c r="AA49" s="501">
        <v>0.25</v>
      </c>
      <c r="AB49" s="501"/>
      <c r="AC49" s="501"/>
      <c r="AD49" s="501">
        <v>0</v>
      </c>
      <c r="AE49" s="502"/>
      <c r="AF49" s="502"/>
      <c r="AG49" s="501"/>
      <c r="AH49" s="501"/>
      <c r="AI49" s="501"/>
      <c r="AJ49" s="501">
        <v>0</v>
      </c>
      <c r="AK49" s="506">
        <v>0.7322996045143243</v>
      </c>
    </row>
    <row r="50" spans="1:49" s="44" customFormat="1">
      <c r="A50" s="762" t="s">
        <v>206</v>
      </c>
      <c r="B50" s="752"/>
      <c r="C50" s="501"/>
      <c r="D50" s="501"/>
      <c r="E50" s="501">
        <v>0</v>
      </c>
      <c r="F50" s="501"/>
      <c r="G50" s="501"/>
      <c r="H50" s="501"/>
      <c r="I50" s="501">
        <v>0</v>
      </c>
      <c r="J50" s="501"/>
      <c r="K50" s="501"/>
      <c r="L50" s="501">
        <v>2.4500000000000002</v>
      </c>
      <c r="M50" s="501"/>
      <c r="N50" s="501">
        <v>0.67</v>
      </c>
      <c r="O50" s="502">
        <v>3.12</v>
      </c>
      <c r="P50" s="501"/>
      <c r="Q50" s="501"/>
      <c r="R50" s="501"/>
      <c r="S50" s="501"/>
      <c r="T50" s="501"/>
      <c r="U50" s="502">
        <v>0</v>
      </c>
      <c r="V50" s="502">
        <v>9.36</v>
      </c>
      <c r="W50" s="501"/>
      <c r="X50" s="501"/>
      <c r="Y50" s="501"/>
      <c r="Z50" s="501"/>
      <c r="AA50" s="501">
        <v>9.36</v>
      </c>
      <c r="AB50" s="501"/>
      <c r="AC50" s="501"/>
      <c r="AD50" s="501">
        <v>0</v>
      </c>
      <c r="AE50" s="502"/>
      <c r="AF50" s="502"/>
      <c r="AG50" s="501"/>
      <c r="AH50" s="501"/>
      <c r="AI50" s="501"/>
      <c r="AJ50" s="501">
        <v>0</v>
      </c>
      <c r="AK50" s="506">
        <v>12.48</v>
      </c>
    </row>
    <row r="51" spans="1:49" s="44" customFormat="1">
      <c r="A51" s="762" t="s">
        <v>207</v>
      </c>
      <c r="B51" s="752"/>
      <c r="C51" s="501"/>
      <c r="D51" s="501"/>
      <c r="E51" s="501">
        <v>0</v>
      </c>
      <c r="F51" s="501"/>
      <c r="G51" s="501"/>
      <c r="H51" s="501"/>
      <c r="I51" s="501">
        <v>0</v>
      </c>
      <c r="J51" s="501">
        <v>1.3</v>
      </c>
      <c r="K51" s="501"/>
      <c r="L51" s="501"/>
      <c r="M51" s="501"/>
      <c r="N51" s="501"/>
      <c r="O51" s="502">
        <v>1.3</v>
      </c>
      <c r="P51" s="501"/>
      <c r="Q51" s="501"/>
      <c r="R51" s="501"/>
      <c r="S51" s="501"/>
      <c r="T51" s="501"/>
      <c r="U51" s="502">
        <v>0</v>
      </c>
      <c r="V51" s="502"/>
      <c r="W51" s="501"/>
      <c r="X51" s="501"/>
      <c r="Y51" s="501"/>
      <c r="Z51" s="501"/>
      <c r="AA51" s="501">
        <v>0</v>
      </c>
      <c r="AB51" s="501"/>
      <c r="AC51" s="501"/>
      <c r="AD51" s="501">
        <v>0</v>
      </c>
      <c r="AE51" s="502"/>
      <c r="AF51" s="502"/>
      <c r="AG51" s="501"/>
      <c r="AH51" s="501"/>
      <c r="AI51" s="501"/>
      <c r="AJ51" s="501">
        <v>0</v>
      </c>
      <c r="AK51" s="506">
        <v>1.3</v>
      </c>
    </row>
    <row r="52" spans="1:49" s="44" customFormat="1">
      <c r="A52" s="762" t="s">
        <v>208</v>
      </c>
      <c r="B52" s="752"/>
      <c r="C52" s="501"/>
      <c r="D52" s="501"/>
      <c r="E52" s="501">
        <v>0</v>
      </c>
      <c r="F52" s="501"/>
      <c r="G52" s="501"/>
      <c r="H52" s="501"/>
      <c r="I52" s="501">
        <v>0</v>
      </c>
      <c r="J52" s="501"/>
      <c r="K52" s="501">
        <v>0.55000000000000004</v>
      </c>
      <c r="L52" s="501">
        <v>0.05</v>
      </c>
      <c r="M52" s="501"/>
      <c r="N52" s="501">
        <v>2.2999999999999998</v>
      </c>
      <c r="O52" s="502">
        <v>2.9</v>
      </c>
      <c r="P52" s="501"/>
      <c r="Q52" s="501"/>
      <c r="R52" s="501">
        <v>0.27973377061830806</v>
      </c>
      <c r="S52" s="501"/>
      <c r="T52" s="501"/>
      <c r="U52" s="502">
        <v>0.27973377061830806</v>
      </c>
      <c r="V52" s="501"/>
      <c r="W52" s="501"/>
      <c r="X52" s="501"/>
      <c r="Y52" s="501"/>
      <c r="Z52" s="501"/>
      <c r="AA52" s="501">
        <v>0</v>
      </c>
      <c r="AB52" s="501"/>
      <c r="AC52" s="501"/>
      <c r="AD52" s="501">
        <v>0</v>
      </c>
      <c r="AE52" s="502"/>
      <c r="AF52" s="502"/>
      <c r="AG52" s="501"/>
      <c r="AH52" s="501"/>
      <c r="AI52" s="501"/>
      <c r="AJ52" s="501">
        <v>0</v>
      </c>
      <c r="AK52" s="506">
        <v>3.179733770618308</v>
      </c>
    </row>
    <row r="53" spans="1:49" s="505" customFormat="1">
      <c r="A53" s="480" t="s">
        <v>745</v>
      </c>
      <c r="B53" s="755"/>
      <c r="E53" s="501">
        <v>0</v>
      </c>
      <c r="I53" s="501">
        <v>0</v>
      </c>
      <c r="J53" s="501"/>
      <c r="K53" s="501"/>
      <c r="L53" s="501"/>
      <c r="M53" s="501"/>
      <c r="N53" s="501"/>
      <c r="O53" s="502">
        <v>0</v>
      </c>
      <c r="P53" s="501"/>
      <c r="Q53" s="501"/>
      <c r="R53" s="501"/>
      <c r="S53" s="501"/>
      <c r="T53" s="501">
        <v>0.15746606334841629</v>
      </c>
      <c r="U53" s="502">
        <v>0.15746606334841629</v>
      </c>
      <c r="AA53" s="501">
        <v>0</v>
      </c>
      <c r="AD53" s="501">
        <v>0</v>
      </c>
      <c r="AJ53" s="501">
        <v>0</v>
      </c>
      <c r="AK53" s="506">
        <v>0.15746606334841629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</row>
    <row r="54" spans="1:49" s="44" customFormat="1">
      <c r="A54" s="762" t="s">
        <v>209</v>
      </c>
      <c r="B54" s="752"/>
      <c r="C54" s="501"/>
      <c r="D54" s="501"/>
      <c r="E54" s="501">
        <v>0</v>
      </c>
      <c r="F54" s="501"/>
      <c r="G54" s="501"/>
      <c r="H54" s="501"/>
      <c r="I54" s="501">
        <v>0</v>
      </c>
      <c r="J54" s="501"/>
      <c r="K54" s="501"/>
      <c r="L54" s="501"/>
      <c r="M54" s="501"/>
      <c r="N54" s="501"/>
      <c r="O54" s="502">
        <v>0</v>
      </c>
      <c r="P54" s="501">
        <v>3.75</v>
      </c>
      <c r="Q54" s="501"/>
      <c r="R54" s="501">
        <v>23.516928716118453</v>
      </c>
      <c r="S54" s="501"/>
      <c r="T54" s="501"/>
      <c r="U54" s="502">
        <v>27.266928716118453</v>
      </c>
      <c r="V54" s="501"/>
      <c r="W54" s="501"/>
      <c r="X54" s="501"/>
      <c r="Y54" s="501"/>
      <c r="Z54" s="501"/>
      <c r="AA54" s="501">
        <v>0</v>
      </c>
      <c r="AB54" s="501">
        <v>8.35</v>
      </c>
      <c r="AC54" s="501"/>
      <c r="AD54" s="501">
        <v>8.35</v>
      </c>
      <c r="AE54" s="502"/>
      <c r="AF54" s="502"/>
      <c r="AG54" s="501"/>
      <c r="AH54" s="501"/>
      <c r="AI54" s="501"/>
      <c r="AJ54" s="501">
        <v>0</v>
      </c>
      <c r="AK54" s="506">
        <v>35.616928716118451</v>
      </c>
    </row>
    <row r="55" spans="1:49" s="33" customFormat="1">
      <c r="A55" s="762" t="s">
        <v>690</v>
      </c>
      <c r="B55" s="755"/>
      <c r="C55" s="506"/>
      <c r="D55" s="505"/>
      <c r="E55" s="501">
        <v>0</v>
      </c>
      <c r="F55" s="505"/>
      <c r="G55" s="505"/>
      <c r="H55" s="505"/>
      <c r="I55" s="501">
        <v>0</v>
      </c>
      <c r="J55" s="501"/>
      <c r="K55" s="501"/>
      <c r="L55" s="501"/>
      <c r="M55" s="501"/>
      <c r="N55" s="501"/>
      <c r="O55" s="502">
        <v>0</v>
      </c>
      <c r="P55" s="501"/>
      <c r="Q55" s="501"/>
      <c r="R55" s="501">
        <v>40.542986425339365</v>
      </c>
      <c r="S55" s="501"/>
      <c r="T55" s="501"/>
      <c r="U55" s="502">
        <v>40.542986425339365</v>
      </c>
      <c r="V55" s="505"/>
      <c r="W55" s="505"/>
      <c r="X55" s="505"/>
      <c r="Y55" s="505"/>
      <c r="Z55" s="505"/>
      <c r="AA55" s="501">
        <v>0</v>
      </c>
      <c r="AB55" s="508"/>
      <c r="AC55" s="505"/>
      <c r="AD55" s="501">
        <v>0</v>
      </c>
      <c r="AE55" s="505"/>
      <c r="AF55" s="505"/>
      <c r="AG55" s="505"/>
      <c r="AH55" s="505"/>
      <c r="AI55" s="505"/>
      <c r="AJ55" s="501">
        <v>0</v>
      </c>
      <c r="AK55" s="506">
        <v>40.542986425339365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</row>
    <row r="56" spans="1:49" s="44" customFormat="1">
      <c r="A56" s="762" t="s">
        <v>114</v>
      </c>
      <c r="B56" s="752"/>
      <c r="C56" s="501"/>
      <c r="D56" s="501"/>
      <c r="E56" s="501">
        <v>0</v>
      </c>
      <c r="F56" s="501"/>
      <c r="G56" s="501"/>
      <c r="H56" s="501"/>
      <c r="I56" s="501">
        <v>0</v>
      </c>
      <c r="J56" s="501"/>
      <c r="K56" s="501">
        <v>6.39</v>
      </c>
      <c r="L56" s="501">
        <v>21.68</v>
      </c>
      <c r="M56" s="501"/>
      <c r="N56" s="501"/>
      <c r="O56" s="502">
        <v>28.07</v>
      </c>
      <c r="P56" s="501"/>
      <c r="Q56" s="501"/>
      <c r="R56" s="501"/>
      <c r="S56" s="501"/>
      <c r="T56" s="501"/>
      <c r="U56" s="502">
        <v>0</v>
      </c>
      <c r="V56" s="501"/>
      <c r="W56" s="501"/>
      <c r="X56" s="501"/>
      <c r="Y56" s="501"/>
      <c r="Z56" s="501"/>
      <c r="AA56" s="501">
        <v>0</v>
      </c>
      <c r="AB56" s="501"/>
      <c r="AC56" s="501"/>
      <c r="AD56" s="501">
        <v>0</v>
      </c>
      <c r="AE56" s="501"/>
      <c r="AF56" s="501"/>
      <c r="AG56" s="501"/>
      <c r="AH56" s="501"/>
      <c r="AI56" s="501"/>
      <c r="AJ56" s="501">
        <v>0</v>
      </c>
      <c r="AK56" s="506">
        <v>28.07</v>
      </c>
    </row>
    <row r="57" spans="1:49" s="33" customFormat="1">
      <c r="A57" s="763" t="s">
        <v>634</v>
      </c>
      <c r="B57" s="486">
        <v>0</v>
      </c>
      <c r="C57" s="516">
        <v>0</v>
      </c>
      <c r="D57" s="516">
        <v>0</v>
      </c>
      <c r="E57" s="516">
        <v>0</v>
      </c>
      <c r="F57" s="516">
        <v>0</v>
      </c>
      <c r="G57" s="516">
        <v>0</v>
      </c>
      <c r="H57" s="516">
        <v>0</v>
      </c>
      <c r="I57" s="516">
        <v>0</v>
      </c>
      <c r="J57" s="516">
        <v>3.13</v>
      </c>
      <c r="K57" s="516">
        <v>50.35</v>
      </c>
      <c r="L57" s="516">
        <v>92.81</v>
      </c>
      <c r="M57" s="516">
        <v>16.25</v>
      </c>
      <c r="N57" s="516">
        <v>18.27</v>
      </c>
      <c r="O57" s="516">
        <v>180.81</v>
      </c>
      <c r="P57" s="516">
        <v>6.7874660633484165</v>
      </c>
      <c r="Q57" s="516">
        <v>11.547511312217194</v>
      </c>
      <c r="R57" s="516">
        <v>207.04755330501806</v>
      </c>
      <c r="S57" s="516">
        <v>10.135746606334841</v>
      </c>
      <c r="T57" s="516">
        <v>9.189140271493212</v>
      </c>
      <c r="U57" s="516">
        <v>244.70741755841169</v>
      </c>
      <c r="V57" s="516">
        <v>32.840000000000003</v>
      </c>
      <c r="W57" s="516">
        <v>0</v>
      </c>
      <c r="X57" s="516">
        <v>2.34</v>
      </c>
      <c r="Y57" s="516">
        <v>0</v>
      </c>
      <c r="Z57" s="516">
        <v>0</v>
      </c>
      <c r="AA57" s="516">
        <v>35.18</v>
      </c>
      <c r="AB57" s="516">
        <v>9.0500000000000007</v>
      </c>
      <c r="AC57" s="516">
        <v>0</v>
      </c>
      <c r="AD57" s="516">
        <v>9.0500000000000007</v>
      </c>
      <c r="AE57" s="516">
        <v>0</v>
      </c>
      <c r="AF57" s="516">
        <v>0</v>
      </c>
      <c r="AG57" s="516">
        <v>0</v>
      </c>
      <c r="AH57" s="516">
        <v>0</v>
      </c>
      <c r="AI57" s="516">
        <v>0</v>
      </c>
      <c r="AJ57" s="516">
        <v>0</v>
      </c>
      <c r="AK57" s="515">
        <v>469.74741755841188</v>
      </c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</row>
    <row r="58" spans="1:49" s="44" customFormat="1">
      <c r="A58" s="762" t="s">
        <v>93</v>
      </c>
      <c r="B58" s="752"/>
      <c r="C58" s="503"/>
      <c r="D58" s="501"/>
      <c r="E58" s="501">
        <v>0</v>
      </c>
      <c r="F58" s="501"/>
      <c r="G58" s="501"/>
      <c r="H58" s="501"/>
      <c r="I58" s="501">
        <v>0</v>
      </c>
      <c r="J58" s="501"/>
      <c r="K58" s="501"/>
      <c r="L58" s="501"/>
      <c r="M58" s="501"/>
      <c r="N58" s="501"/>
      <c r="O58" s="502">
        <v>0</v>
      </c>
      <c r="P58" s="501">
        <v>0.39</v>
      </c>
      <c r="Q58" s="501"/>
      <c r="R58" s="501"/>
      <c r="S58" s="501">
        <v>10.199999999999999</v>
      </c>
      <c r="T58" s="501"/>
      <c r="U58" s="502">
        <v>10.59</v>
      </c>
      <c r="V58" s="501"/>
      <c r="W58" s="501"/>
      <c r="X58" s="501"/>
      <c r="Y58" s="501"/>
      <c r="Z58" s="501"/>
      <c r="AA58" s="501">
        <v>0</v>
      </c>
      <c r="AB58" s="501"/>
      <c r="AC58" s="501"/>
      <c r="AD58" s="501">
        <v>0</v>
      </c>
      <c r="AE58" s="501"/>
      <c r="AF58" s="501"/>
      <c r="AG58" s="501"/>
      <c r="AH58" s="501"/>
      <c r="AI58" s="501"/>
      <c r="AJ58" s="501">
        <v>0</v>
      </c>
      <c r="AK58" s="506">
        <v>10.59</v>
      </c>
    </row>
    <row r="59" spans="1:49" s="44" customFormat="1">
      <c r="A59" s="762" t="s">
        <v>579</v>
      </c>
      <c r="B59" s="752"/>
      <c r="C59" s="503"/>
      <c r="D59" s="501"/>
      <c r="E59" s="501">
        <v>0</v>
      </c>
      <c r="F59" s="501"/>
      <c r="G59" s="501"/>
      <c r="H59" s="501"/>
      <c r="I59" s="501">
        <v>0</v>
      </c>
      <c r="J59" s="501"/>
      <c r="K59" s="501"/>
      <c r="L59" s="501"/>
      <c r="M59" s="501"/>
      <c r="N59" s="501"/>
      <c r="O59" s="502">
        <v>0</v>
      </c>
      <c r="P59" s="501"/>
      <c r="Q59" s="501"/>
      <c r="R59" s="501"/>
      <c r="S59" s="501"/>
      <c r="T59" s="501"/>
      <c r="U59" s="502">
        <v>0</v>
      </c>
      <c r="V59" s="501"/>
      <c r="W59" s="501">
        <v>0.72</v>
      </c>
      <c r="X59" s="501"/>
      <c r="Y59" s="501"/>
      <c r="Z59" s="501"/>
      <c r="AA59" s="501">
        <v>0.72</v>
      </c>
      <c r="AB59" s="501"/>
      <c r="AC59" s="501"/>
      <c r="AD59" s="501">
        <v>0</v>
      </c>
      <c r="AE59" s="501"/>
      <c r="AF59" s="501"/>
      <c r="AG59" s="501"/>
      <c r="AH59" s="501"/>
      <c r="AI59" s="501"/>
      <c r="AJ59" s="501">
        <v>0</v>
      </c>
      <c r="AK59" s="506">
        <v>0.72</v>
      </c>
    </row>
    <row r="60" spans="1:49" s="44" customFormat="1">
      <c r="A60" s="762" t="s">
        <v>323</v>
      </c>
      <c r="B60" s="752"/>
      <c r="C60" s="503"/>
      <c r="D60" s="501"/>
      <c r="E60" s="501">
        <v>0</v>
      </c>
      <c r="F60" s="501"/>
      <c r="G60" s="501"/>
      <c r="H60" s="501"/>
      <c r="I60" s="501">
        <v>0</v>
      </c>
      <c r="J60" s="501"/>
      <c r="K60" s="501"/>
      <c r="L60" s="501"/>
      <c r="M60" s="501"/>
      <c r="N60" s="501"/>
      <c r="O60" s="502">
        <v>0</v>
      </c>
      <c r="P60" s="501"/>
      <c r="Q60" s="501"/>
      <c r="R60" s="501"/>
      <c r="S60" s="501"/>
      <c r="T60" s="501"/>
      <c r="U60" s="502">
        <v>0</v>
      </c>
      <c r="V60" s="501"/>
      <c r="W60" s="501">
        <v>0.83</v>
      </c>
      <c r="X60" s="501"/>
      <c r="Y60" s="501"/>
      <c r="Z60" s="501"/>
      <c r="AA60" s="501">
        <v>0.83</v>
      </c>
      <c r="AB60" s="501"/>
      <c r="AC60" s="501"/>
      <c r="AD60" s="501">
        <v>0</v>
      </c>
      <c r="AE60" s="501"/>
      <c r="AF60" s="501"/>
      <c r="AG60" s="501"/>
      <c r="AH60" s="501"/>
      <c r="AI60" s="501"/>
      <c r="AJ60" s="501">
        <v>0</v>
      </c>
      <c r="AK60" s="506">
        <v>0.83</v>
      </c>
    </row>
    <row r="61" spans="1:49" s="44" customFormat="1">
      <c r="A61" s="762" t="s">
        <v>142</v>
      </c>
      <c r="B61" s="752"/>
      <c r="C61" s="503"/>
      <c r="D61" s="501"/>
      <c r="E61" s="501">
        <v>0</v>
      </c>
      <c r="F61" s="501"/>
      <c r="G61" s="501"/>
      <c r="H61" s="501"/>
      <c r="I61" s="501">
        <v>0</v>
      </c>
      <c r="J61" s="501"/>
      <c r="K61" s="501"/>
      <c r="L61" s="501"/>
      <c r="M61" s="501"/>
      <c r="N61" s="501"/>
      <c r="O61" s="502">
        <v>0</v>
      </c>
      <c r="P61" s="501"/>
      <c r="Q61" s="501"/>
      <c r="R61" s="501"/>
      <c r="S61" s="501"/>
      <c r="T61" s="501"/>
      <c r="U61" s="502">
        <v>0</v>
      </c>
      <c r="V61" s="501"/>
      <c r="W61" s="501"/>
      <c r="X61" s="501"/>
      <c r="Y61" s="501"/>
      <c r="Z61" s="501"/>
      <c r="AA61" s="501">
        <v>0</v>
      </c>
      <c r="AB61" s="501"/>
      <c r="AC61" s="501">
        <v>1.95</v>
      </c>
      <c r="AD61" s="501">
        <v>1.95</v>
      </c>
      <c r="AE61" s="501"/>
      <c r="AF61" s="501"/>
      <c r="AG61" s="501"/>
      <c r="AH61" s="501"/>
      <c r="AI61" s="501"/>
      <c r="AJ61" s="501">
        <v>0</v>
      </c>
      <c r="AK61" s="506">
        <v>1.95</v>
      </c>
    </row>
    <row r="62" spans="1:49" s="44" customFormat="1">
      <c r="A62" s="762" t="s">
        <v>97</v>
      </c>
      <c r="B62" s="752"/>
      <c r="C62" s="503"/>
      <c r="D62" s="501"/>
      <c r="E62" s="501">
        <v>0</v>
      </c>
      <c r="F62" s="501"/>
      <c r="G62" s="501"/>
      <c r="H62" s="501"/>
      <c r="I62" s="501">
        <v>0</v>
      </c>
      <c r="J62" s="501"/>
      <c r="K62" s="501"/>
      <c r="L62" s="501"/>
      <c r="M62" s="501"/>
      <c r="N62" s="501"/>
      <c r="O62" s="502">
        <v>0</v>
      </c>
      <c r="P62" s="501"/>
      <c r="Q62" s="501"/>
      <c r="R62" s="501"/>
      <c r="S62" s="501"/>
      <c r="T62" s="501"/>
      <c r="U62" s="502">
        <v>0</v>
      </c>
      <c r="V62" s="501"/>
      <c r="W62" s="501">
        <v>0.25</v>
      </c>
      <c r="X62" s="501"/>
      <c r="Y62" s="501"/>
      <c r="Z62" s="501"/>
      <c r="AA62" s="501">
        <v>0.25</v>
      </c>
      <c r="AB62" s="501"/>
      <c r="AC62" s="501"/>
      <c r="AD62" s="501">
        <v>0</v>
      </c>
      <c r="AE62" s="501"/>
      <c r="AF62" s="501"/>
      <c r="AG62" s="501"/>
      <c r="AH62" s="501"/>
      <c r="AI62" s="501"/>
      <c r="AJ62" s="501">
        <v>0</v>
      </c>
      <c r="AK62" s="506">
        <v>0.25</v>
      </c>
    </row>
    <row r="63" spans="1:49" s="44" customFormat="1">
      <c r="A63" s="762" t="s">
        <v>144</v>
      </c>
      <c r="B63" s="752"/>
      <c r="C63" s="503"/>
      <c r="D63" s="501"/>
      <c r="E63" s="501">
        <v>0</v>
      </c>
      <c r="F63" s="501"/>
      <c r="G63" s="501"/>
      <c r="H63" s="501"/>
      <c r="I63" s="501">
        <v>0</v>
      </c>
      <c r="J63" s="501"/>
      <c r="K63" s="501"/>
      <c r="L63" s="501"/>
      <c r="M63" s="501"/>
      <c r="N63" s="501"/>
      <c r="O63" s="502">
        <v>0</v>
      </c>
      <c r="P63" s="501"/>
      <c r="Q63" s="501"/>
      <c r="R63" s="501"/>
      <c r="S63" s="501"/>
      <c r="T63" s="501"/>
      <c r="U63" s="502">
        <v>0</v>
      </c>
      <c r="V63" s="501"/>
      <c r="W63" s="501"/>
      <c r="X63" s="501"/>
      <c r="Y63" s="501"/>
      <c r="Z63" s="501"/>
      <c r="AA63" s="501">
        <v>0</v>
      </c>
      <c r="AB63" s="501"/>
      <c r="AC63" s="501">
        <v>17.25</v>
      </c>
      <c r="AD63" s="501">
        <v>17.25</v>
      </c>
      <c r="AE63" s="501"/>
      <c r="AF63" s="501"/>
      <c r="AG63" s="501"/>
      <c r="AH63" s="501"/>
      <c r="AI63" s="501"/>
      <c r="AJ63" s="501">
        <v>0</v>
      </c>
      <c r="AK63" s="506">
        <v>17.25</v>
      </c>
    </row>
    <row r="64" spans="1:49" s="33" customFormat="1">
      <c r="A64" s="763" t="s">
        <v>231</v>
      </c>
      <c r="B64" s="756">
        <v>0</v>
      </c>
      <c r="C64" s="514">
        <v>0</v>
      </c>
      <c r="D64" s="514">
        <v>0</v>
      </c>
      <c r="E64" s="514">
        <v>0</v>
      </c>
      <c r="F64" s="514">
        <v>0</v>
      </c>
      <c r="G64" s="514">
        <v>0</v>
      </c>
      <c r="H64" s="514">
        <v>0</v>
      </c>
      <c r="I64" s="514">
        <v>0</v>
      </c>
      <c r="J64" s="514">
        <v>0</v>
      </c>
      <c r="K64" s="514">
        <v>0</v>
      </c>
      <c r="L64" s="514">
        <v>0</v>
      </c>
      <c r="M64" s="514">
        <v>0</v>
      </c>
      <c r="N64" s="514">
        <v>0</v>
      </c>
      <c r="O64" s="514">
        <v>0</v>
      </c>
      <c r="P64" s="514">
        <v>0.39</v>
      </c>
      <c r="Q64" s="514">
        <v>0</v>
      </c>
      <c r="R64" s="514">
        <v>0</v>
      </c>
      <c r="S64" s="514">
        <v>10.199999999999999</v>
      </c>
      <c r="T64" s="514">
        <v>0</v>
      </c>
      <c r="U64" s="514">
        <v>10.59</v>
      </c>
      <c r="V64" s="514">
        <v>0</v>
      </c>
      <c r="W64" s="514">
        <v>1.8</v>
      </c>
      <c r="X64" s="514">
        <v>0</v>
      </c>
      <c r="Y64" s="514">
        <v>0</v>
      </c>
      <c r="Z64" s="514">
        <v>0</v>
      </c>
      <c r="AA64" s="514">
        <v>1.8</v>
      </c>
      <c r="AB64" s="514">
        <v>0</v>
      </c>
      <c r="AC64" s="514">
        <v>19.2</v>
      </c>
      <c r="AD64" s="514">
        <v>19.2</v>
      </c>
      <c r="AE64" s="514">
        <v>0</v>
      </c>
      <c r="AF64" s="514">
        <v>0</v>
      </c>
      <c r="AG64" s="514">
        <v>0</v>
      </c>
      <c r="AH64" s="514">
        <v>0</v>
      </c>
      <c r="AI64" s="514">
        <v>0</v>
      </c>
      <c r="AJ64" s="514">
        <v>0</v>
      </c>
      <c r="AK64" s="513">
        <v>31.59</v>
      </c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</row>
    <row r="65" spans="1:49" s="44" customFormat="1">
      <c r="A65" s="762" t="s">
        <v>635</v>
      </c>
      <c r="B65" s="752"/>
      <c r="C65" s="503"/>
      <c r="D65" s="501"/>
      <c r="E65" s="501">
        <v>0</v>
      </c>
      <c r="F65" s="501"/>
      <c r="G65" s="501"/>
      <c r="H65" s="501"/>
      <c r="I65" s="501">
        <v>0</v>
      </c>
      <c r="J65" s="501"/>
      <c r="K65" s="501"/>
      <c r="L65" s="501"/>
      <c r="M65" s="501"/>
      <c r="N65" s="501"/>
      <c r="O65" s="502">
        <v>0</v>
      </c>
      <c r="P65" s="501"/>
      <c r="Q65" s="501"/>
      <c r="R65" s="501"/>
      <c r="S65" s="501"/>
      <c r="T65" s="501"/>
      <c r="U65" s="502">
        <v>0</v>
      </c>
      <c r="V65" s="501"/>
      <c r="W65" s="501"/>
      <c r="X65" s="501"/>
      <c r="Y65" s="501"/>
      <c r="Z65" s="501">
        <v>0.83</v>
      </c>
      <c r="AA65" s="501">
        <v>0.83</v>
      </c>
      <c r="AB65" s="501"/>
      <c r="AC65" s="501"/>
      <c r="AD65" s="501">
        <v>0</v>
      </c>
      <c r="AE65" s="501"/>
      <c r="AF65" s="501"/>
      <c r="AG65" s="501"/>
      <c r="AH65" s="501"/>
      <c r="AI65" s="501"/>
      <c r="AJ65" s="501">
        <v>0</v>
      </c>
      <c r="AK65" s="506">
        <v>0.83</v>
      </c>
    </row>
    <row r="66" spans="1:49" s="44" customFormat="1">
      <c r="A66" s="762" t="s">
        <v>580</v>
      </c>
      <c r="B66" s="752"/>
      <c r="C66" s="503"/>
      <c r="D66" s="501"/>
      <c r="E66" s="501">
        <v>0</v>
      </c>
      <c r="F66" s="501"/>
      <c r="G66" s="501"/>
      <c r="H66" s="501"/>
      <c r="I66" s="501">
        <v>0</v>
      </c>
      <c r="J66" s="501"/>
      <c r="K66" s="501"/>
      <c r="L66" s="501"/>
      <c r="M66" s="501"/>
      <c r="N66" s="501"/>
      <c r="O66" s="502">
        <v>0</v>
      </c>
      <c r="P66" s="501"/>
      <c r="Q66" s="501"/>
      <c r="R66" s="501"/>
      <c r="S66" s="501"/>
      <c r="T66" s="501"/>
      <c r="U66" s="502">
        <v>0</v>
      </c>
      <c r="V66" s="501">
        <v>0.15</v>
      </c>
      <c r="W66" s="501"/>
      <c r="X66" s="501"/>
      <c r="Y66" s="501"/>
      <c r="Z66" s="501"/>
      <c r="AA66" s="501">
        <v>0.15</v>
      </c>
      <c r="AB66" s="501"/>
      <c r="AC66" s="501"/>
      <c r="AD66" s="501">
        <v>0</v>
      </c>
      <c r="AE66" s="501"/>
      <c r="AF66" s="501"/>
      <c r="AG66" s="501"/>
      <c r="AH66" s="501"/>
      <c r="AI66" s="501"/>
      <c r="AJ66" s="501">
        <v>0</v>
      </c>
      <c r="AK66" s="506">
        <v>0.15</v>
      </c>
    </row>
    <row r="67" spans="1:49" s="44" customFormat="1">
      <c r="A67" s="762" t="s">
        <v>117</v>
      </c>
      <c r="B67" s="752"/>
      <c r="C67" s="503"/>
      <c r="D67" s="501"/>
      <c r="E67" s="501">
        <v>0</v>
      </c>
      <c r="F67" s="501"/>
      <c r="G67" s="501"/>
      <c r="H67" s="501"/>
      <c r="I67" s="501">
        <v>0</v>
      </c>
      <c r="J67" s="501"/>
      <c r="K67" s="501"/>
      <c r="L67" s="501"/>
      <c r="M67" s="501"/>
      <c r="N67" s="501"/>
      <c r="O67" s="502">
        <v>0</v>
      </c>
      <c r="P67" s="501"/>
      <c r="Q67" s="501"/>
      <c r="R67" s="501"/>
      <c r="S67" s="501"/>
      <c r="T67" s="501"/>
      <c r="U67" s="502">
        <v>0</v>
      </c>
      <c r="V67" s="501">
        <v>1.38</v>
      </c>
      <c r="W67" s="501"/>
      <c r="X67" s="501"/>
      <c r="Y67" s="501"/>
      <c r="Z67" s="501"/>
      <c r="AA67" s="501">
        <v>1.38</v>
      </c>
      <c r="AB67" s="501"/>
      <c r="AC67" s="501"/>
      <c r="AD67" s="501">
        <v>0</v>
      </c>
      <c r="AE67" s="501"/>
      <c r="AF67" s="501"/>
      <c r="AG67" s="501"/>
      <c r="AH67" s="501"/>
      <c r="AI67" s="501"/>
      <c r="AJ67" s="501">
        <v>0</v>
      </c>
      <c r="AK67" s="506">
        <v>1.38</v>
      </c>
    </row>
    <row r="68" spans="1:49" s="44" customFormat="1">
      <c r="A68" s="762" t="s">
        <v>211</v>
      </c>
      <c r="B68" s="752"/>
      <c r="C68" s="503"/>
      <c r="D68" s="501"/>
      <c r="E68" s="501">
        <v>0</v>
      </c>
      <c r="F68" s="501"/>
      <c r="G68" s="501"/>
      <c r="H68" s="501"/>
      <c r="I68" s="501">
        <v>0</v>
      </c>
      <c r="J68" s="501"/>
      <c r="K68" s="501"/>
      <c r="L68" s="501"/>
      <c r="M68" s="501"/>
      <c r="N68" s="501"/>
      <c r="O68" s="502">
        <v>0</v>
      </c>
      <c r="P68" s="501"/>
      <c r="Q68" s="501"/>
      <c r="R68" s="501"/>
      <c r="S68" s="501"/>
      <c r="T68" s="501"/>
      <c r="U68" s="502">
        <v>0</v>
      </c>
      <c r="V68" s="501"/>
      <c r="W68" s="501"/>
      <c r="X68" s="501"/>
      <c r="Y68" s="501">
        <v>3.3</v>
      </c>
      <c r="Z68" s="501"/>
      <c r="AA68" s="501">
        <v>3.3</v>
      </c>
      <c r="AB68" s="501"/>
      <c r="AC68" s="501"/>
      <c r="AD68" s="501">
        <v>0</v>
      </c>
      <c r="AE68" s="501"/>
      <c r="AF68" s="501"/>
      <c r="AG68" s="501"/>
      <c r="AH68" s="501"/>
      <c r="AI68" s="501"/>
      <c r="AJ68" s="501">
        <v>0</v>
      </c>
      <c r="AK68" s="506">
        <v>3.3</v>
      </c>
    </row>
    <row r="69" spans="1:49" s="33" customFormat="1">
      <c r="A69" s="763" t="s">
        <v>232</v>
      </c>
      <c r="B69" s="756">
        <v>0</v>
      </c>
      <c r="C69" s="514">
        <v>0</v>
      </c>
      <c r="D69" s="514">
        <v>0</v>
      </c>
      <c r="E69" s="514">
        <v>0</v>
      </c>
      <c r="F69" s="514">
        <v>0</v>
      </c>
      <c r="G69" s="514">
        <v>0</v>
      </c>
      <c r="H69" s="514">
        <v>0</v>
      </c>
      <c r="I69" s="514">
        <v>0</v>
      </c>
      <c r="J69" s="514">
        <v>0</v>
      </c>
      <c r="K69" s="514">
        <v>0</v>
      </c>
      <c r="L69" s="514">
        <v>0</v>
      </c>
      <c r="M69" s="514">
        <v>0</v>
      </c>
      <c r="N69" s="514">
        <v>0</v>
      </c>
      <c r="O69" s="514">
        <v>0</v>
      </c>
      <c r="P69" s="514">
        <v>0</v>
      </c>
      <c r="Q69" s="514">
        <v>0</v>
      </c>
      <c r="R69" s="514">
        <v>0</v>
      </c>
      <c r="S69" s="514">
        <v>0</v>
      </c>
      <c r="T69" s="514">
        <v>0</v>
      </c>
      <c r="U69" s="514">
        <v>0</v>
      </c>
      <c r="V69" s="514">
        <v>1.53</v>
      </c>
      <c r="W69" s="514">
        <v>0</v>
      </c>
      <c r="X69" s="514">
        <v>0</v>
      </c>
      <c r="Y69" s="514">
        <v>3.3</v>
      </c>
      <c r="Z69" s="514">
        <v>0.83</v>
      </c>
      <c r="AA69" s="514">
        <v>5.66</v>
      </c>
      <c r="AB69" s="514">
        <v>0</v>
      </c>
      <c r="AC69" s="514">
        <v>0</v>
      </c>
      <c r="AD69" s="514">
        <v>0</v>
      </c>
      <c r="AE69" s="514">
        <v>0</v>
      </c>
      <c r="AF69" s="514">
        <v>0</v>
      </c>
      <c r="AG69" s="514">
        <v>0</v>
      </c>
      <c r="AH69" s="514">
        <v>0</v>
      </c>
      <c r="AI69" s="514">
        <v>0</v>
      </c>
      <c r="AJ69" s="514">
        <v>0</v>
      </c>
      <c r="AK69" s="513">
        <v>5.66</v>
      </c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</row>
    <row r="70" spans="1:49" s="33" customFormat="1">
      <c r="A70" s="480" t="s">
        <v>126</v>
      </c>
      <c r="B70" s="757"/>
      <c r="C70" s="509"/>
      <c r="D70" s="505"/>
      <c r="E70" s="501">
        <v>0</v>
      </c>
      <c r="F70" s="505"/>
      <c r="G70" s="505"/>
      <c r="H70" s="505"/>
      <c r="I70" s="501">
        <v>0</v>
      </c>
      <c r="J70" s="505"/>
      <c r="K70" s="505"/>
      <c r="L70" s="505"/>
      <c r="M70" s="501"/>
      <c r="N70" s="505"/>
      <c r="O70" s="502">
        <v>0</v>
      </c>
      <c r="P70" s="505"/>
      <c r="Q70" s="505"/>
      <c r="R70" s="505"/>
      <c r="S70" s="505"/>
      <c r="T70" s="505"/>
      <c r="U70" s="502">
        <v>0</v>
      </c>
      <c r="V70" s="505"/>
      <c r="W70" s="505"/>
      <c r="X70" s="505"/>
      <c r="Y70" s="505"/>
      <c r="Z70" s="505"/>
      <c r="AA70" s="501">
        <v>0</v>
      </c>
      <c r="AB70" s="505"/>
      <c r="AC70" s="505"/>
      <c r="AD70" s="501">
        <v>0</v>
      </c>
      <c r="AE70" s="501"/>
      <c r="AF70" s="501">
        <v>6.3</v>
      </c>
      <c r="AG70" s="501"/>
      <c r="AH70" s="501"/>
      <c r="AI70" s="501"/>
      <c r="AJ70" s="501">
        <v>6.3</v>
      </c>
      <c r="AK70" s="506">
        <v>6.3</v>
      </c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</row>
    <row r="71" spans="1:49" s="33" customFormat="1">
      <c r="A71" s="480" t="s">
        <v>74</v>
      </c>
      <c r="B71" s="757"/>
      <c r="C71" s="509"/>
      <c r="D71" s="505"/>
      <c r="E71" s="501">
        <v>0</v>
      </c>
      <c r="F71" s="505"/>
      <c r="G71" s="505"/>
      <c r="H71" s="505"/>
      <c r="I71" s="501">
        <v>0</v>
      </c>
      <c r="J71" s="505"/>
      <c r="K71" s="505"/>
      <c r="L71" s="505"/>
      <c r="M71" s="501"/>
      <c r="N71" s="505"/>
      <c r="O71" s="502">
        <v>0</v>
      </c>
      <c r="P71" s="505"/>
      <c r="Q71" s="505"/>
      <c r="R71" s="505"/>
      <c r="S71" s="501">
        <v>14.25</v>
      </c>
      <c r="T71" s="505"/>
      <c r="U71" s="502">
        <v>14.25</v>
      </c>
      <c r="V71" s="505"/>
      <c r="W71" s="505"/>
      <c r="X71" s="505"/>
      <c r="Y71" s="505"/>
      <c r="Z71" s="505"/>
      <c r="AA71" s="501">
        <v>0</v>
      </c>
      <c r="AB71" s="505"/>
      <c r="AC71" s="505"/>
      <c r="AD71" s="501">
        <v>0</v>
      </c>
      <c r="AE71" s="501"/>
      <c r="AF71" s="501"/>
      <c r="AG71" s="501"/>
      <c r="AH71" s="501"/>
      <c r="AI71" s="501"/>
      <c r="AJ71" s="501">
        <v>0</v>
      </c>
      <c r="AK71" s="506">
        <v>14.25</v>
      </c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</row>
    <row r="72" spans="1:49" s="33" customFormat="1">
      <c r="A72" s="480" t="s">
        <v>636</v>
      </c>
      <c r="B72" s="757"/>
      <c r="C72" s="509"/>
      <c r="D72" s="505"/>
      <c r="E72" s="501">
        <v>0</v>
      </c>
      <c r="F72" s="505"/>
      <c r="G72" s="505"/>
      <c r="H72" s="505"/>
      <c r="I72" s="501">
        <v>0</v>
      </c>
      <c r="J72" s="505"/>
      <c r="K72" s="505"/>
      <c r="L72" s="505"/>
      <c r="M72" s="501"/>
      <c r="N72" s="505"/>
      <c r="O72" s="502">
        <v>0</v>
      </c>
      <c r="P72" s="501"/>
      <c r="Q72" s="501"/>
      <c r="R72" s="501"/>
      <c r="S72" s="501"/>
      <c r="T72" s="505"/>
      <c r="U72" s="502">
        <v>0</v>
      </c>
      <c r="V72" s="505"/>
      <c r="W72" s="505"/>
      <c r="X72" s="505"/>
      <c r="Y72" s="505"/>
      <c r="Z72" s="505"/>
      <c r="AA72" s="501">
        <v>0</v>
      </c>
      <c r="AB72" s="505"/>
      <c r="AC72" s="505"/>
      <c r="AD72" s="501">
        <v>0</v>
      </c>
      <c r="AE72" s="501">
        <v>3.05</v>
      </c>
      <c r="AF72" s="501"/>
      <c r="AG72" s="501"/>
      <c r="AH72" s="501"/>
      <c r="AI72" s="501"/>
      <c r="AJ72" s="501">
        <v>3.05</v>
      </c>
      <c r="AK72" s="506">
        <v>3.05</v>
      </c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</row>
    <row r="73" spans="1:49" s="44" customFormat="1">
      <c r="A73" s="762" t="s">
        <v>128</v>
      </c>
      <c r="B73" s="758"/>
      <c r="C73" s="510"/>
      <c r="D73" s="501"/>
      <c r="E73" s="501">
        <v>0</v>
      </c>
      <c r="F73" s="501"/>
      <c r="G73" s="501"/>
      <c r="H73" s="501"/>
      <c r="I73" s="501">
        <v>0</v>
      </c>
      <c r="J73" s="501"/>
      <c r="K73" s="501"/>
      <c r="L73" s="501"/>
      <c r="M73" s="501"/>
      <c r="N73" s="501"/>
      <c r="O73" s="502">
        <v>0</v>
      </c>
      <c r="P73" s="501"/>
      <c r="Q73" s="501"/>
      <c r="R73" s="501"/>
      <c r="S73" s="501"/>
      <c r="T73" s="501"/>
      <c r="U73" s="502">
        <v>0</v>
      </c>
      <c r="V73" s="501"/>
      <c r="W73" s="501"/>
      <c r="X73" s="501"/>
      <c r="Y73" s="501"/>
      <c r="Z73" s="501"/>
      <c r="AA73" s="501">
        <v>0</v>
      </c>
      <c r="AB73" s="501"/>
      <c r="AC73" s="501"/>
      <c r="AD73" s="501">
        <v>0</v>
      </c>
      <c r="AE73" s="501"/>
      <c r="AF73" s="501"/>
      <c r="AG73" s="501">
        <v>1.99</v>
      </c>
      <c r="AH73" s="501"/>
      <c r="AI73" s="501"/>
      <c r="AJ73" s="501">
        <v>1.99</v>
      </c>
      <c r="AK73" s="506">
        <v>1.99</v>
      </c>
    </row>
    <row r="74" spans="1:49" s="44" customFormat="1">
      <c r="A74" s="762" t="s">
        <v>218</v>
      </c>
      <c r="B74" s="758"/>
      <c r="C74" s="503"/>
      <c r="D74" s="501"/>
      <c r="E74" s="501">
        <v>0</v>
      </c>
      <c r="F74" s="501"/>
      <c r="G74" s="501"/>
      <c r="H74" s="501"/>
      <c r="I74" s="501">
        <v>0</v>
      </c>
      <c r="J74" s="501"/>
      <c r="K74" s="501"/>
      <c r="L74" s="501"/>
      <c r="M74" s="501"/>
      <c r="N74" s="501"/>
      <c r="O74" s="502">
        <v>0</v>
      </c>
      <c r="P74" s="501"/>
      <c r="Q74" s="501"/>
      <c r="R74" s="501"/>
      <c r="S74" s="501"/>
      <c r="T74" s="501"/>
      <c r="U74" s="502">
        <v>0</v>
      </c>
      <c r="V74" s="501"/>
      <c r="W74" s="501"/>
      <c r="X74" s="501"/>
      <c r="Y74" s="501"/>
      <c r="Z74" s="501"/>
      <c r="AA74" s="501">
        <v>0</v>
      </c>
      <c r="AB74" s="501"/>
      <c r="AC74" s="501"/>
      <c r="AD74" s="501">
        <v>0</v>
      </c>
      <c r="AE74" s="501"/>
      <c r="AF74" s="501"/>
      <c r="AG74" s="501">
        <v>6.72</v>
      </c>
      <c r="AH74" s="501">
        <v>2.33</v>
      </c>
      <c r="AI74" s="501"/>
      <c r="AJ74" s="501">
        <v>9.0500000000000007</v>
      </c>
      <c r="AK74" s="506">
        <v>9.0500000000000007</v>
      </c>
    </row>
    <row r="75" spans="1:49" s="44" customFormat="1" ht="13.5" customHeight="1">
      <c r="A75" s="762" t="s">
        <v>123</v>
      </c>
      <c r="B75" s="758"/>
      <c r="C75" s="503"/>
      <c r="D75" s="501"/>
      <c r="E75" s="501">
        <v>0</v>
      </c>
      <c r="F75" s="501"/>
      <c r="G75" s="501"/>
      <c r="H75" s="501"/>
      <c r="I75" s="501">
        <v>0</v>
      </c>
      <c r="J75" s="501"/>
      <c r="K75" s="501"/>
      <c r="L75" s="501"/>
      <c r="M75" s="501"/>
      <c r="N75" s="501"/>
      <c r="O75" s="502">
        <v>0</v>
      </c>
      <c r="P75" s="501"/>
      <c r="Q75" s="501"/>
      <c r="R75" s="501"/>
      <c r="S75" s="501"/>
      <c r="T75" s="501"/>
      <c r="U75" s="502">
        <v>0</v>
      </c>
      <c r="V75" s="501"/>
      <c r="W75" s="501"/>
      <c r="X75" s="501"/>
      <c r="Y75" s="501"/>
      <c r="Z75" s="501"/>
      <c r="AA75" s="501">
        <v>0</v>
      </c>
      <c r="AB75" s="501"/>
      <c r="AC75" s="501"/>
      <c r="AD75" s="501">
        <v>0</v>
      </c>
      <c r="AE75" s="501"/>
      <c r="AF75" s="501"/>
      <c r="AG75" s="501"/>
      <c r="AH75" s="501"/>
      <c r="AI75" s="501">
        <v>8.57</v>
      </c>
      <c r="AJ75" s="501">
        <v>8.57</v>
      </c>
      <c r="AK75" s="506">
        <v>8.57</v>
      </c>
    </row>
    <row r="76" spans="1:49" s="33" customFormat="1">
      <c r="A76" s="763" t="s">
        <v>289</v>
      </c>
      <c r="B76" s="754">
        <v>0</v>
      </c>
      <c r="C76" s="512">
        <v>0</v>
      </c>
      <c r="D76" s="512">
        <v>0</v>
      </c>
      <c r="E76" s="512">
        <v>0</v>
      </c>
      <c r="F76" s="512">
        <v>0</v>
      </c>
      <c r="G76" s="512">
        <v>0</v>
      </c>
      <c r="H76" s="512">
        <v>0</v>
      </c>
      <c r="I76" s="512">
        <v>0</v>
      </c>
      <c r="J76" s="512">
        <v>0</v>
      </c>
      <c r="K76" s="512">
        <v>0</v>
      </c>
      <c r="L76" s="512">
        <v>0</v>
      </c>
      <c r="M76" s="512">
        <v>0</v>
      </c>
      <c r="N76" s="512">
        <v>0</v>
      </c>
      <c r="O76" s="512">
        <v>0</v>
      </c>
      <c r="P76" s="512">
        <v>0</v>
      </c>
      <c r="Q76" s="512">
        <v>0</v>
      </c>
      <c r="R76" s="512">
        <v>0</v>
      </c>
      <c r="S76" s="512">
        <v>14.25</v>
      </c>
      <c r="T76" s="512">
        <v>0</v>
      </c>
      <c r="U76" s="512">
        <v>14.25</v>
      </c>
      <c r="V76" s="512">
        <v>0</v>
      </c>
      <c r="W76" s="512">
        <v>0</v>
      </c>
      <c r="X76" s="512">
        <v>0</v>
      </c>
      <c r="Y76" s="512">
        <v>0</v>
      </c>
      <c r="Z76" s="512">
        <v>0</v>
      </c>
      <c r="AA76" s="512">
        <v>0</v>
      </c>
      <c r="AB76" s="512">
        <v>0</v>
      </c>
      <c r="AC76" s="512">
        <v>0</v>
      </c>
      <c r="AD76" s="512">
        <v>0</v>
      </c>
      <c r="AE76" s="512">
        <v>3.05</v>
      </c>
      <c r="AF76" s="512">
        <v>6.3</v>
      </c>
      <c r="AG76" s="512">
        <v>8.7100000000000009</v>
      </c>
      <c r="AH76" s="512">
        <v>2.33</v>
      </c>
      <c r="AI76" s="512">
        <v>8.57</v>
      </c>
      <c r="AJ76" s="512">
        <v>28.96</v>
      </c>
      <c r="AK76" s="517">
        <v>43.21</v>
      </c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</row>
    <row r="77" spans="1:49" s="33" customFormat="1" ht="14.45" customHeight="1">
      <c r="A77" s="764" t="s">
        <v>638</v>
      </c>
      <c r="B77" s="759">
        <v>40.69</v>
      </c>
      <c r="C77" s="511">
        <v>88</v>
      </c>
      <c r="D77" s="511">
        <v>0.08</v>
      </c>
      <c r="E77" s="511">
        <v>128.77000000000001</v>
      </c>
      <c r="F77" s="511">
        <v>0.2</v>
      </c>
      <c r="G77" s="511">
        <v>13.32</v>
      </c>
      <c r="H77" s="511">
        <v>2.11</v>
      </c>
      <c r="I77" s="511">
        <v>15.63</v>
      </c>
      <c r="J77" s="511">
        <v>3.13</v>
      </c>
      <c r="K77" s="511">
        <v>50.35</v>
      </c>
      <c r="L77" s="511">
        <v>92.81</v>
      </c>
      <c r="M77" s="511">
        <v>16.25</v>
      </c>
      <c r="N77" s="511">
        <v>18.27</v>
      </c>
      <c r="O77" s="511">
        <v>180.81</v>
      </c>
      <c r="P77" s="511">
        <v>7.1774660633484162</v>
      </c>
      <c r="Q77" s="511">
        <v>11.547511312217194</v>
      </c>
      <c r="R77" s="511">
        <v>207.04755330501806</v>
      </c>
      <c r="S77" s="511">
        <v>34.585746606334837</v>
      </c>
      <c r="T77" s="511">
        <v>9.189140271493212</v>
      </c>
      <c r="U77" s="511">
        <v>269.54741755841167</v>
      </c>
      <c r="V77" s="511">
        <v>34.369999999999997</v>
      </c>
      <c r="W77" s="511">
        <v>1.8</v>
      </c>
      <c r="X77" s="511">
        <v>2.34</v>
      </c>
      <c r="Y77" s="511">
        <v>3.3</v>
      </c>
      <c r="Z77" s="511">
        <v>0.83</v>
      </c>
      <c r="AA77" s="511">
        <v>42.64</v>
      </c>
      <c r="AB77" s="511">
        <v>9.0500000000000007</v>
      </c>
      <c r="AC77" s="511">
        <v>19.2</v>
      </c>
      <c r="AD77" s="511">
        <v>28.25</v>
      </c>
      <c r="AE77" s="511">
        <v>3.05</v>
      </c>
      <c r="AF77" s="511">
        <v>6.3</v>
      </c>
      <c r="AG77" s="511">
        <v>8.7100000000000009</v>
      </c>
      <c r="AH77" s="511">
        <v>2.33</v>
      </c>
      <c r="AI77" s="511">
        <v>8.57</v>
      </c>
      <c r="AJ77" s="511">
        <v>28.96</v>
      </c>
      <c r="AK77" s="511">
        <v>694.60741755841184</v>
      </c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</row>
    <row r="78" spans="1:49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AK78" s="334" t="s">
        <v>687</v>
      </c>
    </row>
  </sheetData>
  <phoneticPr fontId="16" type="noConversion"/>
  <pageMargins left="0.75" right="0.75" top="1" bottom="1" header="0.5" footer="0.5"/>
  <pageSetup paperSize="9" scale="4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38"/>
  <sheetViews>
    <sheetView showGridLines="0" zoomScale="119" zoomScaleNormal="119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6" sqref="A6"/>
    </sheetView>
  </sheetViews>
  <sheetFormatPr defaultColWidth="23.33203125" defaultRowHeight="11.25"/>
  <cols>
    <col min="1" max="1" width="31" style="105" customWidth="1"/>
    <col min="2" max="2" width="9.6640625" style="105" customWidth="1"/>
    <col min="3" max="3" width="10.5" style="105" customWidth="1"/>
    <col min="4" max="4" width="10.6640625" style="105" customWidth="1"/>
    <col min="5" max="5" width="10.5" style="105" customWidth="1"/>
    <col min="6" max="6" width="10.33203125" style="105" customWidth="1"/>
    <col min="7" max="7" width="9.83203125" style="105" customWidth="1"/>
    <col min="8" max="8" width="11.1640625" style="105" customWidth="1"/>
    <col min="9" max="10" width="10.6640625" style="105" customWidth="1"/>
    <col min="11" max="11" width="11.5" style="105" customWidth="1"/>
    <col min="12" max="12" width="10.6640625" style="105" customWidth="1"/>
    <col min="13" max="13" width="10" style="105" customWidth="1"/>
    <col min="14" max="14" width="10.6640625" style="105" customWidth="1"/>
    <col min="15" max="15" width="10.33203125" style="105" customWidth="1"/>
    <col min="16" max="16" width="11.33203125" style="106" customWidth="1"/>
    <col min="17" max="17" width="10.1640625" style="106" customWidth="1"/>
    <col min="18" max="18" width="11.6640625" style="105" customWidth="1"/>
    <col min="19" max="19" width="11.1640625" style="105" customWidth="1"/>
    <col min="20" max="21" width="12.5" style="105" customWidth="1"/>
    <col min="22" max="22" width="14.33203125" style="105" customWidth="1"/>
    <col min="23" max="16384" width="23.33203125" style="105"/>
  </cols>
  <sheetData>
    <row r="1" spans="1:23" s="122" customFormat="1" ht="18.75" customHeight="1">
      <c r="A1" s="491" t="s">
        <v>688</v>
      </c>
      <c r="B1" s="179"/>
      <c r="C1" s="179"/>
      <c r="D1" s="179"/>
      <c r="E1" s="179"/>
      <c r="F1" s="179"/>
      <c r="G1" s="492"/>
      <c r="H1" s="179"/>
      <c r="I1" s="179"/>
      <c r="J1" s="179"/>
      <c r="K1" s="179"/>
      <c r="L1" s="179"/>
      <c r="M1" s="180"/>
      <c r="N1" s="493"/>
      <c r="O1" s="493"/>
      <c r="P1" s="277"/>
      <c r="Q1" s="179"/>
      <c r="R1" s="179"/>
    </row>
    <row r="2" spans="1:23" s="495" customFormat="1" ht="19.5" customHeight="1">
      <c r="A2" s="527" t="s">
        <v>279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494" t="s">
        <v>59</v>
      </c>
      <c r="M2" s="527"/>
      <c r="N2" s="527"/>
      <c r="P2" s="527"/>
      <c r="Q2" s="527"/>
      <c r="R2" s="527"/>
      <c r="S2" s="528"/>
      <c r="T2" s="528"/>
      <c r="U2" s="528"/>
      <c r="V2" s="528"/>
    </row>
    <row r="3" spans="1:23" customFormat="1" ht="38.450000000000003" customHeight="1">
      <c r="A3" s="529" t="s">
        <v>631</v>
      </c>
      <c r="B3" s="530" t="s">
        <v>692</v>
      </c>
      <c r="C3" s="531" t="s">
        <v>64</v>
      </c>
      <c r="D3" s="530" t="s">
        <v>106</v>
      </c>
      <c r="E3" s="530" t="s">
        <v>693</v>
      </c>
      <c r="F3" s="530" t="s">
        <v>112</v>
      </c>
      <c r="G3" s="530" t="s">
        <v>694</v>
      </c>
      <c r="H3" s="531" t="s">
        <v>90</v>
      </c>
      <c r="I3" s="530" t="s">
        <v>142</v>
      </c>
      <c r="J3" s="530" t="s">
        <v>143</v>
      </c>
      <c r="K3" s="531" t="s">
        <v>144</v>
      </c>
      <c r="L3" s="530" t="s">
        <v>98</v>
      </c>
      <c r="M3" s="530" t="s">
        <v>125</v>
      </c>
      <c r="N3" s="530" t="s">
        <v>102</v>
      </c>
      <c r="O3" s="531" t="s">
        <v>185</v>
      </c>
      <c r="P3" s="530" t="s">
        <v>116</v>
      </c>
      <c r="Q3" s="530" t="s">
        <v>141</v>
      </c>
      <c r="R3" s="530" t="s">
        <v>126</v>
      </c>
      <c r="S3" s="530" t="s">
        <v>120</v>
      </c>
      <c r="T3" s="530" t="s">
        <v>127</v>
      </c>
      <c r="U3" s="530" t="s">
        <v>128</v>
      </c>
      <c r="V3" s="539" t="s">
        <v>321</v>
      </c>
    </row>
    <row r="4" spans="1:23" customFormat="1" ht="13.9" customHeight="1">
      <c r="A4" s="519" t="s">
        <v>633</v>
      </c>
      <c r="B4" s="540">
        <v>0</v>
      </c>
      <c r="C4" s="477">
        <v>3.7673958400000003</v>
      </c>
      <c r="D4" s="479">
        <v>0.47071232000000002</v>
      </c>
      <c r="E4" s="477">
        <v>0</v>
      </c>
      <c r="F4" s="477">
        <v>0.42149120000000001</v>
      </c>
      <c r="G4" s="477">
        <v>0</v>
      </c>
      <c r="H4" s="479">
        <v>0</v>
      </c>
      <c r="I4" s="477">
        <v>0</v>
      </c>
      <c r="J4" s="477">
        <v>2.57731968</v>
      </c>
      <c r="K4" s="477">
        <v>0</v>
      </c>
      <c r="L4" s="479">
        <v>1.7136000000000002</v>
      </c>
      <c r="M4" s="477">
        <v>0</v>
      </c>
      <c r="N4" s="477">
        <v>0.9960204800000001</v>
      </c>
      <c r="O4" s="477">
        <v>0</v>
      </c>
      <c r="P4" s="477">
        <v>0</v>
      </c>
      <c r="Q4" s="479">
        <v>6.6759680000000002E-2</v>
      </c>
      <c r="R4" s="477">
        <v>0</v>
      </c>
      <c r="S4" s="477">
        <v>0</v>
      </c>
      <c r="T4" s="477">
        <v>0</v>
      </c>
      <c r="U4" s="477">
        <v>0</v>
      </c>
      <c r="V4" s="533">
        <v>10.013299200000001</v>
      </c>
      <c r="W4" s="520"/>
    </row>
    <row r="5" spans="1:23" customFormat="1">
      <c r="A5" s="521" t="s">
        <v>87</v>
      </c>
      <c r="B5" s="502">
        <v>0</v>
      </c>
      <c r="C5" s="477">
        <v>1.165826</v>
      </c>
      <c r="D5" s="478">
        <v>0</v>
      </c>
      <c r="E5" s="477">
        <v>0</v>
      </c>
      <c r="F5" s="477">
        <v>0</v>
      </c>
      <c r="G5" s="477">
        <v>0</v>
      </c>
      <c r="H5" s="478">
        <v>0</v>
      </c>
      <c r="I5" s="477">
        <v>0</v>
      </c>
      <c r="J5" s="477">
        <v>2.1295424000000005</v>
      </c>
      <c r="K5" s="477">
        <v>0</v>
      </c>
      <c r="L5" s="478">
        <v>0</v>
      </c>
      <c r="M5" s="477">
        <v>0</v>
      </c>
      <c r="N5" s="477">
        <v>0</v>
      </c>
      <c r="O5" s="477">
        <v>0</v>
      </c>
      <c r="P5" s="477">
        <v>0</v>
      </c>
      <c r="Q5" s="478">
        <v>0</v>
      </c>
      <c r="R5" s="477">
        <v>0</v>
      </c>
      <c r="S5" s="477">
        <v>0</v>
      </c>
      <c r="T5" s="477">
        <v>0</v>
      </c>
      <c r="U5" s="477">
        <v>0</v>
      </c>
      <c r="V5" s="533">
        <v>3.2953684000000005</v>
      </c>
      <c r="W5" s="520"/>
    </row>
    <row r="6" spans="1:23" customFormat="1">
      <c r="A6" s="521" t="s">
        <v>73</v>
      </c>
      <c r="B6" s="502">
        <v>0</v>
      </c>
      <c r="C6" s="477">
        <v>0</v>
      </c>
      <c r="D6" s="478">
        <v>0.66901120000000003</v>
      </c>
      <c r="E6" s="477">
        <v>0</v>
      </c>
      <c r="F6" s="477">
        <v>0</v>
      </c>
      <c r="G6" s="477">
        <v>0</v>
      </c>
      <c r="H6" s="478">
        <v>0</v>
      </c>
      <c r="I6" s="477">
        <v>0</v>
      </c>
      <c r="J6" s="477">
        <v>1.7763776</v>
      </c>
      <c r="K6" s="477">
        <v>0</v>
      </c>
      <c r="L6" s="478">
        <v>0.17481984000000003</v>
      </c>
      <c r="M6" s="477">
        <v>0</v>
      </c>
      <c r="N6" s="477">
        <v>0</v>
      </c>
      <c r="O6" s="477">
        <v>0</v>
      </c>
      <c r="P6" s="477">
        <v>0</v>
      </c>
      <c r="Q6" s="478">
        <v>1.1731305600000002</v>
      </c>
      <c r="R6" s="477">
        <v>0</v>
      </c>
      <c r="S6" s="477">
        <v>0</v>
      </c>
      <c r="T6" s="477">
        <v>0.25289472000000002</v>
      </c>
      <c r="U6" s="477">
        <v>0</v>
      </c>
      <c r="V6" s="533">
        <v>4.0462339200000006</v>
      </c>
      <c r="W6" s="520"/>
    </row>
    <row r="7" spans="1:23" customFormat="1">
      <c r="A7" s="489" t="s">
        <v>224</v>
      </c>
      <c r="B7" s="516">
        <v>0</v>
      </c>
      <c r="C7" s="485">
        <v>4.9332218399999999</v>
      </c>
      <c r="D7" s="486">
        <v>1.13972352</v>
      </c>
      <c r="E7" s="485">
        <v>0</v>
      </c>
      <c r="F7" s="485">
        <v>0.42149120000000001</v>
      </c>
      <c r="G7" s="485">
        <v>0</v>
      </c>
      <c r="H7" s="486">
        <v>0</v>
      </c>
      <c r="I7" s="485">
        <v>0</v>
      </c>
      <c r="J7" s="485">
        <v>6.4832396800000005</v>
      </c>
      <c r="K7" s="485">
        <v>0</v>
      </c>
      <c r="L7" s="486">
        <v>1.8884198400000003</v>
      </c>
      <c r="M7" s="485">
        <v>0</v>
      </c>
      <c r="N7" s="485">
        <v>0.9960204800000001</v>
      </c>
      <c r="O7" s="485">
        <v>0</v>
      </c>
      <c r="P7" s="485">
        <v>0</v>
      </c>
      <c r="Q7" s="486">
        <v>1.2398902400000003</v>
      </c>
      <c r="R7" s="485">
        <v>0</v>
      </c>
      <c r="S7" s="485">
        <v>0</v>
      </c>
      <c r="T7" s="485">
        <v>0.25289472000000002</v>
      </c>
      <c r="U7" s="485">
        <v>0</v>
      </c>
      <c r="V7" s="537">
        <v>17.354901520000002</v>
      </c>
      <c r="W7" s="520"/>
    </row>
    <row r="8" spans="1:23" customFormat="1">
      <c r="A8" s="521" t="s">
        <v>104</v>
      </c>
      <c r="B8" s="502">
        <v>0</v>
      </c>
      <c r="C8" s="477">
        <v>3.0137382400000003</v>
      </c>
      <c r="D8" s="478">
        <v>0</v>
      </c>
      <c r="E8" s="477">
        <v>0</v>
      </c>
      <c r="F8" s="477">
        <v>0</v>
      </c>
      <c r="G8" s="477">
        <v>0.20480512000000003</v>
      </c>
      <c r="H8" s="478">
        <v>0</v>
      </c>
      <c r="I8" s="477">
        <v>0</v>
      </c>
      <c r="J8" s="477">
        <v>0.66639999999999999</v>
      </c>
      <c r="K8" s="477">
        <v>0</v>
      </c>
      <c r="L8" s="478">
        <v>0</v>
      </c>
      <c r="M8" s="477">
        <v>0</v>
      </c>
      <c r="N8" s="477">
        <v>8.1469440000000004E-2</v>
      </c>
      <c r="O8" s="477">
        <v>0</v>
      </c>
      <c r="P8" s="477">
        <v>0</v>
      </c>
      <c r="Q8" s="478">
        <v>0.41300480000000006</v>
      </c>
      <c r="R8" s="477">
        <v>0</v>
      </c>
      <c r="S8" s="477">
        <v>0</v>
      </c>
      <c r="T8" s="477">
        <v>0</v>
      </c>
      <c r="U8" s="477">
        <v>0</v>
      </c>
      <c r="V8" s="533">
        <v>4.3794176</v>
      </c>
      <c r="W8" s="520"/>
    </row>
    <row r="9" spans="1:23" customFormat="1">
      <c r="A9" s="521" t="s">
        <v>72</v>
      </c>
      <c r="B9" s="502">
        <v>0.31280000000000002</v>
      </c>
      <c r="C9" s="477">
        <v>0.24808576000000002</v>
      </c>
      <c r="D9" s="478">
        <v>0</v>
      </c>
      <c r="E9" s="477">
        <v>0</v>
      </c>
      <c r="F9" s="477">
        <v>0</v>
      </c>
      <c r="G9" s="477">
        <v>0</v>
      </c>
      <c r="H9" s="478">
        <v>0</v>
      </c>
      <c r="I9" s="477">
        <v>0</v>
      </c>
      <c r="J9" s="477">
        <v>0.40112384000000001</v>
      </c>
      <c r="K9" s="477">
        <v>0</v>
      </c>
      <c r="L9" s="478">
        <v>0</v>
      </c>
      <c r="M9" s="477">
        <v>0</v>
      </c>
      <c r="N9" s="477">
        <v>0</v>
      </c>
      <c r="O9" s="477">
        <v>0</v>
      </c>
      <c r="P9" s="477">
        <v>0</v>
      </c>
      <c r="Q9" s="478">
        <v>8.8400000000000006E-2</v>
      </c>
      <c r="R9" s="477">
        <v>0</v>
      </c>
      <c r="S9" s="477">
        <v>0</v>
      </c>
      <c r="T9" s="477">
        <v>0</v>
      </c>
      <c r="U9" s="477">
        <v>0</v>
      </c>
      <c r="V9" s="533">
        <v>1.0504096000000001</v>
      </c>
      <c r="W9" s="520"/>
    </row>
    <row r="10" spans="1:23" customFormat="1">
      <c r="A10" s="521" t="s">
        <v>188</v>
      </c>
      <c r="B10" s="502">
        <v>8.2318080000000002E-2</v>
      </c>
      <c r="C10" s="477">
        <v>1.28116352</v>
      </c>
      <c r="D10" s="478">
        <v>0</v>
      </c>
      <c r="E10" s="477">
        <v>0</v>
      </c>
      <c r="F10" s="477">
        <v>0</v>
      </c>
      <c r="G10" s="477">
        <v>0</v>
      </c>
      <c r="H10" s="478">
        <v>0</v>
      </c>
      <c r="I10" s="477">
        <v>0</v>
      </c>
      <c r="J10" s="477">
        <v>0.61199999999999999</v>
      </c>
      <c r="K10" s="477">
        <v>0</v>
      </c>
      <c r="L10" s="478">
        <v>0.47600000000000003</v>
      </c>
      <c r="M10" s="477">
        <v>0</v>
      </c>
      <c r="N10" s="477">
        <v>8.5712639999999993E-2</v>
      </c>
      <c r="O10" s="477">
        <v>1.24055936</v>
      </c>
      <c r="P10" s="477">
        <v>0</v>
      </c>
      <c r="Q10" s="478">
        <v>0</v>
      </c>
      <c r="R10" s="477">
        <v>0</v>
      </c>
      <c r="S10" s="477">
        <v>0</v>
      </c>
      <c r="T10" s="477">
        <v>8.1600000000000006E-2</v>
      </c>
      <c r="U10" s="477">
        <v>0</v>
      </c>
      <c r="V10" s="533">
        <v>3.8593535999999999</v>
      </c>
      <c r="W10" s="520"/>
    </row>
    <row r="11" spans="1:23" customFormat="1">
      <c r="A11" s="521" t="s">
        <v>449</v>
      </c>
      <c r="B11" s="502">
        <v>0</v>
      </c>
      <c r="C11" s="477">
        <v>0.82960000000000012</v>
      </c>
      <c r="D11" s="478">
        <v>0</v>
      </c>
      <c r="E11" s="477">
        <v>0</v>
      </c>
      <c r="F11" s="477">
        <v>8.2035200000000016E-2</v>
      </c>
      <c r="G11" s="477">
        <v>0</v>
      </c>
      <c r="H11" s="478">
        <v>0</v>
      </c>
      <c r="I11" s="477">
        <v>0</v>
      </c>
      <c r="J11" s="477">
        <v>0</v>
      </c>
      <c r="K11" s="477">
        <v>0</v>
      </c>
      <c r="L11" s="478">
        <v>0</v>
      </c>
      <c r="M11" s="477">
        <v>0</v>
      </c>
      <c r="N11" s="477">
        <v>0</v>
      </c>
      <c r="O11" s="477">
        <v>0</v>
      </c>
      <c r="P11" s="477">
        <v>0</v>
      </c>
      <c r="Q11" s="478">
        <v>0</v>
      </c>
      <c r="R11" s="477">
        <v>0</v>
      </c>
      <c r="S11" s="477">
        <v>0</v>
      </c>
      <c r="T11" s="477">
        <v>0</v>
      </c>
      <c r="U11" s="477">
        <v>0</v>
      </c>
      <c r="V11" s="533">
        <v>0.91163520000000009</v>
      </c>
      <c r="W11" s="520" t="s">
        <v>370</v>
      </c>
    </row>
    <row r="12" spans="1:23" customFormat="1">
      <c r="A12" s="487" t="s">
        <v>290</v>
      </c>
      <c r="B12" s="502">
        <v>0</v>
      </c>
      <c r="C12" s="477">
        <v>0.73548800000000003</v>
      </c>
      <c r="D12" s="478">
        <v>0</v>
      </c>
      <c r="E12" s="477">
        <v>0</v>
      </c>
      <c r="F12" s="477">
        <v>0</v>
      </c>
      <c r="G12" s="477">
        <v>0</v>
      </c>
      <c r="H12" s="478">
        <v>0</v>
      </c>
      <c r="I12" s="477">
        <v>0</v>
      </c>
      <c r="J12" s="477">
        <v>0</v>
      </c>
      <c r="K12" s="477">
        <v>0</v>
      </c>
      <c r="L12" s="478">
        <v>0</v>
      </c>
      <c r="M12" s="477">
        <v>0</v>
      </c>
      <c r="N12" s="477">
        <v>0</v>
      </c>
      <c r="O12" s="477">
        <v>0</v>
      </c>
      <c r="P12" s="477">
        <v>0</v>
      </c>
      <c r="Q12" s="478">
        <v>0</v>
      </c>
      <c r="R12" s="477">
        <v>0</v>
      </c>
      <c r="S12" s="477">
        <v>0</v>
      </c>
      <c r="T12" s="477">
        <v>0</v>
      </c>
      <c r="U12" s="477">
        <v>0</v>
      </c>
      <c r="V12" s="533">
        <v>0.73548800000000003</v>
      </c>
      <c r="W12" s="520"/>
    </row>
    <row r="13" spans="1:23" customFormat="1">
      <c r="A13" s="536" t="s">
        <v>228</v>
      </c>
      <c r="B13" s="516">
        <v>0.39511808000000004</v>
      </c>
      <c r="C13" s="485">
        <v>6.1080755200000008</v>
      </c>
      <c r="D13" s="486">
        <v>0</v>
      </c>
      <c r="E13" s="485">
        <v>0</v>
      </c>
      <c r="F13" s="485">
        <v>8.2035200000000016E-2</v>
      </c>
      <c r="G13" s="485">
        <v>0.20480512000000003</v>
      </c>
      <c r="H13" s="486">
        <v>0</v>
      </c>
      <c r="I13" s="485">
        <v>0</v>
      </c>
      <c r="J13" s="485">
        <v>1.6795238399999999</v>
      </c>
      <c r="K13" s="485">
        <v>0</v>
      </c>
      <c r="L13" s="486">
        <v>0.47600000000000003</v>
      </c>
      <c r="M13" s="485">
        <v>0</v>
      </c>
      <c r="N13" s="485">
        <v>0.16718208000000001</v>
      </c>
      <c r="O13" s="485">
        <v>1.24055936</v>
      </c>
      <c r="P13" s="485">
        <v>0</v>
      </c>
      <c r="Q13" s="486">
        <v>0.50140480000000009</v>
      </c>
      <c r="R13" s="485">
        <v>0</v>
      </c>
      <c r="S13" s="485">
        <v>0</v>
      </c>
      <c r="T13" s="485">
        <v>8.1600000000000006E-2</v>
      </c>
      <c r="U13" s="485">
        <v>0</v>
      </c>
      <c r="V13" s="537">
        <v>10.936304</v>
      </c>
      <c r="W13" s="520"/>
    </row>
    <row r="14" spans="1:23" customFormat="1">
      <c r="A14" s="521" t="s">
        <v>250</v>
      </c>
      <c r="B14" s="502">
        <v>0</v>
      </c>
      <c r="C14" s="477">
        <v>8.2766880000000001E-2</v>
      </c>
      <c r="D14" s="478">
        <v>0</v>
      </c>
      <c r="E14" s="477">
        <v>0</v>
      </c>
      <c r="F14" s="477">
        <v>0</v>
      </c>
      <c r="G14" s="477">
        <v>0</v>
      </c>
      <c r="H14" s="478">
        <v>0</v>
      </c>
      <c r="I14" s="477">
        <v>0</v>
      </c>
      <c r="J14" s="477">
        <v>6.0519999999999996</v>
      </c>
      <c r="K14" s="477">
        <v>0</v>
      </c>
      <c r="L14" s="478">
        <v>0.28114328000000005</v>
      </c>
      <c r="M14" s="477">
        <v>7.5569760000000014E-2</v>
      </c>
      <c r="N14" s="477">
        <v>0</v>
      </c>
      <c r="O14" s="477">
        <v>0</v>
      </c>
      <c r="P14" s="477">
        <v>0</v>
      </c>
      <c r="Q14" s="478">
        <v>7.9768080000000005E-2</v>
      </c>
      <c r="R14" s="477">
        <v>0</v>
      </c>
      <c r="S14" s="477">
        <v>0</v>
      </c>
      <c r="T14" s="477">
        <v>0</v>
      </c>
      <c r="U14" s="477">
        <v>0</v>
      </c>
      <c r="V14" s="533">
        <v>6.5712479999999998</v>
      </c>
      <c r="W14" s="520"/>
    </row>
    <row r="15" spans="1:23" customFormat="1">
      <c r="A15" s="521" t="s">
        <v>195</v>
      </c>
      <c r="B15" s="502">
        <v>0</v>
      </c>
      <c r="C15" s="477">
        <v>0.40847464</v>
      </c>
      <c r="D15" s="478">
        <v>0</v>
      </c>
      <c r="E15" s="477">
        <v>0</v>
      </c>
      <c r="F15" s="477">
        <v>0.52502800000000005</v>
      </c>
      <c r="G15" s="477">
        <v>0</v>
      </c>
      <c r="H15" s="478">
        <v>0</v>
      </c>
      <c r="I15" s="477">
        <v>0</v>
      </c>
      <c r="J15" s="477">
        <v>3.2401728000000003</v>
      </c>
      <c r="K15" s="477">
        <v>0</v>
      </c>
      <c r="L15" s="478">
        <v>0.17704887999999999</v>
      </c>
      <c r="M15" s="477">
        <v>5.7465317600000008</v>
      </c>
      <c r="N15" s="477">
        <v>0.85680000000000012</v>
      </c>
      <c r="O15" s="477">
        <v>0</v>
      </c>
      <c r="P15" s="477">
        <v>0</v>
      </c>
      <c r="Q15" s="478">
        <v>3.6112841600000003</v>
      </c>
      <c r="R15" s="477">
        <v>0</v>
      </c>
      <c r="S15" s="477">
        <v>0</v>
      </c>
      <c r="T15" s="477">
        <v>0</v>
      </c>
      <c r="U15" s="477">
        <v>0</v>
      </c>
      <c r="V15" s="533">
        <v>14.565340239999999</v>
      </c>
      <c r="W15" s="520"/>
    </row>
    <row r="16" spans="1:23" customFormat="1">
      <c r="A16" s="521" t="s">
        <v>197</v>
      </c>
      <c r="B16" s="502">
        <v>0</v>
      </c>
      <c r="C16" s="477">
        <v>0</v>
      </c>
      <c r="D16" s="478">
        <v>0</v>
      </c>
      <c r="E16" s="477">
        <v>0</v>
      </c>
      <c r="F16" s="477">
        <v>0</v>
      </c>
      <c r="G16" s="477">
        <v>0</v>
      </c>
      <c r="H16" s="478">
        <v>0</v>
      </c>
      <c r="I16" s="477">
        <v>0</v>
      </c>
      <c r="J16" s="477">
        <v>0.16254992000000001</v>
      </c>
      <c r="K16" s="477">
        <v>0</v>
      </c>
      <c r="L16" s="478">
        <v>0</v>
      </c>
      <c r="M16" s="477">
        <v>0.97779784000000003</v>
      </c>
      <c r="N16" s="477">
        <v>7.7968800000000005E-2</v>
      </c>
      <c r="O16" s="477">
        <v>0</v>
      </c>
      <c r="P16" s="477">
        <v>0</v>
      </c>
      <c r="Q16" s="478">
        <v>7.5893440000000006E-2</v>
      </c>
      <c r="R16" s="477">
        <v>0</v>
      </c>
      <c r="S16" s="477">
        <v>0</v>
      </c>
      <c r="T16" s="477">
        <v>0</v>
      </c>
      <c r="U16" s="477">
        <v>0</v>
      </c>
      <c r="V16" s="533">
        <v>1.2942100000000001</v>
      </c>
      <c r="W16" s="520"/>
    </row>
    <row r="17" spans="1:23" customFormat="1">
      <c r="A17" s="521" t="s">
        <v>111</v>
      </c>
      <c r="B17" s="502">
        <v>0</v>
      </c>
      <c r="C17" s="477">
        <v>0.16565072</v>
      </c>
      <c r="D17" s="478">
        <v>0</v>
      </c>
      <c r="E17" s="477">
        <v>0</v>
      </c>
      <c r="F17" s="477">
        <v>0.16938255999999999</v>
      </c>
      <c r="G17" s="477">
        <v>0.22974752000000001</v>
      </c>
      <c r="H17" s="478">
        <v>0</v>
      </c>
      <c r="I17" s="477">
        <v>0</v>
      </c>
      <c r="J17" s="477">
        <v>6.0955281599999998</v>
      </c>
      <c r="K17" s="477">
        <v>0</v>
      </c>
      <c r="L17" s="478">
        <v>0</v>
      </c>
      <c r="M17" s="477">
        <v>1.5736764000000001</v>
      </c>
      <c r="N17" s="477">
        <v>0.51123352</v>
      </c>
      <c r="O17" s="477">
        <v>0</v>
      </c>
      <c r="P17" s="477">
        <v>0</v>
      </c>
      <c r="Q17" s="478">
        <v>0</v>
      </c>
      <c r="R17" s="477">
        <v>0</v>
      </c>
      <c r="S17" s="477">
        <v>0</v>
      </c>
      <c r="T17" s="477">
        <v>0</v>
      </c>
      <c r="U17" s="477">
        <v>0</v>
      </c>
      <c r="V17" s="533">
        <v>8.7452188799999995</v>
      </c>
      <c r="W17" s="520"/>
    </row>
    <row r="18" spans="1:23" customFormat="1">
      <c r="A18" s="521" t="s">
        <v>202</v>
      </c>
      <c r="B18" s="502">
        <v>0</v>
      </c>
      <c r="C18" s="477">
        <v>8.2766880000000001E-2</v>
      </c>
      <c r="D18" s="478">
        <v>0</v>
      </c>
      <c r="E18" s="477">
        <v>8.6965200000000006E-2</v>
      </c>
      <c r="F18" s="477">
        <v>8.6844160000000004E-2</v>
      </c>
      <c r="G18" s="477">
        <v>0</v>
      </c>
      <c r="H18" s="478">
        <v>0</v>
      </c>
      <c r="I18" s="477">
        <v>0</v>
      </c>
      <c r="J18" s="477">
        <v>0.36720000000000003</v>
      </c>
      <c r="K18" s="477">
        <v>0</v>
      </c>
      <c r="L18" s="478">
        <v>0</v>
      </c>
      <c r="M18" s="477">
        <v>7.7007279999999997E-2</v>
      </c>
      <c r="N18" s="477">
        <v>0</v>
      </c>
      <c r="O18" s="477">
        <v>0</v>
      </c>
      <c r="P18" s="477">
        <v>0</v>
      </c>
      <c r="Q18" s="478">
        <v>8.2960000000000006E-2</v>
      </c>
      <c r="R18" s="477">
        <v>0</v>
      </c>
      <c r="S18" s="477">
        <v>0</v>
      </c>
      <c r="T18" s="477">
        <v>0</v>
      </c>
      <c r="U18" s="477">
        <v>0</v>
      </c>
      <c r="V18" s="533">
        <v>0.78374352000000003</v>
      </c>
      <c r="W18" s="520"/>
    </row>
    <row r="19" spans="1:23" customFormat="1">
      <c r="A19" s="521" t="s">
        <v>204</v>
      </c>
      <c r="B19" s="502">
        <v>0</v>
      </c>
      <c r="C19" s="477">
        <v>0</v>
      </c>
      <c r="D19" s="478">
        <v>0</v>
      </c>
      <c r="E19" s="477">
        <v>0</v>
      </c>
      <c r="F19" s="477">
        <v>8.2766880000000001E-2</v>
      </c>
      <c r="G19" s="477">
        <v>0</v>
      </c>
      <c r="H19" s="478">
        <v>0</v>
      </c>
      <c r="I19" s="477">
        <v>0</v>
      </c>
      <c r="J19" s="477">
        <v>0.16925200000000001</v>
      </c>
      <c r="K19" s="477">
        <v>0</v>
      </c>
      <c r="L19" s="478">
        <v>0</v>
      </c>
      <c r="M19" s="477">
        <v>7.7968800000000005E-2</v>
      </c>
      <c r="N19" s="477">
        <v>8.2883840000000014E-2</v>
      </c>
      <c r="O19" s="477">
        <v>0</v>
      </c>
      <c r="P19" s="477">
        <v>0</v>
      </c>
      <c r="Q19" s="478">
        <v>2.5990946400000001</v>
      </c>
      <c r="R19" s="477">
        <v>0</v>
      </c>
      <c r="S19" s="477">
        <v>0</v>
      </c>
      <c r="T19" s="477">
        <v>0</v>
      </c>
      <c r="U19" s="477">
        <v>0</v>
      </c>
      <c r="V19" s="533">
        <v>3.0119661600000005</v>
      </c>
      <c r="W19" s="520"/>
    </row>
    <row r="20" spans="1:23" customFormat="1">
      <c r="A20" s="521" t="s">
        <v>206</v>
      </c>
      <c r="B20" s="502">
        <v>0.167824</v>
      </c>
      <c r="C20" s="477">
        <v>2.5457663200000002</v>
      </c>
      <c r="D20" s="478">
        <v>1.9389860000000003</v>
      </c>
      <c r="E20" s="477">
        <v>0.17680000000000001</v>
      </c>
      <c r="F20" s="477">
        <v>1.3056000000000001</v>
      </c>
      <c r="G20" s="477">
        <v>0</v>
      </c>
      <c r="H20" s="478">
        <v>0</v>
      </c>
      <c r="I20" s="477">
        <v>0.17093160000000002</v>
      </c>
      <c r="J20" s="477">
        <v>4.7919341600000003</v>
      </c>
      <c r="K20" s="477">
        <v>0</v>
      </c>
      <c r="L20" s="478">
        <v>0</v>
      </c>
      <c r="M20" s="477">
        <v>3.9917414400000002</v>
      </c>
      <c r="N20" s="477">
        <v>2.34983656</v>
      </c>
      <c r="O20" s="477">
        <v>0</v>
      </c>
      <c r="P20" s="477">
        <v>8.2405120000000012E-2</v>
      </c>
      <c r="Q20" s="478">
        <v>6.6368000000000009</v>
      </c>
      <c r="R20" s="477">
        <v>0</v>
      </c>
      <c r="S20" s="477">
        <v>0</v>
      </c>
      <c r="T20" s="477">
        <v>0</v>
      </c>
      <c r="U20" s="477">
        <v>0</v>
      </c>
      <c r="V20" s="533">
        <v>24.158625200000003</v>
      </c>
      <c r="W20" s="520"/>
    </row>
    <row r="21" spans="1:23" customFormat="1">
      <c r="A21" s="521" t="s">
        <v>209</v>
      </c>
      <c r="B21" s="502">
        <v>0</v>
      </c>
      <c r="C21" s="477">
        <v>0</v>
      </c>
      <c r="D21" s="478">
        <v>0</v>
      </c>
      <c r="E21" s="477">
        <v>0</v>
      </c>
      <c r="F21" s="477">
        <v>0</v>
      </c>
      <c r="G21" s="477">
        <v>0</v>
      </c>
      <c r="H21" s="478">
        <v>0</v>
      </c>
      <c r="I21" s="477">
        <v>0</v>
      </c>
      <c r="J21" s="477">
        <v>0.58969464000000005</v>
      </c>
      <c r="K21" s="477">
        <v>0</v>
      </c>
      <c r="L21" s="478">
        <v>0</v>
      </c>
      <c r="M21" s="477">
        <v>4.0280058400000005</v>
      </c>
      <c r="N21" s="477">
        <v>0.35427864000000003</v>
      </c>
      <c r="O21" s="477">
        <v>0</v>
      </c>
      <c r="P21" s="477">
        <v>0</v>
      </c>
      <c r="Q21" s="478">
        <v>1.2559736000000001</v>
      </c>
      <c r="R21" s="477">
        <v>0</v>
      </c>
      <c r="S21" s="477">
        <v>0</v>
      </c>
      <c r="T21" s="477">
        <v>0</v>
      </c>
      <c r="U21" s="477">
        <v>0</v>
      </c>
      <c r="V21" s="533">
        <v>6.2279527200000011</v>
      </c>
      <c r="W21" s="520"/>
    </row>
    <row r="22" spans="1:23" customFormat="1">
      <c r="A22" s="522" t="s">
        <v>114</v>
      </c>
      <c r="B22" s="502">
        <v>0.10880000000000001</v>
      </c>
      <c r="C22" s="477">
        <v>0.57217104000000008</v>
      </c>
      <c r="D22" s="478">
        <v>0</v>
      </c>
      <c r="E22" s="477">
        <v>0</v>
      </c>
      <c r="F22" s="477">
        <v>0.40255999999999997</v>
      </c>
      <c r="G22" s="477">
        <v>0</v>
      </c>
      <c r="H22" s="478">
        <v>0</v>
      </c>
      <c r="I22" s="477">
        <v>0</v>
      </c>
      <c r="J22" s="477">
        <v>21.896000000000001</v>
      </c>
      <c r="K22" s="477">
        <v>0</v>
      </c>
      <c r="L22" s="478">
        <v>0.69359999999999999</v>
      </c>
      <c r="M22" s="477">
        <v>0.24118104000000001</v>
      </c>
      <c r="N22" s="477">
        <v>8.2766880000000001E-2</v>
      </c>
      <c r="O22" s="477">
        <v>0</v>
      </c>
      <c r="P22" s="477">
        <v>0</v>
      </c>
      <c r="Q22" s="478">
        <v>1.3124</v>
      </c>
      <c r="R22" s="477">
        <v>0</v>
      </c>
      <c r="S22" s="477">
        <v>0</v>
      </c>
      <c r="T22" s="477">
        <v>0</v>
      </c>
      <c r="U22" s="477">
        <v>0</v>
      </c>
      <c r="V22" s="533">
        <v>25.30947896</v>
      </c>
      <c r="W22" s="520"/>
    </row>
    <row r="23" spans="1:23" customFormat="1">
      <c r="A23" s="536" t="s">
        <v>634</v>
      </c>
      <c r="B23" s="516">
        <v>0.27662399999999998</v>
      </c>
      <c r="C23" s="485">
        <v>3.8575964800000002</v>
      </c>
      <c r="D23" s="486">
        <v>1.9389860000000003</v>
      </c>
      <c r="E23" s="485">
        <v>0.26376520000000003</v>
      </c>
      <c r="F23" s="485">
        <v>2.5721816</v>
      </c>
      <c r="G23" s="485">
        <v>0.22974752000000001</v>
      </c>
      <c r="H23" s="486">
        <v>0</v>
      </c>
      <c r="I23" s="485">
        <v>0.17093160000000002</v>
      </c>
      <c r="J23" s="485">
        <v>43.364331680000006</v>
      </c>
      <c r="K23" s="485">
        <v>0</v>
      </c>
      <c r="L23" s="486">
        <v>1.1517921600000001</v>
      </c>
      <c r="M23" s="485">
        <v>16.789480160000004</v>
      </c>
      <c r="N23" s="485">
        <v>4.3157682400000006</v>
      </c>
      <c r="O23" s="485">
        <v>0</v>
      </c>
      <c r="P23" s="485">
        <v>8.2405120000000012E-2</v>
      </c>
      <c r="Q23" s="486">
        <v>15.654173920000002</v>
      </c>
      <c r="R23" s="485">
        <v>0</v>
      </c>
      <c r="S23" s="485">
        <v>0</v>
      </c>
      <c r="T23" s="485">
        <v>0</v>
      </c>
      <c r="U23" s="485">
        <v>0</v>
      </c>
      <c r="V23" s="537">
        <v>90.667783680000014</v>
      </c>
      <c r="W23" s="520"/>
    </row>
    <row r="24" spans="1:23" customFormat="1">
      <c r="A24" s="487" t="s">
        <v>95</v>
      </c>
      <c r="B24" s="502">
        <v>0</v>
      </c>
      <c r="C24" s="477">
        <v>0</v>
      </c>
      <c r="D24" s="478">
        <v>0</v>
      </c>
      <c r="E24" s="477">
        <v>0</v>
      </c>
      <c r="F24" s="477">
        <v>0</v>
      </c>
      <c r="G24" s="477">
        <v>8.1046480000000004E-2</v>
      </c>
      <c r="H24" s="478">
        <v>0</v>
      </c>
      <c r="I24" s="523"/>
      <c r="J24" s="477">
        <v>1.5209655200000001</v>
      </c>
      <c r="K24" s="477">
        <v>5.1012240000000007E-2</v>
      </c>
      <c r="L24" s="478">
        <v>0</v>
      </c>
      <c r="M24" s="477">
        <v>0</v>
      </c>
      <c r="N24" s="477">
        <v>6.7895280000000002E-2</v>
      </c>
      <c r="O24" s="477">
        <v>0</v>
      </c>
      <c r="P24" s="477">
        <v>0</v>
      </c>
      <c r="Q24" s="478">
        <v>0.8030079200000001</v>
      </c>
      <c r="R24" s="477">
        <v>0.25761119999999998</v>
      </c>
      <c r="S24" s="477">
        <v>0</v>
      </c>
      <c r="T24" s="477">
        <v>0</v>
      </c>
      <c r="U24" s="477">
        <v>0.39439999999999997</v>
      </c>
      <c r="V24" s="533">
        <v>3.17593864</v>
      </c>
      <c r="W24" s="520"/>
    </row>
    <row r="25" spans="1:23" customFormat="1">
      <c r="A25" s="487" t="s">
        <v>144</v>
      </c>
      <c r="B25" s="502">
        <v>0</v>
      </c>
      <c r="C25" s="477">
        <v>0.25160000000000005</v>
      </c>
      <c r="D25" s="478">
        <v>0</v>
      </c>
      <c r="E25" s="477">
        <v>0</v>
      </c>
      <c r="F25" s="477">
        <v>0</v>
      </c>
      <c r="G25" s="477">
        <v>0</v>
      </c>
      <c r="H25" s="478">
        <v>0</v>
      </c>
      <c r="I25" s="477">
        <v>0</v>
      </c>
      <c r="J25" s="477">
        <v>0.92480000000000007</v>
      </c>
      <c r="K25" s="477">
        <v>0</v>
      </c>
      <c r="L25" s="478">
        <v>0</v>
      </c>
      <c r="M25" s="477">
        <v>0</v>
      </c>
      <c r="N25" s="477">
        <v>0</v>
      </c>
      <c r="O25" s="477">
        <v>0</v>
      </c>
      <c r="P25" s="477">
        <v>0</v>
      </c>
      <c r="Q25" s="478">
        <v>8.6965200000000006E-2</v>
      </c>
      <c r="R25" s="477">
        <v>8.2146720000000006E-2</v>
      </c>
      <c r="S25" s="477">
        <v>0</v>
      </c>
      <c r="T25" s="477">
        <v>0</v>
      </c>
      <c r="U25" s="477">
        <v>8.2766880000000001E-2</v>
      </c>
      <c r="V25" s="533">
        <v>1.4282788000000004</v>
      </c>
      <c r="W25" s="520"/>
    </row>
    <row r="26" spans="1:23" customFormat="1">
      <c r="A26" s="489" t="s">
        <v>231</v>
      </c>
      <c r="B26" s="516">
        <v>0</v>
      </c>
      <c r="C26" s="485">
        <v>0.25160000000000005</v>
      </c>
      <c r="D26" s="486">
        <v>0</v>
      </c>
      <c r="E26" s="485">
        <v>0</v>
      </c>
      <c r="F26" s="485">
        <v>0</v>
      </c>
      <c r="G26" s="485">
        <v>8.1046480000000004E-2</v>
      </c>
      <c r="H26" s="486">
        <v>0</v>
      </c>
      <c r="I26" s="485">
        <v>0</v>
      </c>
      <c r="J26" s="485">
        <v>2.4457655200000001</v>
      </c>
      <c r="K26" s="485">
        <v>5.1012240000000007E-2</v>
      </c>
      <c r="L26" s="486">
        <v>0</v>
      </c>
      <c r="M26" s="485">
        <v>0</v>
      </c>
      <c r="N26" s="485">
        <v>6.7895280000000002E-2</v>
      </c>
      <c r="O26" s="485">
        <v>0</v>
      </c>
      <c r="P26" s="485">
        <v>0</v>
      </c>
      <c r="Q26" s="486">
        <v>0.88997312000000006</v>
      </c>
      <c r="R26" s="485">
        <v>0.33975791999999999</v>
      </c>
      <c r="S26" s="485">
        <v>0</v>
      </c>
      <c r="T26" s="485">
        <v>0</v>
      </c>
      <c r="U26" s="485">
        <v>0.47716687999999996</v>
      </c>
      <c r="V26" s="537">
        <v>4.6042174400000002</v>
      </c>
      <c r="W26" s="520"/>
    </row>
    <row r="27" spans="1:23" customFormat="1">
      <c r="A27" s="487" t="s">
        <v>74</v>
      </c>
      <c r="B27" s="502">
        <v>0.18345040000000001</v>
      </c>
      <c r="C27" s="477">
        <v>0.47593880000000005</v>
      </c>
      <c r="D27" s="478">
        <v>0.14960000000000001</v>
      </c>
      <c r="E27" s="477">
        <v>0</v>
      </c>
      <c r="F27" s="477">
        <v>0</v>
      </c>
      <c r="G27" s="477">
        <v>0</v>
      </c>
      <c r="H27" s="478">
        <v>0.33227111999999998</v>
      </c>
      <c r="I27" s="477">
        <v>0</v>
      </c>
      <c r="J27" s="477">
        <v>3.1688000000000001</v>
      </c>
      <c r="K27" s="477">
        <v>0</v>
      </c>
      <c r="L27" s="478">
        <v>1.1015999999999999</v>
      </c>
      <c r="M27" s="477">
        <v>0</v>
      </c>
      <c r="N27" s="477">
        <v>0.24480000000000002</v>
      </c>
      <c r="O27" s="477">
        <v>0.17953360000000002</v>
      </c>
      <c r="P27" s="477">
        <v>0</v>
      </c>
      <c r="Q27" s="478">
        <v>0.97920000000000007</v>
      </c>
      <c r="R27" s="477">
        <v>4.9504000000000001</v>
      </c>
      <c r="S27" s="477">
        <v>0</v>
      </c>
      <c r="T27" s="477">
        <v>2.7186400000000002</v>
      </c>
      <c r="U27" s="477">
        <v>2.1352000000000002</v>
      </c>
      <c r="V27" s="533">
        <v>16.619433920000002</v>
      </c>
      <c r="W27" s="520"/>
    </row>
    <row r="28" spans="1:23" customFormat="1">
      <c r="A28" s="487" t="s">
        <v>121</v>
      </c>
      <c r="B28" s="502">
        <v>0.42160000000000009</v>
      </c>
      <c r="C28" s="477">
        <v>0.57217104000000008</v>
      </c>
      <c r="D28" s="478">
        <v>0</v>
      </c>
      <c r="E28" s="477">
        <v>0</v>
      </c>
      <c r="F28" s="477">
        <v>8.6965200000000006E-2</v>
      </c>
      <c r="G28" s="477">
        <v>0</v>
      </c>
      <c r="H28" s="478">
        <v>0</v>
      </c>
      <c r="I28" s="477">
        <v>0.13600000000000001</v>
      </c>
      <c r="J28" s="477">
        <v>12.988000000000001</v>
      </c>
      <c r="K28" s="477">
        <v>0.16312112000000004</v>
      </c>
      <c r="L28" s="478">
        <v>0.18232704</v>
      </c>
      <c r="M28" s="477">
        <v>0.24830064000000002</v>
      </c>
      <c r="N28" s="477">
        <v>0.59840000000000004</v>
      </c>
      <c r="O28" s="477">
        <v>0</v>
      </c>
      <c r="P28" s="477">
        <v>0</v>
      </c>
      <c r="Q28" s="478">
        <v>1.3564776000000001</v>
      </c>
      <c r="R28" s="477">
        <v>0.17680000000000001</v>
      </c>
      <c r="S28" s="477">
        <v>0</v>
      </c>
      <c r="T28" s="477">
        <v>0</v>
      </c>
      <c r="U28" s="477">
        <v>0.17016999999999999</v>
      </c>
      <c r="V28" s="533">
        <v>17.100332640000001</v>
      </c>
      <c r="W28" s="520"/>
    </row>
    <row r="29" spans="1:23" customFormat="1">
      <c r="A29" s="487" t="s">
        <v>214</v>
      </c>
      <c r="B29" s="502">
        <v>0.49546024000000005</v>
      </c>
      <c r="C29" s="477">
        <v>0.44200000000000006</v>
      </c>
      <c r="D29" s="478">
        <v>0.51408000000000009</v>
      </c>
      <c r="E29" s="477">
        <v>0.26507896000000003</v>
      </c>
      <c r="F29" s="477">
        <v>0.24107632000000001</v>
      </c>
      <c r="G29" s="477">
        <v>0.15324615999999999</v>
      </c>
      <c r="H29" s="478">
        <v>9.7642016000000016</v>
      </c>
      <c r="I29" s="477">
        <v>5.4095156000000006</v>
      </c>
      <c r="J29" s="477">
        <v>15.776000000000002</v>
      </c>
      <c r="K29" s="477">
        <v>7.6628261599999998</v>
      </c>
      <c r="L29" s="478">
        <v>0.25160000000000005</v>
      </c>
      <c r="M29" s="477">
        <v>7.9712320000000003E-2</v>
      </c>
      <c r="N29" s="477">
        <v>0.91519840000000008</v>
      </c>
      <c r="O29" s="477">
        <v>2.0128000000000004</v>
      </c>
      <c r="P29" s="477">
        <v>0</v>
      </c>
      <c r="Q29" s="478">
        <v>2.6520000000000001</v>
      </c>
      <c r="R29" s="477">
        <v>19.012799999999999</v>
      </c>
      <c r="S29" s="477">
        <v>8.358282560000001</v>
      </c>
      <c r="T29" s="477">
        <v>12.598551760000001</v>
      </c>
      <c r="U29" s="477">
        <v>20.345600000000001</v>
      </c>
      <c r="V29" s="533">
        <v>106.95003008000002</v>
      </c>
      <c r="W29" s="520"/>
    </row>
    <row r="30" spans="1:23" customFormat="1">
      <c r="A30" s="487" t="s">
        <v>637</v>
      </c>
      <c r="B30" s="502">
        <v>0.24865424000000003</v>
      </c>
      <c r="C30" s="477">
        <v>2.1760000000000002</v>
      </c>
      <c r="D30" s="478">
        <v>1.0007655200000001</v>
      </c>
      <c r="E30" s="477">
        <v>8.2766880000000001E-2</v>
      </c>
      <c r="F30" s="477">
        <v>0.40318016000000001</v>
      </c>
      <c r="G30" s="477">
        <v>0</v>
      </c>
      <c r="H30" s="478">
        <v>3.8760000000000003</v>
      </c>
      <c r="I30" s="477">
        <v>5.032</v>
      </c>
      <c r="J30" s="477">
        <v>11.089983999999999</v>
      </c>
      <c r="K30" s="477">
        <v>0</v>
      </c>
      <c r="L30" s="478">
        <v>3.6992000000000003</v>
      </c>
      <c r="M30" s="477">
        <v>0</v>
      </c>
      <c r="N30" s="477">
        <v>0.61199999999999999</v>
      </c>
      <c r="O30" s="477">
        <v>1.0549724</v>
      </c>
      <c r="P30" s="477">
        <v>0</v>
      </c>
      <c r="Q30" s="478">
        <v>1.53068</v>
      </c>
      <c r="R30" s="477">
        <v>1.0744</v>
      </c>
      <c r="S30" s="477">
        <v>1.0268000000000002</v>
      </c>
      <c r="T30" s="477">
        <v>10.7576</v>
      </c>
      <c r="U30" s="477">
        <v>5.6440000000000001</v>
      </c>
      <c r="V30" s="533">
        <v>49.309003199999999</v>
      </c>
      <c r="W30" s="520"/>
    </row>
    <row r="31" spans="1:23" customFormat="1">
      <c r="A31" s="487" t="s">
        <v>220</v>
      </c>
      <c r="B31" s="502">
        <v>0</v>
      </c>
      <c r="C31" s="477">
        <v>6.6640000000000005E-2</v>
      </c>
      <c r="D31" s="478">
        <v>8.1583680000000006E-2</v>
      </c>
      <c r="E31" s="477">
        <v>0</v>
      </c>
      <c r="F31" s="477">
        <v>0.167688</v>
      </c>
      <c r="G31" s="477">
        <v>7.2411840000000005E-2</v>
      </c>
      <c r="H31" s="478">
        <v>0.25156600000000001</v>
      </c>
      <c r="I31" s="477">
        <v>0.17449480000000001</v>
      </c>
      <c r="J31" s="477">
        <v>5.3448000000000002</v>
      </c>
      <c r="K31" s="477">
        <v>8.1249120000000008E-2</v>
      </c>
      <c r="L31" s="478">
        <v>0.18801728000000004</v>
      </c>
      <c r="M31" s="477">
        <v>0</v>
      </c>
      <c r="N31" s="477">
        <v>0.66639999999999999</v>
      </c>
      <c r="O31" s="477">
        <v>0.77924599999999999</v>
      </c>
      <c r="P31" s="477">
        <v>0</v>
      </c>
      <c r="Q31" s="478">
        <v>0.91540512000000007</v>
      </c>
      <c r="R31" s="477">
        <v>0.38080000000000003</v>
      </c>
      <c r="S31" s="477">
        <v>0</v>
      </c>
      <c r="T31" s="477">
        <v>2.6495683200000002</v>
      </c>
      <c r="U31" s="477">
        <v>4.4880000000000004</v>
      </c>
      <c r="V31" s="533">
        <v>16.307870160000004</v>
      </c>
      <c r="W31" s="520"/>
    </row>
    <row r="32" spans="1:23" customFormat="1">
      <c r="A32" s="487" t="s">
        <v>123</v>
      </c>
      <c r="B32" s="502">
        <v>0</v>
      </c>
      <c r="C32" s="477">
        <v>0</v>
      </c>
      <c r="D32" s="478">
        <v>0.29576464000000002</v>
      </c>
      <c r="E32" s="477">
        <v>0</v>
      </c>
      <c r="F32" s="477">
        <v>0</v>
      </c>
      <c r="G32" s="477">
        <v>0</v>
      </c>
      <c r="H32" s="478">
        <v>0.16320000000000001</v>
      </c>
      <c r="I32" s="477">
        <v>0</v>
      </c>
      <c r="J32" s="477">
        <v>0.25840000000000002</v>
      </c>
      <c r="K32" s="477">
        <v>0</v>
      </c>
      <c r="L32" s="478">
        <v>0</v>
      </c>
      <c r="M32" s="477">
        <v>0</v>
      </c>
      <c r="N32" s="477">
        <v>0</v>
      </c>
      <c r="O32" s="477">
        <v>0</v>
      </c>
      <c r="P32" s="477">
        <v>0</v>
      </c>
      <c r="Q32" s="478">
        <v>0.16636471999999999</v>
      </c>
      <c r="R32" s="477">
        <v>0</v>
      </c>
      <c r="S32" s="477">
        <v>0</v>
      </c>
      <c r="T32" s="477">
        <v>9.2962799999999998E-2</v>
      </c>
      <c r="U32" s="477">
        <v>0</v>
      </c>
      <c r="V32" s="533">
        <v>0.97669216000000003</v>
      </c>
      <c r="W32" s="520"/>
    </row>
    <row r="33" spans="1:34" customFormat="1" ht="12" customHeight="1">
      <c r="A33" s="489" t="s">
        <v>289</v>
      </c>
      <c r="B33" s="516">
        <v>1.3491648800000002</v>
      </c>
      <c r="C33" s="485">
        <v>3.7327498400000003</v>
      </c>
      <c r="D33" s="486">
        <v>2.0417938400000004</v>
      </c>
      <c r="E33" s="485">
        <v>0.34784584000000002</v>
      </c>
      <c r="F33" s="485">
        <v>0.89890968000000004</v>
      </c>
      <c r="G33" s="485">
        <v>0.225658</v>
      </c>
      <c r="H33" s="486">
        <v>14.387238720000003</v>
      </c>
      <c r="I33" s="485">
        <v>10.752010400000001</v>
      </c>
      <c r="J33" s="485">
        <v>48.625984000000003</v>
      </c>
      <c r="K33" s="485">
        <v>7.9071964000000001</v>
      </c>
      <c r="L33" s="486">
        <v>5.4227443200000005</v>
      </c>
      <c r="M33" s="485">
        <v>0.32801296000000002</v>
      </c>
      <c r="N33" s="485">
        <v>3.0367983999999999</v>
      </c>
      <c r="O33" s="485">
        <v>4.0265520000000006</v>
      </c>
      <c r="P33" s="485">
        <v>0</v>
      </c>
      <c r="Q33" s="486">
        <v>7.6001274400000005</v>
      </c>
      <c r="R33" s="485">
        <v>25.595200000000002</v>
      </c>
      <c r="S33" s="485">
        <v>9.3850825600000007</v>
      </c>
      <c r="T33" s="485">
        <v>28.817322880000003</v>
      </c>
      <c r="U33" s="485">
        <v>32.782969999999999</v>
      </c>
      <c r="V33" s="537">
        <v>207.26336216000001</v>
      </c>
      <c r="W33" s="520"/>
    </row>
    <row r="34" spans="1:34" s="476" customFormat="1" ht="17.45" customHeight="1">
      <c r="A34" s="532" t="s">
        <v>686</v>
      </c>
      <c r="B34" s="541">
        <v>2.0209069600000005</v>
      </c>
      <c r="C34" s="534">
        <v>18.88324368</v>
      </c>
      <c r="D34" s="542">
        <v>5.1205033600000007</v>
      </c>
      <c r="E34" s="534">
        <v>0.61161104000000011</v>
      </c>
      <c r="F34" s="534">
        <v>3.9746176800000002</v>
      </c>
      <c r="G34" s="534">
        <v>0.7412571200000001</v>
      </c>
      <c r="H34" s="542">
        <v>14.387238720000003</v>
      </c>
      <c r="I34" s="534">
        <v>10.922942000000001</v>
      </c>
      <c r="J34" s="534">
        <v>102.59884472000002</v>
      </c>
      <c r="K34" s="534">
        <v>7.9582086400000005</v>
      </c>
      <c r="L34" s="542">
        <v>8.9389563200000008</v>
      </c>
      <c r="M34" s="534">
        <v>17.117493120000002</v>
      </c>
      <c r="N34" s="534">
        <v>8.5836644800000013</v>
      </c>
      <c r="O34" s="534">
        <v>5.2671113600000004</v>
      </c>
      <c r="P34" s="534">
        <v>8.2405120000000012E-2</v>
      </c>
      <c r="Q34" s="542">
        <v>25.885569520000001</v>
      </c>
      <c r="R34" s="534">
        <v>25.934957920000002</v>
      </c>
      <c r="S34" s="534">
        <v>9.3850825600000007</v>
      </c>
      <c r="T34" s="534">
        <v>29.151817600000005</v>
      </c>
      <c r="U34" s="534">
        <v>33.260136879999997</v>
      </c>
      <c r="V34" s="535">
        <v>330.82656880000008</v>
      </c>
      <c r="W34" s="520"/>
      <c r="X34"/>
      <c r="Y34"/>
      <c r="Z34"/>
      <c r="AA34"/>
      <c r="AB34"/>
      <c r="AC34"/>
      <c r="AD34"/>
      <c r="AE34"/>
      <c r="AF34"/>
      <c r="AG34"/>
      <c r="AH34"/>
    </row>
    <row r="35" spans="1:34" customFormat="1" ht="11.45" customHeight="1">
      <c r="A35" s="524"/>
      <c r="B35" s="525"/>
      <c r="C35" s="525"/>
      <c r="D35" s="525"/>
      <c r="E35" s="525"/>
      <c r="F35" s="525"/>
      <c r="G35" s="525"/>
      <c r="H35" s="525"/>
      <c r="I35" s="526"/>
      <c r="J35" s="526"/>
      <c r="K35" s="526"/>
      <c r="L35" s="526"/>
      <c r="M35" s="526"/>
      <c r="N35" s="526"/>
      <c r="O35" s="526"/>
      <c r="P35" s="526"/>
      <c r="Q35" s="526"/>
      <c r="R35" s="526"/>
      <c r="S35" s="526"/>
      <c r="T35" s="526"/>
      <c r="U35" s="526"/>
      <c r="V35" s="538" t="s">
        <v>729</v>
      </c>
    </row>
    <row r="36" spans="1:34">
      <c r="A36" s="490" t="s">
        <v>689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337"/>
      <c r="P36" s="338"/>
      <c r="Q36" s="338"/>
      <c r="R36" s="337"/>
      <c r="S36" s="11"/>
      <c r="T36" s="11"/>
      <c r="U36" s="11"/>
      <c r="V36" s="11"/>
    </row>
    <row r="37" spans="1:34">
      <c r="A37" s="337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8"/>
      <c r="Q37" s="338"/>
      <c r="R37" s="337"/>
      <c r="S37" s="11"/>
      <c r="T37" s="11"/>
      <c r="U37" s="11"/>
      <c r="V37" s="11"/>
    </row>
    <row r="38" spans="1:34">
      <c r="A38" s="337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8"/>
      <c r="Q38" s="338"/>
      <c r="R38" s="337"/>
      <c r="S38" s="11"/>
      <c r="T38" s="11"/>
      <c r="U38" s="11"/>
      <c r="V38" s="11"/>
    </row>
    <row r="39" spans="1:34">
      <c r="A39" s="337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8"/>
      <c r="Q39" s="338"/>
      <c r="R39" s="337"/>
      <c r="S39" s="11"/>
      <c r="T39" s="11"/>
      <c r="U39" s="11"/>
      <c r="V39" s="11"/>
    </row>
    <row r="40" spans="1:34">
      <c r="A40" s="337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8"/>
      <c r="Q40" s="338"/>
      <c r="R40" s="337"/>
      <c r="S40" s="11"/>
      <c r="T40" s="11"/>
      <c r="U40" s="11"/>
      <c r="V40" s="11"/>
    </row>
    <row r="41" spans="1:34">
      <c r="A41" s="337"/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8"/>
      <c r="Q41" s="338"/>
      <c r="R41" s="337"/>
      <c r="S41" s="11"/>
      <c r="T41" s="11"/>
      <c r="U41" s="11"/>
      <c r="V41" s="11"/>
    </row>
    <row r="42" spans="1:34">
      <c r="A42" s="337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8"/>
      <c r="Q42" s="338"/>
      <c r="R42" s="337"/>
      <c r="S42" s="11"/>
      <c r="T42" s="11"/>
      <c r="U42" s="11"/>
      <c r="V42" s="11"/>
    </row>
    <row r="43" spans="1:34">
      <c r="A43" s="337"/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8"/>
      <c r="Q43" s="338"/>
      <c r="R43" s="337"/>
      <c r="S43" s="11"/>
      <c r="T43" s="693"/>
      <c r="U43" s="11"/>
      <c r="V43" s="11"/>
    </row>
    <row r="44" spans="1:34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4"/>
      <c r="Q44" s="104"/>
      <c r="R44" s="103"/>
    </row>
    <row r="45" spans="1:34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4"/>
      <c r="Q45" s="104"/>
      <c r="R45" s="103"/>
    </row>
    <row r="46" spans="1:34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104"/>
      <c r="R46" s="103"/>
    </row>
    <row r="47" spans="1:34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104"/>
      <c r="R47" s="103"/>
    </row>
    <row r="48" spans="1:34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104"/>
      <c r="R48" s="103"/>
    </row>
    <row r="49" spans="1:18">
      <c r="A49" s="103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104"/>
      <c r="R49" s="103"/>
    </row>
    <row r="50" spans="1:18">
      <c r="A50" s="103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104"/>
      <c r="R50" s="103"/>
    </row>
    <row r="51" spans="1:18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104"/>
      <c r="R51" s="103"/>
    </row>
    <row r="52" spans="1:18">
      <c r="A52" s="103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4"/>
      <c r="Q52" s="104"/>
      <c r="R52" s="103"/>
    </row>
    <row r="53" spans="1:18">
      <c r="A53" s="103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  <c r="Q53" s="104"/>
      <c r="R53" s="103"/>
    </row>
    <row r="54" spans="1:18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  <c r="Q54" s="104"/>
      <c r="R54" s="103"/>
    </row>
    <row r="55" spans="1:18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4"/>
      <c r="Q55" s="104"/>
      <c r="R55" s="103"/>
    </row>
    <row r="56" spans="1:18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4"/>
      <c r="Q56" s="104"/>
      <c r="R56" s="103"/>
    </row>
    <row r="57" spans="1:18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4"/>
      <c r="Q57" s="104"/>
      <c r="R57" s="103"/>
    </row>
    <row r="58" spans="1:18">
      <c r="A58" s="103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4"/>
      <c r="Q58" s="104"/>
      <c r="R58" s="103"/>
    </row>
    <row r="59" spans="1:18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4"/>
      <c r="Q59" s="104"/>
      <c r="R59" s="103"/>
    </row>
    <row r="60" spans="1:18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4"/>
      <c r="Q60" s="104"/>
      <c r="R60" s="103"/>
    </row>
    <row r="61" spans="1:18">
      <c r="A61" s="103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  <c r="Q61" s="104"/>
      <c r="R61" s="103"/>
    </row>
    <row r="62" spans="1:18">
      <c r="A62" s="103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4"/>
      <c r="Q62" s="104"/>
      <c r="R62" s="103"/>
    </row>
    <row r="63" spans="1:18">
      <c r="A63" s="103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4"/>
      <c r="Q63" s="104"/>
      <c r="R63" s="103"/>
    </row>
    <row r="64" spans="1:18">
      <c r="A64" s="103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4"/>
      <c r="Q64" s="104"/>
      <c r="R64" s="103"/>
    </row>
    <row r="65" spans="1:18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4"/>
      <c r="Q65" s="104"/>
      <c r="R65" s="103"/>
    </row>
    <row r="66" spans="1:18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4"/>
      <c r="Q66" s="104"/>
      <c r="R66" s="103"/>
    </row>
    <row r="67" spans="1:18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4"/>
      <c r="Q67" s="104"/>
      <c r="R67" s="103"/>
    </row>
    <row r="68" spans="1:18">
      <c r="A68" s="103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4"/>
      <c r="Q68" s="104"/>
      <c r="R68" s="103"/>
    </row>
    <row r="69" spans="1:18">
      <c r="A69" s="103"/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104"/>
      <c r="R69" s="103"/>
    </row>
    <row r="70" spans="1:18">
      <c r="A70" s="103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104"/>
      <c r="R70" s="103"/>
    </row>
    <row r="71" spans="1:18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104"/>
      <c r="R71" s="103"/>
    </row>
    <row r="72" spans="1:18">
      <c r="A72" s="103"/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104"/>
      <c r="R72" s="103"/>
    </row>
    <row r="73" spans="1:18">
      <c r="A73" s="103"/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104"/>
      <c r="R73" s="103"/>
    </row>
    <row r="74" spans="1:18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104"/>
      <c r="R74" s="103"/>
    </row>
    <row r="75" spans="1:18">
      <c r="A75" s="103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104"/>
      <c r="R75" s="103"/>
    </row>
    <row r="76" spans="1:18">
      <c r="A76" s="103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104"/>
      <c r="R76" s="103"/>
    </row>
    <row r="77" spans="1:18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4"/>
      <c r="Q77" s="104"/>
      <c r="R77" s="103"/>
    </row>
    <row r="78" spans="1:18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4"/>
      <c r="Q78" s="104"/>
      <c r="R78" s="103"/>
    </row>
    <row r="79" spans="1:18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4"/>
      <c r="Q79" s="104"/>
      <c r="R79" s="103"/>
    </row>
    <row r="80" spans="1:18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4"/>
      <c r="Q80" s="104"/>
      <c r="R80" s="103"/>
    </row>
    <row r="81" spans="1:18">
      <c r="A81" s="103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104"/>
      <c r="R81" s="103"/>
    </row>
    <row r="82" spans="1:18">
      <c r="A82" s="103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104"/>
      <c r="R82" s="103"/>
    </row>
    <row r="83" spans="1:18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104"/>
      <c r="R83" s="103"/>
    </row>
    <row r="84" spans="1:18">
      <c r="A84" s="103"/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104"/>
      <c r="R84" s="103"/>
    </row>
    <row r="85" spans="1:18">
      <c r="A85" s="103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104"/>
      <c r="R85" s="103"/>
    </row>
    <row r="86" spans="1:18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104"/>
      <c r="R86" s="103"/>
    </row>
    <row r="87" spans="1:18">
      <c r="A87" s="103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104"/>
      <c r="R87" s="103"/>
    </row>
    <row r="88" spans="1:18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104"/>
      <c r="R88" s="103"/>
    </row>
    <row r="89" spans="1:18">
      <c r="A89" s="103"/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104"/>
      <c r="R89" s="103"/>
    </row>
    <row r="90" spans="1:18">
      <c r="A90" s="103"/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4"/>
      <c r="Q90" s="104"/>
      <c r="R90" s="103"/>
    </row>
    <row r="91" spans="1:18">
      <c r="A91" s="103"/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4"/>
      <c r="Q91" s="104"/>
      <c r="R91" s="103"/>
    </row>
    <row r="92" spans="1:18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4"/>
      <c r="Q92" s="104"/>
      <c r="R92" s="103"/>
    </row>
    <row r="93" spans="1:18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4"/>
      <c r="Q93" s="104"/>
      <c r="R93" s="103"/>
    </row>
    <row r="94" spans="1:18">
      <c r="A94" s="103"/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4"/>
      <c r="Q94" s="104"/>
      <c r="R94" s="103"/>
    </row>
    <row r="95" spans="1:18">
      <c r="A95" s="103"/>
      <c r="B95" s="103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4"/>
      <c r="Q95" s="104"/>
      <c r="R95" s="103"/>
    </row>
    <row r="96" spans="1:18">
      <c r="A96" s="103"/>
      <c r="B96" s="103"/>
      <c r="C96" s="103"/>
      <c r="D96" s="103"/>
      <c r="E96" s="103"/>
      <c r="F96" s="103"/>
      <c r="G96" s="103"/>
      <c r="H96" s="103"/>
      <c r="I96" s="103"/>
      <c r="M96" s="103"/>
      <c r="N96" s="103"/>
      <c r="O96" s="103"/>
      <c r="P96" s="104"/>
      <c r="Q96" s="104"/>
    </row>
    <row r="97" spans="1:17">
      <c r="A97" s="103"/>
      <c r="B97" s="103"/>
      <c r="C97" s="103"/>
      <c r="D97" s="103"/>
      <c r="E97" s="103"/>
      <c r="F97" s="103"/>
      <c r="G97" s="103"/>
      <c r="H97" s="103"/>
      <c r="I97" s="103"/>
      <c r="M97" s="103"/>
      <c r="N97" s="103"/>
      <c r="O97" s="103"/>
      <c r="P97" s="104"/>
      <c r="Q97" s="104"/>
    </row>
    <row r="98" spans="1:17">
      <c r="A98" s="103"/>
      <c r="B98" s="103"/>
      <c r="C98" s="103"/>
      <c r="D98" s="103"/>
      <c r="E98" s="103"/>
      <c r="F98" s="103"/>
      <c r="G98" s="103"/>
      <c r="H98" s="103"/>
      <c r="I98" s="103"/>
      <c r="M98" s="103"/>
      <c r="N98" s="103"/>
      <c r="O98" s="103"/>
      <c r="P98" s="104"/>
      <c r="Q98" s="104"/>
    </row>
    <row r="99" spans="1:17">
      <c r="A99" s="103"/>
      <c r="B99" s="103"/>
      <c r="C99" s="103"/>
      <c r="D99" s="103"/>
      <c r="E99" s="103"/>
      <c r="F99" s="103"/>
      <c r="G99" s="103"/>
      <c r="H99" s="103"/>
      <c r="I99" s="103"/>
      <c r="M99" s="103"/>
      <c r="N99" s="103"/>
      <c r="O99" s="103"/>
      <c r="P99" s="104"/>
      <c r="Q99" s="104"/>
    </row>
    <row r="100" spans="1:17">
      <c r="A100" s="103"/>
      <c r="B100" s="103"/>
      <c r="C100" s="103"/>
      <c r="D100" s="103"/>
      <c r="E100" s="103"/>
      <c r="F100" s="103"/>
      <c r="G100" s="103"/>
      <c r="H100" s="103"/>
      <c r="I100" s="103"/>
      <c r="M100" s="103"/>
      <c r="N100" s="103"/>
      <c r="O100" s="103"/>
      <c r="P100" s="104"/>
      <c r="Q100" s="104"/>
    </row>
    <row r="101" spans="1:17">
      <c r="A101" s="103"/>
      <c r="B101" s="103"/>
      <c r="C101" s="103"/>
      <c r="D101" s="103"/>
      <c r="E101" s="103"/>
      <c r="F101" s="103"/>
      <c r="G101" s="103"/>
      <c r="H101" s="103"/>
      <c r="I101" s="103"/>
      <c r="M101" s="103"/>
      <c r="N101" s="103"/>
      <c r="O101" s="103"/>
      <c r="P101" s="104"/>
      <c r="Q101" s="104"/>
    </row>
    <row r="102" spans="1:17">
      <c r="A102" s="103"/>
      <c r="B102" s="103"/>
      <c r="C102" s="103"/>
      <c r="D102" s="103"/>
      <c r="E102" s="103"/>
      <c r="F102" s="103"/>
      <c r="G102" s="103"/>
      <c r="H102" s="103"/>
      <c r="I102" s="103"/>
      <c r="M102" s="103"/>
      <c r="N102" s="103"/>
      <c r="O102" s="103"/>
      <c r="P102" s="104"/>
      <c r="Q102" s="104"/>
    </row>
    <row r="103" spans="1:17">
      <c r="A103" s="103"/>
      <c r="B103" s="103"/>
      <c r="C103" s="103"/>
      <c r="D103" s="103"/>
      <c r="E103" s="103"/>
      <c r="F103" s="103"/>
      <c r="G103" s="103"/>
      <c r="H103" s="103"/>
      <c r="I103" s="103"/>
      <c r="M103" s="103"/>
      <c r="N103" s="103"/>
      <c r="O103" s="103"/>
      <c r="P103" s="104"/>
      <c r="Q103" s="104"/>
    </row>
    <row r="104" spans="1:17">
      <c r="A104" s="103"/>
      <c r="B104" s="103"/>
      <c r="C104" s="103"/>
      <c r="D104" s="103"/>
      <c r="E104" s="103"/>
      <c r="F104" s="103"/>
      <c r="G104" s="103"/>
      <c r="H104" s="103"/>
      <c r="I104" s="103"/>
      <c r="M104" s="103"/>
      <c r="N104" s="103"/>
      <c r="O104" s="103"/>
      <c r="P104" s="104"/>
      <c r="Q104" s="104"/>
    </row>
    <row r="105" spans="1:17">
      <c r="A105" s="103"/>
      <c r="B105" s="103"/>
      <c r="C105" s="103"/>
      <c r="D105" s="103"/>
      <c r="E105" s="103"/>
      <c r="F105" s="103"/>
      <c r="G105" s="103"/>
      <c r="H105" s="103"/>
      <c r="I105" s="103"/>
      <c r="M105" s="103"/>
      <c r="N105" s="103"/>
      <c r="O105" s="103"/>
      <c r="P105" s="104"/>
      <c r="Q105" s="104"/>
    </row>
    <row r="106" spans="1:17">
      <c r="A106" s="103"/>
      <c r="B106" s="103"/>
      <c r="C106" s="103"/>
      <c r="D106" s="103"/>
      <c r="E106" s="103"/>
      <c r="F106" s="103"/>
      <c r="G106" s="103"/>
      <c r="H106" s="103"/>
      <c r="I106" s="103"/>
      <c r="M106" s="103"/>
      <c r="N106" s="103"/>
      <c r="O106" s="103"/>
      <c r="P106" s="104"/>
      <c r="Q106" s="104"/>
    </row>
    <row r="107" spans="1:17">
      <c r="A107" s="103"/>
      <c r="B107" s="103"/>
      <c r="C107" s="103"/>
      <c r="D107" s="103"/>
      <c r="E107" s="103"/>
      <c r="F107" s="103"/>
      <c r="G107" s="103"/>
      <c r="H107" s="103"/>
      <c r="I107" s="103"/>
      <c r="M107" s="103"/>
      <c r="N107" s="103"/>
      <c r="O107" s="103"/>
      <c r="P107" s="104"/>
      <c r="Q107" s="104"/>
    </row>
    <row r="108" spans="1:17">
      <c r="A108" s="103"/>
      <c r="B108" s="103"/>
      <c r="C108" s="103"/>
      <c r="D108" s="103"/>
      <c r="E108" s="103"/>
      <c r="F108" s="103"/>
      <c r="G108" s="103"/>
      <c r="H108" s="103"/>
      <c r="I108" s="103"/>
      <c r="M108" s="103"/>
      <c r="N108" s="103"/>
      <c r="O108" s="103"/>
      <c r="P108" s="104"/>
      <c r="Q108" s="104"/>
    </row>
    <row r="109" spans="1:17">
      <c r="A109" s="103"/>
      <c r="B109" s="103"/>
      <c r="C109" s="103"/>
      <c r="D109" s="103"/>
      <c r="E109" s="103"/>
      <c r="F109" s="103"/>
      <c r="G109" s="103"/>
      <c r="H109" s="103"/>
      <c r="I109" s="103"/>
      <c r="M109" s="103"/>
      <c r="N109" s="103"/>
      <c r="O109" s="103"/>
      <c r="P109" s="104"/>
      <c r="Q109" s="104"/>
    </row>
    <row r="110" spans="1:17">
      <c r="A110" s="103"/>
      <c r="B110" s="103"/>
      <c r="C110" s="103"/>
      <c r="D110" s="103"/>
      <c r="E110" s="103"/>
      <c r="F110" s="103"/>
      <c r="G110" s="103"/>
      <c r="H110" s="103"/>
      <c r="I110" s="103"/>
      <c r="M110" s="103"/>
      <c r="N110" s="103"/>
      <c r="O110" s="103"/>
      <c r="P110" s="104"/>
      <c r="Q110" s="104"/>
    </row>
    <row r="111" spans="1:17">
      <c r="A111" s="103"/>
      <c r="B111" s="103"/>
      <c r="C111" s="103"/>
      <c r="D111" s="103"/>
      <c r="E111" s="103"/>
      <c r="F111" s="103"/>
      <c r="G111" s="103"/>
      <c r="H111" s="103"/>
      <c r="I111" s="103"/>
      <c r="M111" s="103"/>
      <c r="N111" s="103"/>
      <c r="O111" s="103"/>
      <c r="P111" s="104"/>
      <c r="Q111" s="104"/>
    </row>
    <row r="112" spans="1:17">
      <c r="A112" s="103"/>
      <c r="B112" s="103"/>
      <c r="C112" s="103"/>
      <c r="D112" s="103"/>
      <c r="E112" s="103"/>
      <c r="F112" s="103"/>
      <c r="G112" s="103"/>
      <c r="H112" s="103"/>
      <c r="I112" s="103"/>
      <c r="M112" s="103"/>
      <c r="N112" s="103"/>
      <c r="O112" s="103"/>
      <c r="P112" s="104"/>
      <c r="Q112" s="104"/>
    </row>
    <row r="113" spans="1:17">
      <c r="A113" s="103"/>
      <c r="B113" s="103"/>
      <c r="C113" s="103"/>
      <c r="D113" s="103"/>
      <c r="E113" s="103"/>
      <c r="F113" s="103"/>
      <c r="G113" s="103"/>
      <c r="H113" s="103"/>
      <c r="I113" s="103"/>
      <c r="M113" s="103"/>
      <c r="N113" s="103"/>
      <c r="O113" s="103"/>
      <c r="P113" s="104"/>
      <c r="Q113" s="104"/>
    </row>
    <row r="114" spans="1:17">
      <c r="A114" s="103"/>
      <c r="B114" s="103"/>
      <c r="C114" s="103"/>
      <c r="D114" s="103"/>
      <c r="E114" s="103"/>
      <c r="F114" s="103"/>
      <c r="G114" s="103"/>
      <c r="H114" s="103"/>
      <c r="I114" s="103"/>
      <c r="M114" s="103"/>
      <c r="N114" s="103"/>
      <c r="O114" s="103"/>
      <c r="P114" s="104"/>
      <c r="Q114" s="104"/>
    </row>
    <row r="115" spans="1:17">
      <c r="A115" s="103"/>
      <c r="B115" s="103"/>
      <c r="C115" s="103"/>
      <c r="D115" s="103"/>
      <c r="E115" s="103"/>
      <c r="F115" s="103"/>
      <c r="G115" s="103"/>
      <c r="H115" s="103"/>
      <c r="I115" s="103"/>
      <c r="M115" s="103"/>
      <c r="N115" s="103"/>
      <c r="O115" s="103"/>
      <c r="P115" s="104"/>
      <c r="Q115" s="104"/>
    </row>
    <row r="116" spans="1:17">
      <c r="A116" s="103"/>
      <c r="B116" s="103"/>
      <c r="C116" s="103"/>
      <c r="D116" s="103"/>
      <c r="E116" s="103"/>
      <c r="F116" s="103"/>
      <c r="G116" s="103"/>
      <c r="H116" s="103"/>
      <c r="I116" s="103"/>
      <c r="M116" s="103"/>
      <c r="N116" s="103"/>
      <c r="O116" s="103"/>
      <c r="P116" s="104"/>
      <c r="Q116" s="104"/>
    </row>
    <row r="117" spans="1:17">
      <c r="A117" s="103"/>
      <c r="B117" s="103"/>
      <c r="C117" s="103"/>
      <c r="D117" s="103"/>
      <c r="E117" s="103"/>
      <c r="F117" s="103"/>
      <c r="G117" s="103"/>
      <c r="H117" s="103"/>
      <c r="I117" s="103"/>
      <c r="M117" s="103"/>
      <c r="N117" s="103"/>
      <c r="O117" s="103"/>
      <c r="P117" s="104"/>
      <c r="Q117" s="104"/>
    </row>
    <row r="118" spans="1:17">
      <c r="A118" s="103"/>
      <c r="B118" s="103"/>
      <c r="C118" s="103"/>
      <c r="D118" s="103"/>
      <c r="E118" s="103"/>
      <c r="F118" s="103"/>
      <c r="G118" s="103"/>
      <c r="H118" s="103"/>
      <c r="I118" s="103"/>
      <c r="M118" s="103"/>
      <c r="N118" s="103"/>
      <c r="O118" s="103"/>
      <c r="P118" s="104"/>
      <c r="Q118" s="104"/>
    </row>
    <row r="119" spans="1:17">
      <c r="A119" s="103"/>
      <c r="B119" s="103"/>
      <c r="C119" s="103"/>
      <c r="D119" s="103"/>
      <c r="E119" s="103"/>
      <c r="F119" s="103"/>
      <c r="G119" s="103"/>
      <c r="H119" s="103"/>
      <c r="I119" s="103"/>
      <c r="M119" s="103"/>
      <c r="N119" s="103"/>
      <c r="O119" s="103"/>
      <c r="P119" s="104"/>
      <c r="Q119" s="104"/>
    </row>
    <row r="120" spans="1:17">
      <c r="A120" s="103"/>
      <c r="B120" s="103"/>
      <c r="C120" s="103"/>
      <c r="D120" s="103"/>
      <c r="E120" s="103"/>
      <c r="F120" s="103"/>
      <c r="G120" s="103"/>
      <c r="H120" s="103"/>
      <c r="I120" s="103"/>
      <c r="M120" s="103"/>
      <c r="N120" s="103"/>
      <c r="O120" s="103"/>
      <c r="P120" s="104"/>
      <c r="Q120" s="104"/>
    </row>
    <row r="121" spans="1:17">
      <c r="A121" s="103"/>
      <c r="B121" s="103"/>
      <c r="C121" s="103"/>
      <c r="D121" s="103"/>
      <c r="E121" s="103"/>
      <c r="F121" s="103"/>
      <c r="G121" s="103"/>
      <c r="H121" s="103"/>
      <c r="I121" s="103"/>
      <c r="M121" s="103"/>
      <c r="N121" s="103"/>
      <c r="O121" s="103"/>
      <c r="P121" s="104"/>
      <c r="Q121" s="104"/>
    </row>
    <row r="122" spans="1:17">
      <c r="A122" s="103"/>
      <c r="B122" s="103"/>
      <c r="C122" s="103"/>
      <c r="D122" s="103"/>
      <c r="E122" s="103"/>
      <c r="F122" s="103"/>
      <c r="G122" s="103"/>
      <c r="H122" s="103"/>
      <c r="I122" s="103"/>
      <c r="M122" s="103"/>
      <c r="N122" s="103"/>
      <c r="O122" s="103"/>
      <c r="P122" s="104"/>
      <c r="Q122" s="104"/>
    </row>
    <row r="123" spans="1:17">
      <c r="A123" s="103"/>
      <c r="B123" s="103"/>
      <c r="C123" s="103"/>
      <c r="D123" s="103"/>
      <c r="E123" s="103"/>
      <c r="F123" s="103"/>
      <c r="G123" s="103"/>
      <c r="H123" s="103"/>
      <c r="I123" s="103"/>
      <c r="M123" s="103"/>
      <c r="N123" s="103"/>
      <c r="O123" s="103"/>
      <c r="P123" s="104"/>
      <c r="Q123" s="104"/>
    </row>
    <row r="124" spans="1:17">
      <c r="A124" s="103"/>
      <c r="B124" s="103"/>
      <c r="C124" s="103"/>
      <c r="D124" s="103"/>
      <c r="E124" s="103"/>
      <c r="F124" s="103"/>
      <c r="G124" s="103"/>
      <c r="H124" s="103"/>
      <c r="I124" s="103"/>
      <c r="M124" s="103"/>
      <c r="N124" s="103"/>
      <c r="O124" s="103"/>
      <c r="P124" s="104"/>
      <c r="Q124" s="104"/>
    </row>
    <row r="125" spans="1:17">
      <c r="A125" s="103"/>
      <c r="B125" s="103"/>
      <c r="C125" s="103"/>
      <c r="D125" s="103"/>
      <c r="E125" s="103"/>
      <c r="F125" s="103"/>
      <c r="G125" s="103"/>
      <c r="H125" s="103"/>
      <c r="I125" s="103"/>
      <c r="M125" s="103"/>
      <c r="N125" s="103"/>
      <c r="O125" s="103"/>
      <c r="P125" s="104"/>
      <c r="Q125" s="104"/>
    </row>
    <row r="126" spans="1:17">
      <c r="A126" s="103"/>
      <c r="B126" s="103"/>
      <c r="C126" s="103"/>
      <c r="D126" s="103"/>
      <c r="E126" s="103"/>
      <c r="F126" s="103"/>
      <c r="G126" s="103"/>
      <c r="H126" s="103"/>
      <c r="I126" s="103"/>
      <c r="M126" s="103"/>
      <c r="N126" s="103"/>
      <c r="O126" s="103"/>
      <c r="P126" s="104"/>
      <c r="Q126" s="104"/>
    </row>
    <row r="127" spans="1:17">
      <c r="A127" s="103"/>
      <c r="B127" s="103"/>
      <c r="C127" s="103"/>
      <c r="D127" s="103"/>
      <c r="E127" s="103"/>
      <c r="F127" s="103"/>
      <c r="G127" s="103"/>
      <c r="H127" s="103"/>
      <c r="I127" s="103"/>
      <c r="M127" s="103"/>
      <c r="N127" s="103"/>
      <c r="O127" s="103"/>
      <c r="P127" s="104"/>
      <c r="Q127" s="104"/>
    </row>
    <row r="128" spans="1:17">
      <c r="A128" s="103"/>
      <c r="B128" s="103"/>
      <c r="C128" s="103"/>
      <c r="D128" s="103"/>
      <c r="E128" s="103"/>
      <c r="F128" s="103"/>
      <c r="G128" s="103"/>
      <c r="H128" s="103"/>
      <c r="I128" s="103"/>
      <c r="M128" s="103"/>
      <c r="N128" s="103"/>
      <c r="O128" s="103"/>
      <c r="P128" s="104"/>
      <c r="Q128" s="104"/>
    </row>
    <row r="129" spans="1:17">
      <c r="A129" s="103"/>
      <c r="B129" s="103"/>
      <c r="C129" s="103"/>
      <c r="D129" s="103"/>
      <c r="E129" s="103"/>
      <c r="F129" s="103"/>
      <c r="G129" s="103"/>
      <c r="H129" s="103"/>
      <c r="I129" s="103"/>
      <c r="M129" s="103"/>
      <c r="N129" s="103"/>
      <c r="O129" s="103"/>
      <c r="P129" s="104"/>
      <c r="Q129" s="104"/>
    </row>
    <row r="130" spans="1:17">
      <c r="A130" s="103"/>
      <c r="B130" s="103"/>
      <c r="C130" s="103"/>
      <c r="D130" s="103"/>
      <c r="E130" s="103"/>
      <c r="F130" s="103"/>
      <c r="G130" s="103"/>
      <c r="H130" s="103"/>
      <c r="I130" s="103"/>
      <c r="M130" s="103"/>
      <c r="N130" s="103"/>
      <c r="O130" s="103"/>
      <c r="P130" s="104"/>
      <c r="Q130" s="104"/>
    </row>
    <row r="131" spans="1:17">
      <c r="A131" s="103"/>
      <c r="B131" s="103"/>
      <c r="C131" s="103"/>
      <c r="D131" s="103"/>
      <c r="E131" s="103"/>
      <c r="F131" s="103"/>
      <c r="G131" s="103"/>
      <c r="H131" s="103"/>
      <c r="I131" s="103"/>
      <c r="M131" s="103"/>
      <c r="N131" s="103"/>
      <c r="O131" s="103"/>
      <c r="P131" s="104"/>
      <c r="Q131" s="104"/>
    </row>
    <row r="132" spans="1:17">
      <c r="A132" s="103"/>
      <c r="B132" s="103"/>
      <c r="C132" s="103"/>
      <c r="D132" s="103"/>
      <c r="E132" s="103"/>
      <c r="F132" s="103"/>
      <c r="G132" s="103"/>
      <c r="H132" s="103"/>
      <c r="I132" s="103"/>
      <c r="M132" s="103"/>
      <c r="N132" s="103"/>
      <c r="O132" s="103"/>
      <c r="P132" s="104"/>
      <c r="Q132" s="104"/>
    </row>
    <row r="133" spans="1:17">
      <c r="A133" s="103"/>
      <c r="B133" s="103"/>
      <c r="C133" s="103"/>
      <c r="D133" s="103"/>
      <c r="E133" s="103"/>
      <c r="F133" s="103"/>
      <c r="G133" s="103"/>
      <c r="H133" s="103"/>
      <c r="I133" s="103"/>
      <c r="M133" s="103"/>
      <c r="N133" s="103"/>
      <c r="O133" s="103"/>
      <c r="P133" s="104"/>
      <c r="Q133" s="104"/>
    </row>
    <row r="134" spans="1:17">
      <c r="A134" s="103"/>
      <c r="B134" s="103"/>
      <c r="C134" s="103"/>
      <c r="D134" s="103"/>
      <c r="E134" s="103"/>
      <c r="F134" s="103"/>
      <c r="G134" s="103"/>
      <c r="H134" s="103"/>
      <c r="I134" s="103"/>
      <c r="M134" s="103"/>
      <c r="N134" s="103"/>
      <c r="O134" s="103"/>
      <c r="P134" s="104"/>
      <c r="Q134" s="104"/>
    </row>
    <row r="135" spans="1:17">
      <c r="A135" s="103"/>
      <c r="B135" s="103"/>
      <c r="C135" s="103"/>
      <c r="D135" s="103"/>
      <c r="E135" s="103"/>
      <c r="F135" s="103"/>
      <c r="G135" s="103"/>
      <c r="H135" s="103"/>
      <c r="I135" s="103"/>
      <c r="M135" s="103"/>
      <c r="N135" s="103"/>
      <c r="O135" s="103"/>
      <c r="P135" s="104"/>
      <c r="Q135" s="104"/>
    </row>
    <row r="136" spans="1:17">
      <c r="A136" s="103"/>
      <c r="B136" s="103"/>
      <c r="C136" s="103"/>
      <c r="D136" s="103"/>
      <c r="E136" s="103"/>
      <c r="F136" s="103"/>
      <c r="G136" s="103"/>
      <c r="H136" s="103"/>
      <c r="I136" s="103"/>
      <c r="M136" s="103"/>
      <c r="N136" s="103"/>
      <c r="O136" s="103"/>
      <c r="P136" s="104"/>
      <c r="Q136" s="104"/>
    </row>
    <row r="137" spans="1:17">
      <c r="A137" s="103"/>
      <c r="B137" s="103"/>
      <c r="C137" s="103"/>
      <c r="D137" s="103"/>
      <c r="E137" s="103"/>
      <c r="F137" s="103"/>
      <c r="G137" s="103"/>
      <c r="H137" s="103"/>
      <c r="I137" s="103"/>
      <c r="M137" s="103"/>
      <c r="N137" s="103"/>
      <c r="O137" s="103"/>
      <c r="P137" s="104"/>
      <c r="Q137" s="104"/>
    </row>
    <row r="138" spans="1:17">
      <c r="A138" s="103"/>
      <c r="B138" s="103"/>
      <c r="C138" s="103"/>
      <c r="D138" s="103"/>
      <c r="E138" s="103"/>
      <c r="F138" s="103"/>
      <c r="G138" s="103"/>
      <c r="H138" s="103"/>
      <c r="I138" s="103"/>
      <c r="M138" s="103"/>
      <c r="N138" s="103"/>
      <c r="O138" s="103"/>
      <c r="P138" s="104"/>
      <c r="Q138" s="104"/>
    </row>
    <row r="139" spans="1:17">
      <c r="A139" s="103"/>
      <c r="B139" s="103"/>
      <c r="C139" s="103"/>
      <c r="D139" s="103"/>
      <c r="E139" s="103"/>
      <c r="F139" s="103"/>
      <c r="G139" s="103"/>
      <c r="H139" s="103"/>
      <c r="I139" s="103"/>
      <c r="M139" s="103"/>
      <c r="N139" s="103"/>
      <c r="O139" s="103"/>
      <c r="P139" s="104"/>
      <c r="Q139" s="104"/>
    </row>
    <row r="140" spans="1:17">
      <c r="A140" s="103"/>
      <c r="B140" s="103"/>
      <c r="C140" s="103"/>
      <c r="D140" s="103"/>
      <c r="E140" s="103"/>
      <c r="F140" s="103"/>
      <c r="G140" s="103"/>
      <c r="H140" s="103"/>
      <c r="I140" s="103"/>
      <c r="M140" s="103"/>
      <c r="N140" s="103"/>
      <c r="O140" s="103"/>
      <c r="P140" s="104"/>
      <c r="Q140" s="104"/>
    </row>
    <row r="141" spans="1:17">
      <c r="A141" s="103"/>
      <c r="B141" s="103"/>
      <c r="C141" s="103"/>
      <c r="D141" s="103"/>
      <c r="E141" s="103"/>
      <c r="F141" s="103"/>
      <c r="G141" s="103"/>
      <c r="H141" s="103"/>
      <c r="I141" s="103"/>
      <c r="M141" s="103"/>
      <c r="N141" s="103"/>
      <c r="O141" s="103"/>
      <c r="P141" s="104"/>
      <c r="Q141" s="104"/>
    </row>
    <row r="142" spans="1:17">
      <c r="A142" s="103"/>
      <c r="B142" s="103"/>
      <c r="C142" s="103"/>
      <c r="D142" s="103"/>
      <c r="E142" s="103"/>
      <c r="F142" s="103"/>
      <c r="G142" s="103"/>
      <c r="H142" s="103"/>
      <c r="I142" s="103"/>
      <c r="M142" s="103"/>
      <c r="N142" s="103"/>
      <c r="O142" s="103"/>
      <c r="P142" s="104"/>
      <c r="Q142" s="104"/>
    </row>
    <row r="143" spans="1:17">
      <c r="A143" s="103"/>
      <c r="B143" s="103"/>
      <c r="C143" s="103"/>
      <c r="D143" s="103"/>
      <c r="E143" s="103"/>
      <c r="F143" s="103"/>
      <c r="G143" s="103"/>
      <c r="H143" s="103"/>
      <c r="I143" s="103"/>
      <c r="M143" s="103"/>
      <c r="N143" s="103"/>
      <c r="O143" s="103"/>
      <c r="P143" s="104"/>
      <c r="Q143" s="104"/>
    </row>
    <row r="144" spans="1:17">
      <c r="A144" s="103"/>
      <c r="B144" s="103"/>
      <c r="C144" s="103"/>
      <c r="D144" s="103"/>
      <c r="E144" s="103"/>
      <c r="F144" s="103"/>
      <c r="G144" s="103"/>
      <c r="H144" s="103"/>
      <c r="I144" s="103"/>
      <c r="M144" s="103"/>
      <c r="N144" s="103"/>
      <c r="O144" s="103"/>
      <c r="P144" s="104"/>
      <c r="Q144" s="104"/>
    </row>
    <row r="145" spans="1:17">
      <c r="A145" s="103"/>
      <c r="B145" s="103"/>
      <c r="C145" s="103"/>
      <c r="D145" s="103"/>
      <c r="E145" s="103"/>
      <c r="F145" s="103"/>
      <c r="G145" s="103"/>
      <c r="H145" s="103"/>
      <c r="I145" s="103"/>
      <c r="M145" s="103"/>
      <c r="N145" s="103"/>
      <c r="O145" s="103"/>
      <c r="P145" s="104"/>
      <c r="Q145" s="104"/>
    </row>
    <row r="146" spans="1:17">
      <c r="A146" s="103"/>
      <c r="B146" s="103"/>
      <c r="C146" s="103"/>
      <c r="D146" s="103"/>
      <c r="E146" s="103"/>
      <c r="F146" s="103"/>
      <c r="G146" s="103"/>
      <c r="H146" s="103"/>
      <c r="I146" s="103"/>
      <c r="M146" s="103"/>
      <c r="N146" s="103"/>
      <c r="O146" s="103"/>
      <c r="P146" s="104"/>
      <c r="Q146" s="104"/>
    </row>
    <row r="147" spans="1:17">
      <c r="A147" s="103"/>
      <c r="B147" s="103"/>
      <c r="C147" s="103"/>
      <c r="D147" s="103"/>
      <c r="E147" s="103"/>
      <c r="F147" s="103"/>
      <c r="G147" s="103"/>
      <c r="H147" s="103"/>
      <c r="I147" s="103"/>
      <c r="M147" s="103"/>
      <c r="N147" s="103"/>
      <c r="O147" s="103"/>
      <c r="P147" s="104"/>
      <c r="Q147" s="104"/>
    </row>
    <row r="148" spans="1:17">
      <c r="A148" s="103"/>
      <c r="B148" s="103"/>
      <c r="C148" s="103"/>
      <c r="D148" s="103"/>
      <c r="E148" s="103"/>
      <c r="F148" s="103"/>
      <c r="G148" s="103"/>
      <c r="H148" s="103"/>
      <c r="I148" s="103"/>
      <c r="M148" s="103"/>
      <c r="N148" s="103"/>
      <c r="O148" s="103"/>
      <c r="P148" s="104"/>
      <c r="Q148" s="104"/>
    </row>
    <row r="149" spans="1:17">
      <c r="A149" s="103"/>
      <c r="B149" s="103"/>
      <c r="C149" s="103"/>
      <c r="D149" s="103"/>
      <c r="E149" s="103"/>
      <c r="F149" s="103"/>
      <c r="G149" s="103"/>
      <c r="H149" s="103"/>
      <c r="I149" s="103"/>
      <c r="M149" s="103"/>
      <c r="N149" s="103"/>
      <c r="O149" s="103"/>
      <c r="P149" s="104"/>
      <c r="Q149" s="104"/>
    </row>
    <row r="150" spans="1:17">
      <c r="A150" s="103"/>
      <c r="B150" s="103"/>
      <c r="C150" s="103"/>
      <c r="D150" s="103"/>
      <c r="E150" s="103"/>
      <c r="F150" s="103"/>
      <c r="G150" s="103"/>
      <c r="H150" s="103"/>
      <c r="I150" s="103"/>
      <c r="M150" s="103"/>
      <c r="N150" s="103"/>
      <c r="O150" s="103"/>
      <c r="P150" s="104"/>
      <c r="Q150" s="104"/>
    </row>
    <row r="151" spans="1:17">
      <c r="A151" s="103"/>
      <c r="B151" s="103"/>
      <c r="C151" s="103"/>
      <c r="D151" s="103"/>
      <c r="E151" s="103"/>
      <c r="F151" s="103"/>
      <c r="G151" s="103"/>
      <c r="H151" s="103"/>
      <c r="I151" s="103"/>
      <c r="M151" s="103"/>
      <c r="N151" s="103"/>
      <c r="O151" s="103"/>
      <c r="P151" s="104"/>
      <c r="Q151" s="104"/>
    </row>
    <row r="152" spans="1:17">
      <c r="A152" s="103"/>
      <c r="B152" s="103"/>
      <c r="C152" s="103"/>
      <c r="D152" s="103"/>
      <c r="E152" s="103"/>
      <c r="F152" s="103"/>
      <c r="G152" s="103"/>
      <c r="H152" s="103"/>
      <c r="I152" s="103"/>
      <c r="M152" s="103"/>
      <c r="N152" s="103"/>
      <c r="O152" s="103"/>
      <c r="P152" s="104"/>
      <c r="Q152" s="104"/>
    </row>
    <row r="153" spans="1:17">
      <c r="A153" s="103"/>
      <c r="B153" s="103"/>
      <c r="C153" s="103"/>
      <c r="D153" s="103"/>
      <c r="E153" s="103"/>
      <c r="F153" s="103"/>
      <c r="G153" s="103"/>
      <c r="H153" s="103"/>
      <c r="I153" s="103"/>
      <c r="M153" s="103"/>
      <c r="N153" s="103"/>
      <c r="O153" s="103"/>
      <c r="P153" s="104"/>
      <c r="Q153" s="104"/>
    </row>
    <row r="154" spans="1:17">
      <c r="A154" s="103"/>
      <c r="B154" s="103"/>
      <c r="C154" s="103"/>
      <c r="D154" s="103"/>
      <c r="E154" s="103"/>
      <c r="F154" s="103"/>
      <c r="G154" s="103"/>
      <c r="H154" s="103"/>
      <c r="I154" s="103"/>
      <c r="M154" s="103"/>
      <c r="N154" s="103"/>
      <c r="O154" s="103"/>
      <c r="P154" s="104"/>
      <c r="Q154" s="104"/>
    </row>
    <row r="155" spans="1:17">
      <c r="A155" s="103"/>
      <c r="B155" s="103"/>
      <c r="C155" s="103"/>
      <c r="D155" s="103"/>
      <c r="E155" s="103"/>
      <c r="F155" s="103"/>
      <c r="G155" s="103"/>
      <c r="H155" s="103"/>
      <c r="I155" s="103"/>
      <c r="M155" s="103"/>
      <c r="N155" s="103"/>
      <c r="O155" s="103"/>
      <c r="P155" s="104"/>
      <c r="Q155" s="104"/>
    </row>
    <row r="156" spans="1:17">
      <c r="A156" s="103"/>
      <c r="B156" s="103"/>
      <c r="C156" s="103"/>
      <c r="D156" s="103"/>
      <c r="E156" s="103"/>
      <c r="F156" s="103"/>
      <c r="G156" s="103"/>
      <c r="H156" s="103"/>
      <c r="I156" s="103"/>
      <c r="M156" s="103"/>
      <c r="N156" s="103"/>
      <c r="O156" s="103"/>
      <c r="P156" s="104"/>
      <c r="Q156" s="104"/>
    </row>
    <row r="157" spans="1:17">
      <c r="A157" s="103"/>
      <c r="B157" s="103"/>
      <c r="C157" s="103"/>
      <c r="D157" s="103"/>
      <c r="E157" s="103"/>
      <c r="F157" s="103"/>
      <c r="G157" s="103"/>
      <c r="H157" s="103"/>
      <c r="I157" s="103"/>
      <c r="M157" s="103"/>
      <c r="N157" s="103"/>
      <c r="O157" s="103"/>
      <c r="P157" s="104"/>
      <c r="Q157" s="104"/>
    </row>
    <row r="158" spans="1:17">
      <c r="A158" s="103"/>
      <c r="B158" s="103"/>
      <c r="C158" s="103"/>
      <c r="D158" s="103"/>
      <c r="E158" s="103"/>
      <c r="F158" s="103"/>
      <c r="G158" s="103"/>
      <c r="H158" s="103"/>
      <c r="I158" s="103"/>
      <c r="M158" s="103"/>
      <c r="N158" s="103"/>
      <c r="O158" s="103"/>
      <c r="P158" s="104"/>
      <c r="Q158" s="104"/>
    </row>
    <row r="159" spans="1:17">
      <c r="A159" s="103"/>
      <c r="B159" s="103"/>
      <c r="C159" s="103"/>
      <c r="D159" s="103"/>
      <c r="E159" s="103"/>
      <c r="F159" s="103"/>
      <c r="G159" s="103"/>
      <c r="H159" s="103"/>
      <c r="I159" s="103"/>
      <c r="M159" s="103"/>
      <c r="N159" s="103"/>
      <c r="O159" s="103"/>
      <c r="P159" s="104"/>
      <c r="Q159" s="104"/>
    </row>
    <row r="160" spans="1:17">
      <c r="A160" s="103"/>
      <c r="B160" s="103"/>
      <c r="C160" s="103"/>
      <c r="D160" s="103"/>
      <c r="E160" s="103"/>
      <c r="F160" s="103"/>
      <c r="G160" s="103"/>
      <c r="H160" s="103"/>
      <c r="I160" s="103"/>
      <c r="M160" s="103"/>
      <c r="N160" s="103"/>
      <c r="O160" s="103"/>
      <c r="P160" s="104"/>
      <c r="Q160" s="104"/>
    </row>
    <row r="161" spans="1:17">
      <c r="A161" s="103"/>
      <c r="B161" s="103"/>
      <c r="C161" s="103"/>
      <c r="D161" s="103"/>
      <c r="E161" s="103"/>
      <c r="F161" s="103"/>
      <c r="G161" s="103"/>
      <c r="H161" s="103"/>
      <c r="I161" s="103"/>
      <c r="M161" s="103"/>
      <c r="N161" s="103"/>
      <c r="O161" s="103"/>
      <c r="P161" s="104"/>
      <c r="Q161" s="104"/>
    </row>
    <row r="162" spans="1:17">
      <c r="A162" s="103"/>
      <c r="B162" s="103"/>
      <c r="C162" s="103"/>
      <c r="D162" s="103"/>
      <c r="E162" s="103"/>
      <c r="F162" s="103"/>
      <c r="G162" s="103"/>
      <c r="H162" s="103"/>
      <c r="I162" s="103"/>
      <c r="M162" s="103"/>
      <c r="N162" s="103"/>
      <c r="O162" s="103"/>
      <c r="P162" s="104"/>
      <c r="Q162" s="104"/>
    </row>
    <row r="163" spans="1:17">
      <c r="A163" s="103"/>
      <c r="B163" s="103"/>
      <c r="C163" s="103"/>
      <c r="D163" s="103"/>
      <c r="E163" s="103"/>
      <c r="F163" s="103"/>
      <c r="G163" s="103"/>
      <c r="H163" s="103"/>
      <c r="I163" s="103"/>
      <c r="M163" s="103"/>
      <c r="N163" s="103"/>
      <c r="O163" s="103"/>
      <c r="P163" s="104"/>
      <c r="Q163" s="104"/>
    </row>
    <row r="164" spans="1:17">
      <c r="A164" s="103"/>
      <c r="B164" s="103"/>
      <c r="C164" s="103"/>
      <c r="D164" s="103"/>
      <c r="E164" s="103"/>
      <c r="F164" s="103"/>
      <c r="G164" s="103"/>
      <c r="H164" s="103"/>
      <c r="I164" s="103"/>
      <c r="M164" s="103"/>
      <c r="N164" s="103"/>
      <c r="O164" s="103"/>
      <c r="P164" s="104"/>
      <c r="Q164" s="104"/>
    </row>
    <row r="165" spans="1:17">
      <c r="A165" s="103"/>
      <c r="B165" s="103"/>
      <c r="C165" s="103"/>
      <c r="D165" s="103"/>
      <c r="E165" s="103"/>
      <c r="F165" s="103"/>
      <c r="G165" s="103"/>
      <c r="H165" s="103"/>
      <c r="I165" s="103"/>
      <c r="M165" s="103"/>
      <c r="N165" s="103"/>
      <c r="O165" s="103"/>
      <c r="P165" s="104"/>
      <c r="Q165" s="104"/>
    </row>
    <row r="166" spans="1:17">
      <c r="A166" s="103"/>
      <c r="B166" s="103"/>
      <c r="C166" s="103"/>
      <c r="D166" s="103"/>
      <c r="E166" s="103"/>
      <c r="F166" s="103"/>
      <c r="G166" s="103"/>
      <c r="H166" s="103"/>
      <c r="I166" s="103"/>
      <c r="M166" s="103"/>
      <c r="N166" s="103"/>
      <c r="O166" s="103"/>
      <c r="P166" s="104"/>
      <c r="Q166" s="104"/>
    </row>
    <row r="167" spans="1:17">
      <c r="A167" s="103"/>
      <c r="B167" s="103"/>
      <c r="C167" s="103"/>
      <c r="D167" s="103"/>
      <c r="E167" s="103"/>
      <c r="F167" s="103"/>
      <c r="G167" s="103"/>
      <c r="H167" s="103"/>
      <c r="I167" s="103"/>
      <c r="M167" s="103"/>
      <c r="N167" s="103"/>
      <c r="O167" s="103"/>
      <c r="P167" s="104"/>
      <c r="Q167" s="104"/>
    </row>
    <row r="168" spans="1:17">
      <c r="A168" s="103"/>
      <c r="B168" s="103"/>
      <c r="C168" s="103"/>
      <c r="D168" s="103"/>
      <c r="E168" s="103"/>
      <c r="F168" s="103"/>
      <c r="G168" s="103"/>
      <c r="H168" s="103"/>
      <c r="I168" s="103"/>
      <c r="M168" s="103"/>
      <c r="N168" s="103"/>
      <c r="O168" s="103"/>
      <c r="P168" s="104"/>
      <c r="Q168" s="104"/>
    </row>
    <row r="169" spans="1:17">
      <c r="A169" s="103"/>
      <c r="B169" s="103"/>
      <c r="C169" s="103"/>
      <c r="D169" s="103"/>
      <c r="E169" s="103"/>
      <c r="F169" s="103"/>
      <c r="G169" s="103"/>
      <c r="H169" s="103"/>
      <c r="I169" s="103"/>
      <c r="M169" s="103"/>
      <c r="N169" s="103"/>
      <c r="O169" s="103"/>
      <c r="P169" s="104"/>
      <c r="Q169" s="104"/>
    </row>
    <row r="170" spans="1:17">
      <c r="A170" s="103"/>
      <c r="B170" s="103"/>
      <c r="C170" s="103"/>
      <c r="D170" s="103"/>
      <c r="E170" s="103"/>
      <c r="F170" s="103"/>
      <c r="G170" s="103"/>
      <c r="H170" s="103"/>
      <c r="I170" s="103"/>
      <c r="M170" s="103"/>
      <c r="N170" s="103"/>
      <c r="O170" s="103"/>
      <c r="P170" s="104"/>
      <c r="Q170" s="104"/>
    </row>
    <row r="171" spans="1:17">
      <c r="A171" s="103"/>
      <c r="B171" s="103"/>
      <c r="C171" s="103"/>
      <c r="D171" s="103"/>
      <c r="E171" s="103"/>
      <c r="F171" s="103"/>
      <c r="G171" s="103"/>
      <c r="H171" s="103"/>
      <c r="I171" s="103"/>
      <c r="M171" s="103"/>
      <c r="N171" s="103"/>
      <c r="O171" s="103"/>
      <c r="P171" s="104"/>
      <c r="Q171" s="104"/>
    </row>
    <row r="172" spans="1:17">
      <c r="A172" s="103"/>
      <c r="B172" s="103"/>
      <c r="C172" s="103"/>
      <c r="D172" s="103"/>
      <c r="E172" s="103"/>
      <c r="F172" s="103"/>
      <c r="G172" s="103"/>
      <c r="H172" s="103"/>
      <c r="I172" s="103"/>
      <c r="M172" s="103"/>
      <c r="N172" s="103"/>
      <c r="O172" s="103"/>
      <c r="P172" s="104"/>
      <c r="Q172" s="104"/>
    </row>
    <row r="173" spans="1:17">
      <c r="A173" s="103"/>
      <c r="B173" s="103"/>
      <c r="C173" s="103"/>
      <c r="D173" s="103"/>
      <c r="E173" s="103"/>
      <c r="F173" s="103"/>
      <c r="G173" s="103"/>
      <c r="H173" s="103"/>
      <c r="I173" s="103"/>
      <c r="M173" s="103"/>
      <c r="N173" s="103"/>
      <c r="O173" s="103"/>
      <c r="P173" s="104"/>
      <c r="Q173" s="104"/>
    </row>
    <row r="174" spans="1:17">
      <c r="A174" s="103"/>
      <c r="B174" s="103"/>
      <c r="C174" s="103"/>
      <c r="D174" s="103"/>
      <c r="E174" s="103"/>
      <c r="F174" s="103"/>
      <c r="G174" s="103"/>
      <c r="H174" s="103"/>
      <c r="I174" s="103"/>
      <c r="M174" s="103"/>
      <c r="N174" s="103"/>
      <c r="O174" s="103"/>
      <c r="P174" s="104"/>
      <c r="Q174" s="104"/>
    </row>
    <row r="175" spans="1:17">
      <c r="A175" s="103"/>
      <c r="B175" s="103"/>
      <c r="C175" s="103"/>
      <c r="D175" s="103"/>
      <c r="E175" s="103"/>
      <c r="F175" s="103"/>
      <c r="G175" s="103"/>
      <c r="H175" s="103"/>
      <c r="I175" s="103"/>
      <c r="M175" s="103"/>
      <c r="N175" s="103"/>
      <c r="O175" s="103"/>
      <c r="P175" s="104"/>
      <c r="Q175" s="104"/>
    </row>
    <row r="176" spans="1:17">
      <c r="A176" s="103"/>
      <c r="B176" s="103"/>
      <c r="C176" s="103"/>
      <c r="D176" s="103"/>
      <c r="E176" s="103"/>
      <c r="F176" s="103"/>
      <c r="G176" s="103"/>
      <c r="H176" s="103"/>
      <c r="I176" s="103"/>
      <c r="M176" s="103"/>
      <c r="N176" s="103"/>
      <c r="O176" s="103"/>
      <c r="P176" s="104"/>
      <c r="Q176" s="104"/>
    </row>
    <row r="177" spans="1:17">
      <c r="A177" s="103"/>
      <c r="B177" s="103"/>
      <c r="C177" s="103"/>
      <c r="D177" s="103"/>
      <c r="E177" s="103"/>
      <c r="F177" s="103"/>
      <c r="G177" s="103"/>
      <c r="H177" s="103"/>
      <c r="I177" s="103"/>
      <c r="M177" s="103"/>
      <c r="N177" s="103"/>
      <c r="O177" s="103"/>
      <c r="P177" s="104"/>
      <c r="Q177" s="104"/>
    </row>
    <row r="178" spans="1:17">
      <c r="A178" s="103"/>
      <c r="B178" s="103"/>
      <c r="C178" s="103"/>
      <c r="D178" s="103"/>
      <c r="E178" s="103"/>
      <c r="F178" s="103"/>
      <c r="G178" s="103"/>
      <c r="H178" s="103"/>
      <c r="I178" s="103"/>
      <c r="M178" s="103"/>
      <c r="N178" s="103"/>
      <c r="O178" s="103"/>
      <c r="P178" s="104"/>
      <c r="Q178" s="104"/>
    </row>
    <row r="179" spans="1:17">
      <c r="A179" s="103"/>
      <c r="B179" s="103"/>
      <c r="C179" s="103"/>
      <c r="D179" s="103"/>
      <c r="E179" s="103"/>
      <c r="F179" s="103"/>
      <c r="G179" s="103"/>
      <c r="H179" s="103"/>
      <c r="I179" s="103"/>
      <c r="M179" s="103"/>
      <c r="N179" s="103"/>
      <c r="O179" s="103"/>
      <c r="P179" s="104"/>
      <c r="Q179" s="104"/>
    </row>
    <row r="180" spans="1:17">
      <c r="A180" s="103"/>
      <c r="B180" s="103"/>
      <c r="C180" s="103"/>
      <c r="D180" s="103"/>
      <c r="E180" s="103"/>
      <c r="F180" s="103"/>
      <c r="G180" s="103"/>
      <c r="H180" s="103"/>
      <c r="I180" s="103"/>
      <c r="M180" s="103"/>
      <c r="N180" s="103"/>
      <c r="O180" s="103"/>
      <c r="P180" s="104"/>
      <c r="Q180" s="104"/>
    </row>
    <row r="181" spans="1:17">
      <c r="A181" s="103"/>
      <c r="B181" s="103"/>
      <c r="C181" s="103"/>
      <c r="D181" s="103"/>
      <c r="E181" s="103"/>
      <c r="F181" s="103"/>
      <c r="G181" s="103"/>
      <c r="H181" s="103"/>
      <c r="I181" s="103"/>
      <c r="M181" s="103"/>
      <c r="N181" s="103"/>
      <c r="O181" s="103"/>
      <c r="P181" s="104"/>
      <c r="Q181" s="104"/>
    </row>
    <row r="182" spans="1:17">
      <c r="A182" s="103"/>
      <c r="B182" s="103"/>
      <c r="C182" s="103"/>
      <c r="D182" s="103"/>
      <c r="E182" s="103"/>
      <c r="F182" s="103"/>
      <c r="G182" s="103"/>
      <c r="H182" s="103"/>
      <c r="I182" s="103"/>
      <c r="M182" s="103"/>
      <c r="N182" s="103"/>
      <c r="O182" s="103"/>
      <c r="P182" s="104"/>
      <c r="Q182" s="104"/>
    </row>
    <row r="183" spans="1:17">
      <c r="A183" s="103"/>
      <c r="B183" s="103"/>
      <c r="C183" s="103"/>
      <c r="D183" s="103"/>
      <c r="E183" s="103"/>
      <c r="F183" s="103"/>
      <c r="G183" s="103"/>
      <c r="H183" s="103"/>
      <c r="I183" s="103"/>
      <c r="M183" s="103"/>
      <c r="N183" s="103"/>
      <c r="O183" s="103"/>
      <c r="P183" s="104"/>
      <c r="Q183" s="104"/>
    </row>
    <row r="184" spans="1:17">
      <c r="A184" s="103"/>
      <c r="B184" s="103"/>
      <c r="C184" s="103"/>
      <c r="D184" s="103"/>
      <c r="E184" s="103"/>
      <c r="F184" s="103"/>
      <c r="G184" s="103"/>
      <c r="H184" s="103"/>
      <c r="I184" s="103"/>
      <c r="M184" s="103"/>
      <c r="N184" s="103"/>
      <c r="O184" s="103"/>
      <c r="P184" s="104"/>
      <c r="Q184" s="104"/>
    </row>
    <row r="185" spans="1:17">
      <c r="A185" s="103"/>
      <c r="B185" s="103"/>
      <c r="C185" s="103"/>
      <c r="D185" s="103"/>
      <c r="E185" s="103"/>
      <c r="F185" s="103"/>
      <c r="G185" s="103"/>
      <c r="H185" s="103"/>
      <c r="I185" s="103"/>
      <c r="M185" s="103"/>
      <c r="N185" s="103"/>
      <c r="O185" s="103"/>
      <c r="P185" s="104"/>
      <c r="Q185" s="104"/>
    </row>
    <row r="186" spans="1:17">
      <c r="A186" s="103"/>
      <c r="B186" s="103"/>
      <c r="C186" s="103"/>
      <c r="D186" s="103"/>
      <c r="E186" s="103"/>
      <c r="F186" s="103"/>
      <c r="G186" s="103"/>
      <c r="H186" s="103"/>
      <c r="I186" s="103"/>
      <c r="M186" s="103"/>
      <c r="N186" s="103"/>
      <c r="O186" s="103"/>
      <c r="P186" s="104"/>
      <c r="Q186" s="104"/>
    </row>
    <row r="187" spans="1:17">
      <c r="A187" s="103"/>
      <c r="B187" s="103"/>
      <c r="C187" s="103"/>
      <c r="D187" s="103"/>
      <c r="E187" s="103"/>
      <c r="F187" s="103"/>
      <c r="G187" s="103"/>
      <c r="H187" s="103"/>
      <c r="I187" s="103"/>
      <c r="M187" s="103"/>
      <c r="N187" s="103"/>
      <c r="O187" s="103"/>
      <c r="P187" s="104"/>
      <c r="Q187" s="104"/>
    </row>
    <row r="188" spans="1:17">
      <c r="A188" s="103"/>
      <c r="B188" s="103"/>
      <c r="C188" s="103"/>
      <c r="D188" s="103"/>
      <c r="E188" s="103"/>
      <c r="F188" s="103"/>
      <c r="G188" s="103"/>
      <c r="H188" s="103"/>
      <c r="I188" s="103"/>
      <c r="M188" s="103"/>
      <c r="N188" s="103"/>
      <c r="O188" s="103"/>
      <c r="P188" s="104"/>
      <c r="Q188" s="104"/>
    </row>
    <row r="189" spans="1:17">
      <c r="A189" s="103"/>
      <c r="B189" s="103"/>
      <c r="C189" s="103"/>
      <c r="D189" s="103"/>
      <c r="E189" s="103"/>
      <c r="F189" s="103"/>
      <c r="G189" s="103"/>
      <c r="H189" s="103"/>
      <c r="I189" s="103"/>
      <c r="M189" s="103"/>
      <c r="N189" s="103"/>
      <c r="O189" s="103"/>
      <c r="P189" s="104"/>
      <c r="Q189" s="104"/>
    </row>
    <row r="190" spans="1:17">
      <c r="A190" s="103"/>
      <c r="B190" s="103"/>
      <c r="C190" s="103"/>
      <c r="D190" s="103"/>
      <c r="E190" s="103"/>
      <c r="F190" s="103"/>
      <c r="G190" s="103"/>
      <c r="H190" s="103"/>
      <c r="I190" s="103"/>
      <c r="M190" s="103"/>
      <c r="N190" s="103"/>
      <c r="O190" s="103"/>
      <c r="P190" s="104"/>
      <c r="Q190" s="104"/>
    </row>
    <row r="191" spans="1:17">
      <c r="A191" s="103"/>
      <c r="B191" s="103"/>
      <c r="C191" s="103"/>
      <c r="D191" s="103"/>
      <c r="E191" s="103"/>
      <c r="F191" s="103"/>
      <c r="G191" s="103"/>
      <c r="H191" s="103"/>
      <c r="I191" s="103"/>
      <c r="M191" s="103"/>
      <c r="N191" s="103"/>
      <c r="O191" s="103"/>
      <c r="P191" s="104"/>
      <c r="Q191" s="104"/>
    </row>
    <row r="192" spans="1:17">
      <c r="A192" s="103"/>
      <c r="B192" s="103"/>
      <c r="C192" s="103"/>
      <c r="D192" s="103"/>
      <c r="E192" s="103"/>
      <c r="F192" s="103"/>
      <c r="G192" s="103"/>
      <c r="H192" s="103"/>
      <c r="I192" s="103"/>
      <c r="M192" s="103"/>
      <c r="N192" s="103"/>
      <c r="O192" s="103"/>
      <c r="P192" s="104"/>
      <c r="Q192" s="104"/>
    </row>
    <row r="193" spans="1:17">
      <c r="A193" s="103"/>
      <c r="B193" s="103"/>
      <c r="C193" s="103"/>
      <c r="D193" s="103"/>
      <c r="E193" s="103"/>
      <c r="F193" s="103"/>
      <c r="G193" s="103"/>
      <c r="H193" s="103"/>
      <c r="I193" s="103"/>
      <c r="M193" s="103"/>
      <c r="N193" s="103"/>
      <c r="O193" s="103"/>
      <c r="P193" s="104"/>
      <c r="Q193" s="104"/>
    </row>
    <row r="194" spans="1:17">
      <c r="A194" s="103"/>
      <c r="B194" s="103"/>
      <c r="C194" s="103"/>
      <c r="D194" s="103"/>
      <c r="E194" s="103"/>
      <c r="F194" s="103"/>
      <c r="G194" s="103"/>
      <c r="H194" s="103"/>
      <c r="I194" s="103"/>
      <c r="M194" s="103"/>
      <c r="N194" s="103"/>
      <c r="O194" s="103"/>
      <c r="P194" s="104"/>
      <c r="Q194" s="104"/>
    </row>
    <row r="195" spans="1:17">
      <c r="A195" s="103"/>
      <c r="B195" s="103"/>
      <c r="C195" s="103"/>
      <c r="D195" s="103"/>
      <c r="E195" s="103"/>
      <c r="F195" s="103"/>
      <c r="G195" s="103"/>
      <c r="H195" s="103"/>
      <c r="I195" s="103"/>
      <c r="M195" s="103"/>
      <c r="N195" s="103"/>
      <c r="O195" s="103"/>
      <c r="P195" s="104"/>
      <c r="Q195" s="104"/>
    </row>
    <row r="196" spans="1:17">
      <c r="A196" s="103"/>
      <c r="B196" s="103"/>
      <c r="C196" s="103"/>
      <c r="D196" s="103"/>
      <c r="E196" s="103"/>
      <c r="F196" s="103"/>
      <c r="G196" s="103"/>
      <c r="H196" s="103"/>
      <c r="I196" s="103"/>
      <c r="M196" s="103"/>
      <c r="N196" s="103"/>
      <c r="O196" s="103"/>
      <c r="P196" s="104"/>
      <c r="Q196" s="104"/>
    </row>
    <row r="197" spans="1:17">
      <c r="A197" s="103"/>
      <c r="B197" s="103"/>
      <c r="C197" s="103"/>
      <c r="D197" s="103"/>
      <c r="E197" s="103"/>
      <c r="F197" s="103"/>
      <c r="G197" s="103"/>
      <c r="H197" s="103"/>
      <c r="I197" s="103"/>
      <c r="M197" s="103"/>
      <c r="N197" s="103"/>
      <c r="O197" s="103"/>
      <c r="P197" s="104"/>
      <c r="Q197" s="104"/>
    </row>
    <row r="198" spans="1:17">
      <c r="A198" s="103"/>
      <c r="B198" s="103"/>
      <c r="C198" s="103"/>
      <c r="D198" s="103"/>
      <c r="E198" s="103"/>
      <c r="F198" s="103"/>
      <c r="G198" s="103"/>
      <c r="H198" s="103"/>
      <c r="I198" s="103"/>
      <c r="M198" s="103"/>
      <c r="N198" s="103"/>
      <c r="O198" s="103"/>
      <c r="P198" s="104"/>
      <c r="Q198" s="104"/>
    </row>
    <row r="199" spans="1:17">
      <c r="A199" s="103"/>
      <c r="B199" s="103"/>
      <c r="C199" s="103"/>
      <c r="D199" s="103"/>
      <c r="E199" s="103"/>
      <c r="F199" s="103"/>
      <c r="G199" s="103"/>
      <c r="H199" s="103"/>
      <c r="I199" s="103"/>
      <c r="M199" s="103"/>
      <c r="N199" s="103"/>
      <c r="O199" s="103"/>
      <c r="P199" s="104"/>
      <c r="Q199" s="104"/>
    </row>
    <row r="200" spans="1:17">
      <c r="A200" s="103"/>
      <c r="B200" s="103"/>
      <c r="C200" s="103"/>
      <c r="D200" s="103"/>
      <c r="E200" s="103"/>
      <c r="F200" s="103"/>
      <c r="G200" s="103"/>
      <c r="H200" s="103"/>
      <c r="I200" s="103"/>
      <c r="M200" s="103"/>
      <c r="N200" s="103"/>
      <c r="O200" s="103"/>
      <c r="P200" s="104"/>
      <c r="Q200" s="104"/>
    </row>
    <row r="201" spans="1:17">
      <c r="A201" s="103"/>
      <c r="B201" s="103"/>
      <c r="C201" s="103"/>
      <c r="D201" s="103"/>
      <c r="E201" s="103"/>
      <c r="F201" s="103"/>
      <c r="G201" s="103"/>
      <c r="H201" s="103"/>
      <c r="I201" s="103"/>
      <c r="M201" s="103"/>
      <c r="N201" s="103"/>
      <c r="O201" s="103"/>
      <c r="P201" s="104"/>
      <c r="Q201" s="104"/>
    </row>
    <row r="202" spans="1:17">
      <c r="A202" s="103"/>
      <c r="B202" s="103"/>
      <c r="C202" s="103"/>
      <c r="D202" s="103"/>
      <c r="E202" s="103"/>
      <c r="F202" s="103"/>
      <c r="G202" s="103"/>
      <c r="H202" s="103"/>
      <c r="I202" s="103"/>
      <c r="M202" s="103"/>
      <c r="N202" s="103"/>
      <c r="O202" s="103"/>
      <c r="P202" s="104"/>
      <c r="Q202" s="104"/>
    </row>
    <row r="203" spans="1:17">
      <c r="A203" s="103"/>
      <c r="B203" s="103"/>
      <c r="C203" s="103"/>
      <c r="D203" s="103"/>
      <c r="E203" s="103"/>
      <c r="F203" s="103"/>
      <c r="G203" s="103"/>
      <c r="H203" s="103"/>
      <c r="I203" s="103"/>
      <c r="M203" s="103"/>
      <c r="N203" s="103"/>
      <c r="O203" s="103"/>
      <c r="P203" s="104"/>
      <c r="Q203" s="104"/>
    </row>
    <row r="204" spans="1:17">
      <c r="A204" s="103"/>
      <c r="B204" s="103"/>
      <c r="C204" s="103"/>
      <c r="D204" s="103"/>
      <c r="E204" s="103"/>
      <c r="F204" s="103"/>
      <c r="G204" s="103"/>
      <c r="H204" s="103"/>
      <c r="I204" s="103"/>
      <c r="M204" s="103"/>
      <c r="N204" s="103"/>
      <c r="O204" s="103"/>
      <c r="P204" s="104"/>
      <c r="Q204" s="104"/>
    </row>
    <row r="205" spans="1:17">
      <c r="A205" s="103"/>
      <c r="B205" s="103"/>
      <c r="C205" s="103"/>
      <c r="D205" s="103"/>
      <c r="E205" s="103"/>
      <c r="F205" s="103"/>
      <c r="G205" s="103"/>
      <c r="H205" s="103"/>
      <c r="I205" s="103"/>
      <c r="M205" s="103"/>
      <c r="N205" s="103"/>
      <c r="O205" s="103"/>
      <c r="P205" s="104"/>
      <c r="Q205" s="104"/>
    </row>
    <row r="206" spans="1:17">
      <c r="A206" s="103"/>
      <c r="B206" s="103"/>
      <c r="C206" s="103"/>
      <c r="D206" s="103"/>
      <c r="E206" s="103"/>
      <c r="F206" s="103"/>
      <c r="G206" s="103"/>
      <c r="H206" s="103"/>
      <c r="I206" s="103"/>
      <c r="M206" s="103"/>
      <c r="N206" s="103"/>
      <c r="O206" s="103"/>
      <c r="P206" s="104"/>
      <c r="Q206" s="104"/>
    </row>
    <row r="207" spans="1:17">
      <c r="A207" s="103"/>
      <c r="B207" s="103"/>
      <c r="C207" s="103"/>
      <c r="D207" s="103"/>
      <c r="E207" s="103"/>
      <c r="F207" s="103"/>
      <c r="G207" s="103"/>
      <c r="H207" s="103"/>
      <c r="I207" s="103"/>
      <c r="M207" s="103"/>
      <c r="N207" s="103"/>
      <c r="O207" s="103"/>
      <c r="P207" s="104"/>
      <c r="Q207" s="104"/>
    </row>
    <row r="208" spans="1:17">
      <c r="A208" s="103"/>
      <c r="B208" s="103"/>
      <c r="C208" s="103"/>
      <c r="D208" s="103"/>
      <c r="E208" s="103"/>
      <c r="F208" s="103"/>
      <c r="G208" s="103"/>
      <c r="H208" s="103"/>
      <c r="I208" s="103"/>
      <c r="M208" s="103"/>
      <c r="N208" s="103"/>
      <c r="O208" s="103"/>
      <c r="P208" s="104"/>
      <c r="Q208" s="104"/>
    </row>
    <row r="209" spans="1:17">
      <c r="A209" s="103"/>
      <c r="B209" s="103"/>
      <c r="C209" s="103"/>
      <c r="D209" s="103"/>
      <c r="E209" s="103"/>
      <c r="F209" s="103"/>
      <c r="G209" s="103"/>
      <c r="H209" s="103"/>
      <c r="I209" s="103"/>
      <c r="M209" s="103"/>
      <c r="N209" s="103"/>
      <c r="O209" s="103"/>
      <c r="P209" s="104"/>
      <c r="Q209" s="104"/>
    </row>
    <row r="210" spans="1:17">
      <c r="A210" s="103"/>
      <c r="B210" s="103"/>
      <c r="C210" s="103"/>
      <c r="D210" s="103"/>
      <c r="E210" s="103"/>
      <c r="F210" s="103"/>
      <c r="G210" s="103"/>
      <c r="H210" s="103"/>
      <c r="I210" s="103"/>
      <c r="M210" s="103"/>
      <c r="N210" s="103"/>
      <c r="O210" s="103"/>
      <c r="P210" s="104"/>
      <c r="Q210" s="104"/>
    </row>
    <row r="211" spans="1:17">
      <c r="A211" s="103"/>
      <c r="B211" s="103"/>
      <c r="C211" s="103"/>
      <c r="D211" s="103"/>
      <c r="E211" s="103"/>
      <c r="F211" s="103"/>
      <c r="G211" s="103"/>
      <c r="H211" s="103"/>
      <c r="I211" s="103"/>
      <c r="M211" s="103"/>
      <c r="N211" s="103"/>
      <c r="O211" s="103"/>
      <c r="P211" s="104"/>
      <c r="Q211" s="104"/>
    </row>
    <row r="212" spans="1:17">
      <c r="A212" s="103"/>
      <c r="B212" s="103"/>
      <c r="C212" s="103"/>
      <c r="D212" s="103"/>
      <c r="E212" s="103"/>
      <c r="F212" s="103"/>
      <c r="G212" s="103"/>
      <c r="H212" s="103"/>
      <c r="I212" s="103"/>
      <c r="M212" s="103"/>
      <c r="N212" s="103"/>
      <c r="O212" s="103"/>
      <c r="P212" s="104"/>
      <c r="Q212" s="104"/>
    </row>
    <row r="213" spans="1:17">
      <c r="A213" s="103"/>
      <c r="B213" s="103"/>
      <c r="C213" s="103"/>
      <c r="D213" s="103"/>
      <c r="E213" s="103"/>
      <c r="F213" s="103"/>
      <c r="G213" s="103"/>
      <c r="H213" s="103"/>
      <c r="I213" s="103"/>
      <c r="M213" s="103"/>
      <c r="N213" s="103"/>
      <c r="O213" s="103"/>
      <c r="P213" s="104"/>
      <c r="Q213" s="104"/>
    </row>
    <row r="214" spans="1:17">
      <c r="A214" s="103"/>
      <c r="B214" s="103"/>
      <c r="C214" s="103"/>
      <c r="D214" s="103"/>
      <c r="E214" s="103"/>
      <c r="F214" s="103"/>
      <c r="G214" s="103"/>
      <c r="H214" s="103"/>
      <c r="I214" s="103"/>
      <c r="M214" s="103"/>
      <c r="N214" s="103"/>
      <c r="O214" s="103"/>
      <c r="P214" s="104"/>
      <c r="Q214" s="104"/>
    </row>
    <row r="215" spans="1:17">
      <c r="A215" s="103"/>
      <c r="B215" s="103"/>
      <c r="C215" s="103"/>
      <c r="D215" s="103"/>
      <c r="E215" s="103"/>
      <c r="F215" s="103"/>
      <c r="G215" s="103"/>
      <c r="H215" s="103"/>
      <c r="I215" s="103"/>
      <c r="M215" s="103"/>
      <c r="N215" s="103"/>
      <c r="O215" s="103"/>
      <c r="P215" s="104"/>
      <c r="Q215" s="104"/>
    </row>
    <row r="216" spans="1:17">
      <c r="A216" s="103"/>
      <c r="B216" s="103"/>
      <c r="C216" s="103"/>
      <c r="D216" s="103"/>
      <c r="E216" s="103"/>
      <c r="F216" s="103"/>
      <c r="G216" s="103"/>
      <c r="H216" s="103"/>
      <c r="I216" s="103"/>
      <c r="M216" s="103"/>
      <c r="N216" s="103"/>
      <c r="O216" s="103"/>
      <c r="P216" s="104"/>
      <c r="Q216" s="104"/>
    </row>
    <row r="217" spans="1:17">
      <c r="A217" s="103"/>
      <c r="B217" s="103"/>
      <c r="C217" s="103"/>
      <c r="D217" s="103"/>
      <c r="E217" s="103"/>
      <c r="F217" s="103"/>
      <c r="G217" s="103"/>
      <c r="H217" s="103"/>
      <c r="I217" s="103"/>
      <c r="M217" s="103"/>
      <c r="N217" s="103"/>
      <c r="O217" s="103"/>
      <c r="P217" s="104"/>
      <c r="Q217" s="104"/>
    </row>
    <row r="218" spans="1:17">
      <c r="A218" s="103"/>
      <c r="B218" s="103"/>
      <c r="C218" s="103"/>
      <c r="D218" s="103"/>
      <c r="E218" s="103"/>
      <c r="F218" s="103"/>
      <c r="G218" s="103"/>
      <c r="H218" s="103"/>
      <c r="I218" s="103"/>
      <c r="M218" s="103"/>
      <c r="N218" s="103"/>
      <c r="O218" s="103"/>
      <c r="P218" s="104"/>
      <c r="Q218" s="104"/>
    </row>
    <row r="219" spans="1:17">
      <c r="A219" s="103"/>
      <c r="B219" s="103"/>
      <c r="C219" s="103"/>
      <c r="D219" s="103"/>
      <c r="E219" s="103"/>
      <c r="F219" s="103"/>
      <c r="G219" s="103"/>
      <c r="H219" s="103"/>
      <c r="I219" s="103"/>
      <c r="M219" s="103"/>
      <c r="N219" s="103"/>
      <c r="O219" s="103"/>
      <c r="P219" s="104"/>
      <c r="Q219" s="104"/>
    </row>
    <row r="220" spans="1:17">
      <c r="A220" s="103"/>
      <c r="B220" s="103"/>
      <c r="C220" s="103"/>
      <c r="D220" s="103"/>
      <c r="E220" s="103"/>
      <c r="F220" s="103"/>
      <c r="G220" s="103"/>
      <c r="H220" s="103"/>
      <c r="I220" s="103"/>
      <c r="M220" s="103"/>
      <c r="N220" s="103"/>
      <c r="O220" s="103"/>
      <c r="P220" s="104"/>
      <c r="Q220" s="104"/>
    </row>
    <row r="221" spans="1:17">
      <c r="A221" s="103"/>
      <c r="B221" s="103"/>
      <c r="C221" s="103"/>
      <c r="D221" s="103"/>
      <c r="E221" s="103"/>
      <c r="F221" s="103"/>
      <c r="G221" s="103"/>
      <c r="H221" s="103"/>
      <c r="I221" s="103"/>
      <c r="M221" s="103"/>
      <c r="N221" s="103"/>
      <c r="O221" s="103"/>
      <c r="P221" s="104"/>
      <c r="Q221" s="104"/>
    </row>
    <row r="222" spans="1:17">
      <c r="A222" s="103"/>
      <c r="B222" s="103"/>
      <c r="C222" s="103"/>
      <c r="D222" s="103"/>
      <c r="E222" s="103"/>
      <c r="F222" s="103"/>
      <c r="G222" s="103"/>
      <c r="H222" s="103"/>
      <c r="I222" s="103"/>
      <c r="M222" s="103"/>
      <c r="N222" s="103"/>
      <c r="O222" s="103"/>
      <c r="P222" s="104"/>
      <c r="Q222" s="104"/>
    </row>
    <row r="223" spans="1:17">
      <c r="A223" s="103"/>
      <c r="B223" s="103"/>
      <c r="C223" s="103"/>
      <c r="D223" s="103"/>
      <c r="E223" s="103"/>
      <c r="F223" s="103"/>
      <c r="G223" s="103"/>
      <c r="H223" s="103"/>
      <c r="I223" s="103"/>
      <c r="M223" s="103"/>
      <c r="N223" s="103"/>
      <c r="O223" s="103"/>
      <c r="P223" s="104"/>
      <c r="Q223" s="104"/>
    </row>
    <row r="224" spans="1:17">
      <c r="A224" s="103"/>
      <c r="B224" s="103"/>
      <c r="C224" s="103"/>
      <c r="D224" s="103"/>
      <c r="E224" s="103"/>
      <c r="F224" s="103"/>
      <c r="G224" s="103"/>
      <c r="H224" s="103"/>
      <c r="I224" s="103"/>
      <c r="M224" s="103"/>
      <c r="N224" s="103"/>
      <c r="O224" s="103"/>
      <c r="P224" s="104"/>
      <c r="Q224" s="104"/>
    </row>
    <row r="225" spans="1:17">
      <c r="A225" s="103"/>
      <c r="B225" s="103"/>
      <c r="C225" s="103"/>
      <c r="D225" s="103"/>
      <c r="E225" s="103"/>
      <c r="F225" s="103"/>
      <c r="G225" s="103"/>
      <c r="H225" s="103"/>
      <c r="I225" s="103"/>
      <c r="M225" s="103"/>
      <c r="N225" s="103"/>
      <c r="O225" s="103"/>
      <c r="P225" s="104"/>
      <c r="Q225" s="104"/>
    </row>
    <row r="226" spans="1:17">
      <c r="A226" s="103"/>
      <c r="B226" s="103"/>
      <c r="C226" s="103"/>
      <c r="D226" s="103"/>
      <c r="E226" s="103"/>
      <c r="F226" s="103"/>
      <c r="G226" s="103"/>
      <c r="H226" s="103"/>
      <c r="I226" s="103"/>
      <c r="M226" s="103"/>
      <c r="N226" s="103"/>
      <c r="O226" s="103"/>
      <c r="P226" s="104"/>
      <c r="Q226" s="104"/>
    </row>
    <row r="227" spans="1:17">
      <c r="A227" s="103"/>
      <c r="B227" s="103"/>
      <c r="C227" s="103"/>
      <c r="D227" s="103"/>
      <c r="E227" s="103"/>
      <c r="F227" s="103"/>
      <c r="G227" s="103"/>
      <c r="H227" s="103"/>
      <c r="I227" s="103"/>
      <c r="M227" s="103"/>
      <c r="N227" s="103"/>
      <c r="O227" s="103"/>
      <c r="P227" s="104"/>
      <c r="Q227" s="104"/>
    </row>
    <row r="228" spans="1:17">
      <c r="A228" s="103"/>
      <c r="B228" s="103"/>
      <c r="C228" s="103"/>
      <c r="D228" s="103"/>
      <c r="E228" s="103"/>
      <c r="F228" s="103"/>
      <c r="G228" s="103"/>
      <c r="H228" s="103"/>
      <c r="I228" s="103"/>
      <c r="M228" s="103"/>
      <c r="N228" s="103"/>
      <c r="O228" s="103"/>
      <c r="P228" s="104"/>
      <c r="Q228" s="104"/>
    </row>
    <row r="229" spans="1:17">
      <c r="A229" s="103"/>
      <c r="B229" s="103"/>
      <c r="C229" s="103"/>
      <c r="D229" s="103"/>
      <c r="E229" s="103"/>
      <c r="F229" s="103"/>
      <c r="G229" s="103"/>
      <c r="H229" s="103"/>
      <c r="I229" s="103"/>
      <c r="M229" s="103"/>
      <c r="N229" s="103"/>
      <c r="O229" s="103"/>
      <c r="P229" s="104"/>
      <c r="Q229" s="104"/>
    </row>
    <row r="230" spans="1:17">
      <c r="A230" s="103"/>
      <c r="B230" s="103"/>
      <c r="C230" s="103"/>
      <c r="D230" s="103"/>
      <c r="E230" s="103"/>
      <c r="F230" s="103"/>
      <c r="G230" s="103"/>
      <c r="H230" s="103"/>
      <c r="I230" s="103"/>
      <c r="M230" s="103"/>
      <c r="N230" s="103"/>
      <c r="O230" s="103"/>
      <c r="P230" s="104"/>
      <c r="Q230" s="104"/>
    </row>
    <row r="231" spans="1:17">
      <c r="A231" s="103"/>
      <c r="B231" s="103"/>
      <c r="C231" s="103"/>
      <c r="D231" s="103"/>
      <c r="E231" s="103"/>
      <c r="F231" s="103"/>
      <c r="G231" s="103"/>
      <c r="H231" s="103"/>
      <c r="I231" s="103"/>
      <c r="M231" s="103"/>
      <c r="N231" s="103"/>
      <c r="O231" s="103"/>
      <c r="P231" s="104"/>
      <c r="Q231" s="104"/>
    </row>
    <row r="232" spans="1:17">
      <c r="A232" s="103"/>
      <c r="B232" s="103"/>
      <c r="C232" s="103"/>
      <c r="D232" s="103"/>
      <c r="E232" s="103"/>
      <c r="F232" s="103"/>
      <c r="G232" s="103"/>
      <c r="H232" s="103"/>
      <c r="I232" s="103"/>
      <c r="M232" s="103"/>
      <c r="N232" s="103"/>
      <c r="O232" s="103"/>
      <c r="P232" s="104"/>
      <c r="Q232" s="104"/>
    </row>
    <row r="233" spans="1:17">
      <c r="A233" s="103"/>
      <c r="B233" s="103"/>
      <c r="C233" s="103"/>
      <c r="D233" s="103"/>
      <c r="E233" s="103"/>
      <c r="F233" s="103"/>
      <c r="G233" s="103"/>
      <c r="H233" s="103"/>
      <c r="I233" s="103"/>
      <c r="M233" s="103"/>
      <c r="N233" s="103"/>
      <c r="O233" s="103"/>
      <c r="P233" s="104"/>
      <c r="Q233" s="104"/>
    </row>
    <row r="234" spans="1:17">
      <c r="A234" s="103"/>
      <c r="B234" s="103"/>
      <c r="C234" s="103"/>
      <c r="D234" s="103"/>
      <c r="E234" s="103"/>
      <c r="F234" s="103"/>
      <c r="G234" s="103"/>
      <c r="H234" s="103"/>
      <c r="I234" s="103"/>
      <c r="M234" s="103"/>
      <c r="N234" s="103"/>
      <c r="O234" s="103"/>
      <c r="P234" s="104"/>
      <c r="Q234" s="104"/>
    </row>
    <row r="235" spans="1:17">
      <c r="A235" s="103"/>
      <c r="B235" s="103"/>
      <c r="C235" s="103"/>
      <c r="D235" s="103"/>
      <c r="E235" s="103"/>
      <c r="F235" s="103"/>
      <c r="G235" s="103"/>
      <c r="H235" s="103"/>
      <c r="I235" s="103"/>
      <c r="M235" s="103"/>
      <c r="N235" s="103"/>
      <c r="O235" s="103"/>
      <c r="P235" s="104"/>
      <c r="Q235" s="104"/>
    </row>
    <row r="236" spans="1:17">
      <c r="A236" s="103"/>
      <c r="B236" s="103"/>
      <c r="C236" s="103"/>
      <c r="D236" s="103"/>
      <c r="E236" s="103"/>
      <c r="F236" s="103"/>
      <c r="G236" s="103"/>
      <c r="H236" s="103"/>
      <c r="I236" s="103"/>
      <c r="M236" s="103"/>
      <c r="N236" s="103"/>
      <c r="O236" s="103"/>
      <c r="P236" s="104"/>
      <c r="Q236" s="104"/>
    </row>
    <row r="237" spans="1:17">
      <c r="A237" s="103"/>
      <c r="B237" s="103"/>
      <c r="C237" s="103"/>
      <c r="D237" s="103"/>
      <c r="E237" s="103"/>
      <c r="F237" s="103"/>
      <c r="G237" s="103"/>
      <c r="H237" s="103"/>
      <c r="I237" s="103"/>
      <c r="M237" s="103"/>
      <c r="N237" s="103"/>
      <c r="O237" s="103"/>
      <c r="P237" s="104"/>
      <c r="Q237" s="104"/>
    </row>
    <row r="238" spans="1:17">
      <c r="A238" s="103"/>
      <c r="B238" s="103"/>
      <c r="C238" s="103"/>
      <c r="D238" s="103"/>
      <c r="E238" s="103"/>
      <c r="F238" s="103"/>
      <c r="G238" s="103"/>
      <c r="H238" s="103"/>
      <c r="I238" s="103"/>
      <c r="M238" s="103"/>
      <c r="N238" s="103"/>
      <c r="O238" s="103"/>
      <c r="P238" s="104"/>
      <c r="Q238" s="104"/>
    </row>
    <row r="239" spans="1:17">
      <c r="A239" s="103"/>
      <c r="B239" s="103"/>
      <c r="C239" s="103"/>
      <c r="D239" s="103"/>
      <c r="E239" s="103"/>
      <c r="F239" s="103"/>
      <c r="G239" s="103"/>
      <c r="H239" s="103"/>
      <c r="I239" s="103"/>
      <c r="M239" s="103"/>
      <c r="N239" s="103"/>
      <c r="O239" s="103"/>
      <c r="P239" s="104"/>
      <c r="Q239" s="104"/>
    </row>
    <row r="240" spans="1:17">
      <c r="A240" s="103"/>
      <c r="B240" s="103"/>
      <c r="C240" s="103"/>
      <c r="D240" s="103"/>
      <c r="E240" s="103"/>
      <c r="F240" s="103"/>
      <c r="G240" s="103"/>
      <c r="H240" s="103"/>
      <c r="I240" s="103"/>
      <c r="M240" s="103"/>
      <c r="N240" s="103"/>
      <c r="O240" s="103"/>
      <c r="P240" s="104"/>
      <c r="Q240" s="104"/>
    </row>
    <row r="241" spans="1:17">
      <c r="A241" s="103"/>
      <c r="B241" s="103"/>
      <c r="C241" s="103"/>
      <c r="D241" s="103"/>
      <c r="E241" s="103"/>
      <c r="F241" s="103"/>
      <c r="G241" s="103"/>
      <c r="H241" s="103"/>
      <c r="I241" s="103"/>
      <c r="M241" s="103"/>
      <c r="N241" s="103"/>
      <c r="O241" s="103"/>
      <c r="P241" s="104"/>
      <c r="Q241" s="104"/>
    </row>
    <row r="242" spans="1:17">
      <c r="A242" s="103"/>
      <c r="B242" s="103"/>
      <c r="C242" s="103"/>
      <c r="D242" s="103"/>
      <c r="E242" s="103"/>
      <c r="F242" s="103"/>
      <c r="G242" s="103"/>
      <c r="H242" s="103"/>
      <c r="I242" s="103"/>
      <c r="M242" s="103"/>
      <c r="N242" s="103"/>
      <c r="O242" s="103"/>
      <c r="P242" s="104"/>
      <c r="Q242" s="104"/>
    </row>
    <row r="243" spans="1:17">
      <c r="A243" s="103"/>
      <c r="B243" s="103"/>
      <c r="C243" s="103"/>
      <c r="D243" s="103"/>
      <c r="E243" s="103"/>
      <c r="F243" s="103"/>
      <c r="G243" s="103"/>
      <c r="H243" s="103"/>
      <c r="I243" s="103"/>
      <c r="M243" s="103"/>
      <c r="N243" s="103"/>
      <c r="O243" s="103"/>
      <c r="P243" s="104"/>
      <c r="Q243" s="104"/>
    </row>
    <row r="244" spans="1:17">
      <c r="A244" s="103"/>
      <c r="B244" s="103"/>
      <c r="C244" s="103"/>
      <c r="D244" s="103"/>
      <c r="E244" s="103"/>
      <c r="F244" s="103"/>
      <c r="G244" s="103"/>
      <c r="H244" s="103"/>
      <c r="I244" s="103"/>
      <c r="M244" s="103"/>
      <c r="N244" s="103"/>
      <c r="O244" s="103"/>
      <c r="P244" s="104"/>
      <c r="Q244" s="104"/>
    </row>
    <row r="245" spans="1:17">
      <c r="A245" s="103"/>
      <c r="B245" s="103"/>
      <c r="C245" s="103"/>
      <c r="D245" s="103"/>
      <c r="E245" s="103"/>
      <c r="F245" s="103"/>
      <c r="G245" s="103"/>
      <c r="H245" s="103"/>
      <c r="I245" s="103"/>
      <c r="M245" s="103"/>
      <c r="N245" s="103"/>
      <c r="O245" s="103"/>
      <c r="P245" s="104"/>
      <c r="Q245" s="104"/>
    </row>
    <row r="246" spans="1:17">
      <c r="A246" s="103"/>
      <c r="B246" s="103"/>
      <c r="C246" s="103"/>
      <c r="D246" s="103"/>
      <c r="E246" s="103"/>
      <c r="F246" s="103"/>
      <c r="G246" s="103"/>
      <c r="H246" s="103"/>
      <c r="I246" s="103"/>
      <c r="M246" s="103"/>
      <c r="N246" s="103"/>
      <c r="O246" s="103"/>
      <c r="P246" s="104"/>
      <c r="Q246" s="104"/>
    </row>
    <row r="247" spans="1:17">
      <c r="A247" s="103"/>
      <c r="B247" s="103"/>
      <c r="C247" s="103"/>
      <c r="D247" s="103"/>
      <c r="E247" s="103"/>
      <c r="F247" s="103"/>
      <c r="G247" s="103"/>
      <c r="H247" s="103"/>
      <c r="I247" s="103"/>
      <c r="M247" s="103"/>
      <c r="N247" s="103"/>
      <c r="O247" s="103"/>
      <c r="P247" s="104"/>
      <c r="Q247" s="104"/>
    </row>
    <row r="248" spans="1:17">
      <c r="A248" s="103"/>
      <c r="B248" s="103"/>
      <c r="C248" s="103"/>
      <c r="D248" s="103"/>
      <c r="E248" s="103"/>
      <c r="F248" s="103"/>
      <c r="G248" s="103"/>
      <c r="H248" s="103"/>
      <c r="I248" s="103"/>
      <c r="M248" s="103"/>
      <c r="N248" s="103"/>
      <c r="O248" s="103"/>
      <c r="P248" s="104"/>
      <c r="Q248" s="104"/>
    </row>
    <row r="249" spans="1:17">
      <c r="A249" s="103"/>
      <c r="B249" s="103"/>
      <c r="C249" s="103"/>
      <c r="D249" s="103"/>
      <c r="E249" s="103"/>
      <c r="F249" s="103"/>
      <c r="G249" s="103"/>
      <c r="H249" s="103"/>
      <c r="I249" s="103"/>
      <c r="M249" s="103"/>
      <c r="N249" s="103"/>
      <c r="O249" s="103"/>
      <c r="P249" s="104"/>
      <c r="Q249" s="104"/>
    </row>
    <row r="250" spans="1:17">
      <c r="A250" s="103"/>
      <c r="B250" s="103"/>
      <c r="C250" s="103"/>
      <c r="D250" s="103"/>
      <c r="E250" s="103"/>
      <c r="F250" s="103"/>
      <c r="G250" s="103"/>
      <c r="H250" s="103"/>
      <c r="I250" s="103"/>
      <c r="M250" s="103"/>
      <c r="N250" s="103"/>
      <c r="O250" s="103"/>
      <c r="P250" s="104"/>
      <c r="Q250" s="104"/>
    </row>
    <row r="251" spans="1:17">
      <c r="A251" s="103"/>
      <c r="B251" s="103"/>
      <c r="C251" s="103"/>
      <c r="D251" s="103"/>
      <c r="E251" s="103"/>
      <c r="F251" s="103"/>
      <c r="G251" s="103"/>
      <c r="H251" s="103"/>
      <c r="I251" s="103"/>
      <c r="M251" s="103"/>
      <c r="N251" s="103"/>
      <c r="O251" s="103"/>
      <c r="P251" s="104"/>
      <c r="Q251" s="104"/>
    </row>
    <row r="252" spans="1:17">
      <c r="A252" s="103"/>
      <c r="B252" s="103"/>
      <c r="C252" s="103"/>
      <c r="D252" s="103"/>
      <c r="E252" s="103"/>
      <c r="F252" s="103"/>
      <c r="G252" s="103"/>
      <c r="H252" s="103"/>
      <c r="I252" s="103"/>
      <c r="M252" s="103"/>
      <c r="N252" s="103"/>
      <c r="O252" s="103"/>
      <c r="P252" s="104"/>
      <c r="Q252" s="104"/>
    </row>
    <row r="253" spans="1:17">
      <c r="A253" s="103"/>
      <c r="B253" s="103"/>
      <c r="C253" s="103"/>
      <c r="D253" s="103"/>
      <c r="E253" s="103"/>
      <c r="F253" s="103"/>
      <c r="G253" s="103"/>
      <c r="H253" s="103"/>
      <c r="I253" s="103"/>
      <c r="M253" s="103"/>
      <c r="N253" s="103"/>
      <c r="O253" s="103"/>
      <c r="P253" s="104"/>
      <c r="Q253" s="104"/>
    </row>
    <row r="254" spans="1:17">
      <c r="A254" s="103"/>
      <c r="B254" s="103"/>
      <c r="C254" s="103"/>
      <c r="D254" s="103"/>
      <c r="E254" s="103"/>
      <c r="F254" s="103"/>
      <c r="G254" s="103"/>
      <c r="H254" s="103"/>
      <c r="I254" s="103"/>
      <c r="M254" s="103"/>
      <c r="N254" s="103"/>
      <c r="O254" s="103"/>
      <c r="P254" s="104"/>
      <c r="Q254" s="104"/>
    </row>
    <row r="255" spans="1:17">
      <c r="A255" s="103"/>
      <c r="B255" s="103"/>
      <c r="C255" s="103"/>
      <c r="D255" s="103"/>
      <c r="E255" s="103"/>
      <c r="F255" s="103"/>
      <c r="G255" s="103"/>
      <c r="H255" s="103"/>
      <c r="I255" s="103"/>
      <c r="M255" s="103"/>
      <c r="N255" s="103"/>
      <c r="O255" s="103"/>
      <c r="P255" s="104"/>
      <c r="Q255" s="104"/>
    </row>
    <row r="256" spans="1:17">
      <c r="A256" s="103"/>
      <c r="B256" s="103"/>
      <c r="C256" s="103"/>
      <c r="D256" s="103"/>
      <c r="E256" s="103"/>
      <c r="F256" s="103"/>
      <c r="G256" s="103"/>
      <c r="H256" s="103"/>
      <c r="I256" s="103"/>
      <c r="M256" s="103"/>
      <c r="N256" s="103"/>
      <c r="O256" s="103"/>
      <c r="P256" s="104"/>
      <c r="Q256" s="104"/>
    </row>
    <row r="257" spans="1:17">
      <c r="A257" s="103"/>
      <c r="B257" s="103"/>
      <c r="C257" s="103"/>
      <c r="D257" s="103"/>
      <c r="E257" s="103"/>
      <c r="F257" s="103"/>
      <c r="G257" s="103"/>
      <c r="H257" s="103"/>
      <c r="I257" s="103"/>
      <c r="M257" s="103"/>
      <c r="N257" s="103"/>
      <c r="O257" s="103"/>
      <c r="P257" s="104"/>
      <c r="Q257" s="104"/>
    </row>
    <row r="258" spans="1:17">
      <c r="A258" s="103"/>
      <c r="B258" s="103"/>
      <c r="C258" s="103"/>
      <c r="D258" s="103"/>
      <c r="E258" s="103"/>
      <c r="F258" s="103"/>
      <c r="G258" s="103"/>
      <c r="H258" s="103"/>
      <c r="I258" s="103"/>
      <c r="M258" s="103"/>
      <c r="N258" s="103"/>
      <c r="O258" s="103"/>
      <c r="P258" s="104"/>
      <c r="Q258" s="104"/>
    </row>
    <row r="259" spans="1:17">
      <c r="A259" s="103"/>
      <c r="B259" s="103"/>
      <c r="C259" s="103"/>
      <c r="D259" s="103"/>
      <c r="E259" s="103"/>
      <c r="F259" s="103"/>
      <c r="G259" s="103"/>
      <c r="H259" s="103"/>
      <c r="I259" s="103"/>
      <c r="M259" s="103"/>
      <c r="N259" s="103"/>
      <c r="O259" s="103"/>
      <c r="P259" s="104"/>
      <c r="Q259" s="104"/>
    </row>
    <row r="260" spans="1:17">
      <c r="A260" s="103"/>
      <c r="B260" s="103"/>
      <c r="C260" s="103"/>
      <c r="D260" s="103"/>
      <c r="E260" s="103"/>
      <c r="F260" s="103"/>
      <c r="G260" s="103"/>
      <c r="H260" s="103"/>
      <c r="I260" s="103"/>
      <c r="M260" s="103"/>
      <c r="N260" s="103"/>
      <c r="O260" s="103"/>
      <c r="P260" s="104"/>
      <c r="Q260" s="104"/>
    </row>
    <row r="261" spans="1:17">
      <c r="A261" s="103"/>
      <c r="B261" s="103"/>
      <c r="C261" s="103"/>
      <c r="D261" s="103"/>
      <c r="E261" s="103"/>
      <c r="F261" s="103"/>
      <c r="G261" s="103"/>
      <c r="H261" s="103"/>
      <c r="I261" s="103"/>
      <c r="M261" s="103"/>
      <c r="N261" s="103"/>
      <c r="O261" s="103"/>
      <c r="P261" s="104"/>
      <c r="Q261" s="104"/>
    </row>
    <row r="262" spans="1:17">
      <c r="A262" s="103"/>
      <c r="B262" s="103"/>
      <c r="C262" s="103"/>
      <c r="D262" s="103"/>
      <c r="E262" s="103"/>
      <c r="F262" s="103"/>
      <c r="G262" s="103"/>
      <c r="H262" s="103"/>
      <c r="I262" s="103"/>
      <c r="M262" s="103"/>
      <c r="N262" s="103"/>
      <c r="O262" s="103"/>
      <c r="P262" s="104"/>
      <c r="Q262" s="104"/>
    </row>
    <row r="263" spans="1:17">
      <c r="A263" s="103"/>
      <c r="B263" s="103"/>
      <c r="C263" s="103"/>
      <c r="D263" s="103"/>
      <c r="E263" s="103"/>
      <c r="F263" s="103"/>
      <c r="G263" s="103"/>
      <c r="H263" s="103"/>
      <c r="I263" s="103"/>
      <c r="M263" s="103"/>
      <c r="N263" s="103"/>
      <c r="O263" s="103"/>
      <c r="P263" s="104"/>
      <c r="Q263" s="104"/>
    </row>
    <row r="264" spans="1:17">
      <c r="A264" s="103"/>
      <c r="B264" s="103"/>
      <c r="C264" s="103"/>
      <c r="D264" s="103"/>
      <c r="E264" s="103"/>
      <c r="F264" s="103"/>
      <c r="G264" s="103"/>
      <c r="H264" s="103"/>
      <c r="I264" s="103"/>
      <c r="M264" s="103"/>
      <c r="N264" s="103"/>
      <c r="O264" s="103"/>
      <c r="P264" s="104"/>
      <c r="Q264" s="104"/>
    </row>
    <row r="265" spans="1:17">
      <c r="A265" s="103"/>
      <c r="B265" s="103"/>
      <c r="C265" s="103"/>
      <c r="D265" s="103"/>
      <c r="E265" s="103"/>
      <c r="F265" s="103"/>
      <c r="G265" s="103"/>
      <c r="H265" s="103"/>
      <c r="I265" s="103"/>
      <c r="M265" s="103"/>
      <c r="N265" s="103"/>
      <c r="O265" s="103"/>
      <c r="P265" s="104"/>
      <c r="Q265" s="104"/>
    </row>
    <row r="266" spans="1:17">
      <c r="A266" s="103"/>
      <c r="B266" s="103"/>
      <c r="C266" s="103"/>
      <c r="D266" s="103"/>
      <c r="E266" s="103"/>
      <c r="F266" s="103"/>
      <c r="G266" s="103"/>
      <c r="H266" s="103"/>
      <c r="I266" s="103"/>
      <c r="M266" s="103"/>
      <c r="N266" s="103"/>
      <c r="O266" s="103"/>
      <c r="P266" s="104"/>
      <c r="Q266" s="104"/>
    </row>
    <row r="267" spans="1:17">
      <c r="A267" s="103"/>
      <c r="B267" s="103"/>
      <c r="C267" s="103"/>
      <c r="D267" s="103"/>
      <c r="E267" s="103"/>
      <c r="F267" s="103"/>
      <c r="G267" s="103"/>
      <c r="H267" s="103"/>
      <c r="I267" s="103"/>
      <c r="M267" s="103"/>
      <c r="N267" s="103"/>
      <c r="O267" s="103"/>
      <c r="P267" s="104"/>
      <c r="Q267" s="104"/>
    </row>
    <row r="268" spans="1:17">
      <c r="A268" s="103"/>
      <c r="B268" s="103"/>
      <c r="C268" s="103"/>
      <c r="D268" s="103"/>
      <c r="E268" s="103"/>
      <c r="F268" s="103"/>
      <c r="G268" s="103"/>
      <c r="H268" s="103"/>
      <c r="I268" s="103"/>
      <c r="M268" s="103"/>
      <c r="N268" s="103"/>
      <c r="O268" s="103"/>
      <c r="P268" s="104"/>
      <c r="Q268" s="104"/>
    </row>
    <row r="269" spans="1:17">
      <c r="A269" s="103"/>
      <c r="B269" s="103"/>
      <c r="C269" s="103"/>
      <c r="D269" s="103"/>
      <c r="E269" s="103"/>
      <c r="F269" s="103"/>
      <c r="G269" s="103"/>
      <c r="H269" s="103"/>
      <c r="I269" s="103"/>
      <c r="M269" s="103"/>
      <c r="N269" s="103"/>
      <c r="O269" s="103"/>
      <c r="P269" s="104"/>
      <c r="Q269" s="104"/>
    </row>
    <row r="270" spans="1:17">
      <c r="A270" s="103"/>
      <c r="B270" s="103"/>
      <c r="C270" s="103"/>
      <c r="D270" s="103"/>
      <c r="E270" s="103"/>
      <c r="F270" s="103"/>
      <c r="G270" s="103"/>
      <c r="H270" s="103"/>
      <c r="I270" s="103"/>
      <c r="M270" s="103"/>
      <c r="N270" s="103"/>
      <c r="O270" s="103"/>
      <c r="P270" s="104"/>
      <c r="Q270" s="104"/>
    </row>
    <row r="271" spans="1:17">
      <c r="A271" s="103"/>
      <c r="B271" s="103"/>
      <c r="C271" s="103"/>
      <c r="D271" s="103"/>
      <c r="E271" s="103"/>
      <c r="F271" s="103"/>
      <c r="G271" s="103"/>
      <c r="H271" s="103"/>
      <c r="I271" s="103"/>
      <c r="M271" s="103"/>
      <c r="N271" s="103"/>
      <c r="O271" s="103"/>
      <c r="P271" s="104"/>
      <c r="Q271" s="104"/>
    </row>
    <row r="272" spans="1:17">
      <c r="A272" s="103"/>
      <c r="B272" s="103"/>
      <c r="C272" s="103"/>
      <c r="D272" s="103"/>
      <c r="E272" s="103"/>
      <c r="F272" s="103"/>
      <c r="G272" s="103"/>
      <c r="H272" s="103"/>
      <c r="I272" s="103"/>
      <c r="M272" s="103"/>
      <c r="N272" s="103"/>
      <c r="O272" s="103"/>
      <c r="P272" s="104"/>
      <c r="Q272" s="104"/>
    </row>
    <row r="273" spans="1:17">
      <c r="A273" s="103"/>
      <c r="B273" s="103"/>
      <c r="C273" s="103"/>
      <c r="D273" s="103"/>
      <c r="E273" s="103"/>
      <c r="F273" s="103"/>
      <c r="G273" s="103"/>
      <c r="H273" s="103"/>
      <c r="I273" s="103"/>
      <c r="M273" s="103"/>
      <c r="N273" s="103"/>
      <c r="O273" s="103"/>
      <c r="P273" s="104"/>
      <c r="Q273" s="104"/>
    </row>
    <row r="274" spans="1:17">
      <c r="A274" s="103"/>
      <c r="B274" s="103"/>
      <c r="C274" s="103"/>
      <c r="D274" s="103"/>
      <c r="E274" s="103"/>
      <c r="F274" s="103"/>
      <c r="G274" s="103"/>
      <c r="H274" s="103"/>
      <c r="I274" s="103"/>
      <c r="M274" s="103"/>
      <c r="N274" s="103"/>
      <c r="O274" s="103"/>
      <c r="P274" s="104"/>
      <c r="Q274" s="104"/>
    </row>
    <row r="275" spans="1:17">
      <c r="A275" s="103"/>
      <c r="B275" s="103"/>
      <c r="C275" s="103"/>
      <c r="D275" s="103"/>
      <c r="E275" s="103"/>
      <c r="F275" s="103"/>
      <c r="G275" s="103"/>
      <c r="H275" s="103"/>
      <c r="I275" s="103"/>
      <c r="M275" s="103"/>
      <c r="N275" s="103"/>
      <c r="O275" s="103"/>
      <c r="P275" s="104"/>
      <c r="Q275" s="104"/>
    </row>
    <row r="276" spans="1:17">
      <c r="A276" s="103"/>
      <c r="B276" s="103"/>
      <c r="C276" s="103"/>
      <c r="D276" s="103"/>
      <c r="E276" s="103"/>
      <c r="F276" s="103"/>
      <c r="G276" s="103"/>
      <c r="H276" s="103"/>
      <c r="I276" s="103"/>
      <c r="M276" s="103"/>
      <c r="N276" s="103"/>
      <c r="O276" s="103"/>
      <c r="P276" s="104"/>
      <c r="Q276" s="104"/>
    </row>
    <row r="277" spans="1:17">
      <c r="A277" s="103"/>
      <c r="B277" s="103"/>
      <c r="C277" s="103"/>
      <c r="D277" s="103"/>
      <c r="E277" s="103"/>
      <c r="F277" s="103"/>
      <c r="G277" s="103"/>
      <c r="H277" s="103"/>
      <c r="I277" s="103"/>
      <c r="M277" s="103"/>
      <c r="N277" s="103"/>
      <c r="O277" s="103"/>
      <c r="P277" s="104"/>
      <c r="Q277" s="104"/>
    </row>
    <row r="278" spans="1:17">
      <c r="A278" s="103"/>
      <c r="B278" s="103"/>
      <c r="C278" s="103"/>
      <c r="D278" s="103"/>
      <c r="E278" s="103"/>
      <c r="F278" s="103"/>
      <c r="G278" s="103"/>
      <c r="H278" s="103"/>
      <c r="I278" s="103"/>
      <c r="M278" s="103"/>
      <c r="N278" s="103"/>
      <c r="O278" s="103"/>
      <c r="P278" s="104"/>
      <c r="Q278" s="104"/>
    </row>
    <row r="279" spans="1:17">
      <c r="A279" s="103"/>
      <c r="B279" s="103"/>
      <c r="C279" s="103"/>
      <c r="D279" s="103"/>
      <c r="E279" s="103"/>
      <c r="F279" s="103"/>
      <c r="G279" s="103"/>
      <c r="H279" s="103"/>
      <c r="I279" s="103"/>
      <c r="M279" s="103"/>
      <c r="N279" s="103"/>
      <c r="O279" s="103"/>
      <c r="P279" s="104"/>
      <c r="Q279" s="104"/>
    </row>
    <row r="280" spans="1:17">
      <c r="A280" s="103"/>
      <c r="B280" s="103"/>
      <c r="C280" s="103"/>
      <c r="D280" s="103"/>
      <c r="E280" s="103"/>
      <c r="F280" s="103"/>
      <c r="G280" s="103"/>
      <c r="H280" s="103"/>
      <c r="I280" s="103"/>
      <c r="M280" s="103"/>
      <c r="N280" s="103"/>
      <c r="O280" s="103"/>
      <c r="P280" s="104"/>
      <c r="Q280" s="104"/>
    </row>
    <row r="281" spans="1:17">
      <c r="A281" s="103"/>
      <c r="B281" s="103"/>
      <c r="C281" s="103"/>
      <c r="D281" s="103"/>
      <c r="E281" s="103"/>
      <c r="F281" s="103"/>
      <c r="G281" s="103"/>
      <c r="H281" s="103"/>
      <c r="I281" s="103"/>
      <c r="M281" s="103"/>
      <c r="N281" s="103"/>
      <c r="O281" s="103"/>
      <c r="P281" s="104"/>
      <c r="Q281" s="104"/>
    </row>
    <row r="282" spans="1:17">
      <c r="A282" s="103"/>
      <c r="B282" s="103"/>
      <c r="C282" s="103"/>
      <c r="D282" s="103"/>
      <c r="E282" s="103"/>
      <c r="F282" s="103"/>
      <c r="G282" s="103"/>
      <c r="H282" s="103"/>
      <c r="I282" s="103"/>
      <c r="M282" s="103"/>
      <c r="N282" s="103"/>
      <c r="O282" s="103"/>
      <c r="P282" s="104"/>
      <c r="Q282" s="104"/>
    </row>
    <row r="283" spans="1:17">
      <c r="A283" s="103"/>
      <c r="B283" s="103"/>
      <c r="C283" s="103"/>
      <c r="D283" s="103"/>
      <c r="E283" s="103"/>
      <c r="F283" s="103"/>
      <c r="G283" s="103"/>
      <c r="H283" s="103"/>
      <c r="I283" s="103"/>
      <c r="M283" s="103"/>
      <c r="N283" s="103"/>
      <c r="O283" s="103"/>
      <c r="P283" s="104"/>
      <c r="Q283" s="104"/>
    </row>
    <row r="284" spans="1:17">
      <c r="A284" s="103"/>
      <c r="B284" s="103"/>
      <c r="C284" s="103"/>
      <c r="D284" s="103"/>
      <c r="E284" s="103"/>
      <c r="F284" s="103"/>
      <c r="G284" s="103"/>
      <c r="H284" s="103"/>
      <c r="I284" s="103"/>
      <c r="M284" s="103"/>
      <c r="N284" s="103"/>
      <c r="O284" s="103"/>
      <c r="P284" s="104"/>
      <c r="Q284" s="104"/>
    </row>
    <row r="285" spans="1:17">
      <c r="A285" s="103"/>
      <c r="B285" s="103"/>
      <c r="C285" s="103"/>
      <c r="D285" s="103"/>
      <c r="E285" s="103"/>
      <c r="F285" s="103"/>
      <c r="G285" s="103"/>
      <c r="H285" s="103"/>
      <c r="I285" s="103"/>
      <c r="M285" s="103"/>
      <c r="N285" s="103"/>
      <c r="O285" s="103"/>
      <c r="P285" s="104"/>
      <c r="Q285" s="104"/>
    </row>
    <row r="286" spans="1:17">
      <c r="A286" s="103"/>
      <c r="B286" s="103"/>
      <c r="C286" s="103"/>
      <c r="D286" s="103"/>
      <c r="E286" s="103"/>
      <c r="F286" s="103"/>
      <c r="G286" s="103"/>
      <c r="H286" s="103"/>
      <c r="I286" s="103"/>
      <c r="M286" s="103"/>
      <c r="N286" s="103"/>
      <c r="O286" s="103"/>
      <c r="P286" s="104"/>
      <c r="Q286" s="104"/>
    </row>
    <row r="287" spans="1:17">
      <c r="A287" s="103"/>
      <c r="B287" s="103"/>
      <c r="C287" s="103"/>
      <c r="D287" s="103"/>
      <c r="E287" s="103"/>
      <c r="F287" s="103"/>
      <c r="G287" s="103"/>
      <c r="H287" s="103"/>
      <c r="I287" s="103"/>
      <c r="M287" s="103"/>
      <c r="N287" s="103"/>
      <c r="O287" s="103"/>
      <c r="P287" s="104"/>
      <c r="Q287" s="104"/>
    </row>
    <row r="288" spans="1:17">
      <c r="A288" s="103"/>
      <c r="B288" s="103"/>
      <c r="C288" s="103"/>
      <c r="D288" s="103"/>
      <c r="E288" s="103"/>
      <c r="F288" s="103"/>
      <c r="G288" s="103"/>
      <c r="H288" s="103"/>
      <c r="I288" s="103"/>
      <c r="M288" s="103"/>
      <c r="N288" s="103"/>
      <c r="O288" s="103"/>
      <c r="P288" s="104"/>
      <c r="Q288" s="104"/>
    </row>
    <row r="289" spans="1:17">
      <c r="A289" s="103"/>
      <c r="B289" s="103"/>
      <c r="C289" s="103"/>
      <c r="D289" s="103"/>
      <c r="E289" s="103"/>
      <c r="F289" s="103"/>
      <c r="G289" s="103"/>
      <c r="H289" s="103"/>
      <c r="I289" s="103"/>
      <c r="M289" s="103"/>
      <c r="N289" s="103"/>
      <c r="O289" s="103"/>
      <c r="P289" s="104"/>
      <c r="Q289" s="104"/>
    </row>
    <row r="290" spans="1:17">
      <c r="A290" s="103"/>
      <c r="B290" s="103"/>
      <c r="C290" s="103"/>
      <c r="D290" s="103"/>
      <c r="E290" s="103"/>
      <c r="F290" s="103"/>
      <c r="G290" s="103"/>
      <c r="H290" s="103"/>
      <c r="I290" s="103"/>
      <c r="M290" s="103"/>
      <c r="N290" s="103"/>
      <c r="O290" s="103"/>
      <c r="P290" s="104"/>
      <c r="Q290" s="104"/>
    </row>
    <row r="291" spans="1:17">
      <c r="A291" s="103"/>
      <c r="B291" s="103"/>
      <c r="C291" s="103"/>
      <c r="D291" s="103"/>
      <c r="E291" s="103"/>
      <c r="F291" s="103"/>
      <c r="G291" s="103"/>
      <c r="H291" s="103"/>
      <c r="I291" s="103"/>
      <c r="M291" s="103"/>
      <c r="N291" s="103"/>
      <c r="O291" s="103"/>
      <c r="P291" s="104"/>
      <c r="Q291" s="104"/>
    </row>
    <row r="292" spans="1:17">
      <c r="A292" s="103"/>
      <c r="B292" s="103"/>
      <c r="C292" s="103"/>
      <c r="D292" s="103"/>
      <c r="E292" s="103"/>
      <c r="F292" s="103"/>
      <c r="G292" s="103"/>
      <c r="H292" s="103"/>
      <c r="I292" s="103"/>
      <c r="M292" s="103"/>
      <c r="N292" s="103"/>
      <c r="O292" s="103"/>
      <c r="P292" s="104"/>
      <c r="Q292" s="104"/>
    </row>
    <row r="293" spans="1:17">
      <c r="A293" s="103"/>
      <c r="B293" s="103"/>
      <c r="C293" s="103"/>
      <c r="D293" s="103"/>
      <c r="E293" s="103"/>
      <c r="F293" s="103"/>
      <c r="G293" s="103"/>
      <c r="H293" s="103"/>
      <c r="I293" s="103"/>
      <c r="M293" s="103"/>
      <c r="N293" s="103"/>
      <c r="O293" s="103"/>
      <c r="P293" s="104"/>
      <c r="Q293" s="104"/>
    </row>
    <row r="294" spans="1:17">
      <c r="A294" s="103"/>
      <c r="B294" s="103"/>
      <c r="C294" s="103"/>
      <c r="D294" s="103"/>
      <c r="E294" s="103"/>
      <c r="F294" s="103"/>
      <c r="G294" s="103"/>
      <c r="H294" s="103"/>
      <c r="I294" s="103"/>
      <c r="M294" s="103"/>
      <c r="N294" s="103"/>
      <c r="O294" s="103"/>
      <c r="P294" s="104"/>
      <c r="Q294" s="104"/>
    </row>
    <row r="295" spans="1:17">
      <c r="A295" s="103"/>
      <c r="B295" s="103"/>
      <c r="C295" s="103"/>
      <c r="D295" s="103"/>
      <c r="E295" s="103"/>
      <c r="F295" s="103"/>
      <c r="G295" s="103"/>
      <c r="H295" s="103"/>
      <c r="I295" s="103"/>
      <c r="M295" s="103"/>
      <c r="N295" s="103"/>
      <c r="O295" s="103"/>
      <c r="P295" s="104"/>
      <c r="Q295" s="104"/>
    </row>
    <row r="296" spans="1:17">
      <c r="A296" s="103"/>
      <c r="B296" s="103"/>
      <c r="C296" s="103"/>
      <c r="D296" s="103"/>
      <c r="E296" s="103"/>
      <c r="F296" s="103"/>
      <c r="G296" s="103"/>
      <c r="H296" s="103"/>
      <c r="I296" s="103"/>
      <c r="M296" s="103"/>
      <c r="N296" s="103"/>
      <c r="O296" s="103"/>
      <c r="P296" s="104"/>
      <c r="Q296" s="104"/>
    </row>
    <row r="297" spans="1:17">
      <c r="A297" s="103"/>
      <c r="B297" s="103"/>
      <c r="C297" s="103"/>
      <c r="D297" s="103"/>
      <c r="E297" s="103"/>
      <c r="F297" s="103"/>
      <c r="G297" s="103"/>
      <c r="H297" s="103"/>
      <c r="I297" s="103"/>
      <c r="M297" s="103"/>
      <c r="N297" s="103"/>
      <c r="O297" s="103"/>
      <c r="P297" s="104"/>
      <c r="Q297" s="104"/>
    </row>
    <row r="298" spans="1:17">
      <c r="A298" s="103"/>
      <c r="B298" s="103"/>
      <c r="C298" s="103"/>
      <c r="D298" s="103"/>
      <c r="E298" s="103"/>
      <c r="F298" s="103"/>
      <c r="G298" s="103"/>
      <c r="H298" s="103"/>
      <c r="I298" s="103"/>
      <c r="M298" s="103"/>
      <c r="N298" s="103"/>
      <c r="O298" s="103"/>
      <c r="P298" s="104"/>
      <c r="Q298" s="104"/>
    </row>
    <row r="299" spans="1:17">
      <c r="A299" s="103"/>
      <c r="B299" s="103"/>
      <c r="C299" s="103"/>
      <c r="D299" s="103"/>
      <c r="E299" s="103"/>
      <c r="F299" s="103"/>
      <c r="G299" s="103"/>
      <c r="H299" s="103"/>
      <c r="I299" s="103"/>
      <c r="M299" s="103"/>
      <c r="N299" s="103"/>
      <c r="O299" s="103"/>
      <c r="P299" s="104"/>
      <c r="Q299" s="104"/>
    </row>
    <row r="300" spans="1:17">
      <c r="A300" s="103"/>
      <c r="B300" s="103"/>
      <c r="C300" s="103"/>
      <c r="D300" s="103"/>
      <c r="E300" s="103"/>
      <c r="F300" s="103"/>
      <c r="G300" s="103"/>
      <c r="H300" s="103"/>
      <c r="I300" s="103"/>
      <c r="M300" s="103"/>
      <c r="N300" s="103"/>
      <c r="O300" s="103"/>
      <c r="P300" s="104"/>
      <c r="Q300" s="104"/>
    </row>
    <row r="301" spans="1:17">
      <c r="A301" s="103"/>
      <c r="B301" s="103"/>
      <c r="C301" s="103"/>
      <c r="D301" s="103"/>
      <c r="E301" s="103"/>
      <c r="F301" s="103"/>
      <c r="G301" s="103"/>
      <c r="H301" s="103"/>
      <c r="I301" s="103"/>
      <c r="M301" s="103"/>
      <c r="N301" s="103"/>
      <c r="O301" s="103"/>
      <c r="P301" s="104"/>
      <c r="Q301" s="104"/>
    </row>
    <row r="302" spans="1:17">
      <c r="A302" s="103"/>
      <c r="B302" s="103"/>
      <c r="C302" s="103"/>
      <c r="D302" s="103"/>
      <c r="E302" s="103"/>
      <c r="F302" s="103"/>
      <c r="G302" s="103"/>
      <c r="H302" s="103"/>
      <c r="I302" s="103"/>
      <c r="M302" s="103"/>
      <c r="N302" s="103"/>
      <c r="O302" s="103"/>
      <c r="P302" s="104"/>
      <c r="Q302" s="104"/>
    </row>
    <row r="303" spans="1:17">
      <c r="A303" s="103"/>
      <c r="B303" s="103"/>
      <c r="C303" s="103"/>
      <c r="D303" s="103"/>
      <c r="E303" s="103"/>
      <c r="F303" s="103"/>
      <c r="G303" s="103"/>
      <c r="H303" s="103"/>
      <c r="I303" s="103"/>
      <c r="M303" s="103"/>
      <c r="N303" s="103"/>
      <c r="O303" s="103"/>
      <c r="P303" s="104"/>
      <c r="Q303" s="104"/>
    </row>
    <row r="304" spans="1:17">
      <c r="A304" s="103"/>
      <c r="B304" s="103"/>
      <c r="C304" s="103"/>
      <c r="D304" s="103"/>
      <c r="E304" s="103"/>
      <c r="F304" s="103"/>
      <c r="G304" s="103"/>
      <c r="H304" s="103"/>
      <c r="I304" s="103"/>
      <c r="M304" s="103"/>
      <c r="N304" s="103"/>
      <c r="O304" s="103"/>
      <c r="P304" s="104"/>
      <c r="Q304" s="104"/>
    </row>
    <row r="305" spans="1:17">
      <c r="A305" s="103"/>
      <c r="B305" s="103"/>
      <c r="C305" s="103"/>
      <c r="D305" s="103"/>
      <c r="E305" s="103"/>
      <c r="F305" s="103"/>
      <c r="G305" s="103"/>
      <c r="H305" s="103"/>
      <c r="I305" s="103"/>
      <c r="M305" s="103"/>
      <c r="N305" s="103"/>
      <c r="O305" s="103"/>
      <c r="P305" s="104"/>
      <c r="Q305" s="104"/>
    </row>
    <row r="306" spans="1:17">
      <c r="A306" s="103"/>
      <c r="B306" s="103"/>
      <c r="C306" s="103"/>
      <c r="D306" s="103"/>
      <c r="E306" s="103"/>
      <c r="F306" s="103"/>
      <c r="G306" s="103"/>
      <c r="H306" s="103"/>
      <c r="I306" s="103"/>
      <c r="M306" s="103"/>
      <c r="N306" s="103"/>
      <c r="O306" s="103"/>
      <c r="P306" s="104"/>
      <c r="Q306" s="104"/>
    </row>
    <row r="307" spans="1:17">
      <c r="A307" s="103"/>
      <c r="B307" s="103"/>
      <c r="C307" s="103"/>
      <c r="D307" s="103"/>
      <c r="E307" s="103"/>
      <c r="F307" s="103"/>
      <c r="G307" s="103"/>
      <c r="H307" s="103"/>
      <c r="I307" s="103"/>
      <c r="M307" s="103"/>
      <c r="N307" s="103"/>
      <c r="O307" s="103"/>
      <c r="P307" s="104"/>
      <c r="Q307" s="104"/>
    </row>
    <row r="308" spans="1:17">
      <c r="A308" s="103"/>
      <c r="B308" s="103"/>
      <c r="C308" s="103"/>
      <c r="D308" s="103"/>
      <c r="E308" s="103"/>
      <c r="F308" s="103"/>
      <c r="G308" s="103"/>
      <c r="H308" s="103"/>
      <c r="I308" s="103"/>
      <c r="M308" s="103"/>
      <c r="N308" s="103"/>
      <c r="O308" s="103"/>
      <c r="P308" s="104"/>
      <c r="Q308" s="104"/>
    </row>
    <row r="309" spans="1:17">
      <c r="A309" s="103"/>
      <c r="B309" s="103"/>
      <c r="C309" s="103"/>
      <c r="D309" s="103"/>
      <c r="E309" s="103"/>
      <c r="F309" s="103"/>
      <c r="G309" s="103"/>
      <c r="H309" s="103"/>
      <c r="I309" s="103"/>
      <c r="M309" s="103"/>
      <c r="N309" s="103"/>
      <c r="O309" s="103"/>
      <c r="P309" s="104"/>
      <c r="Q309" s="104"/>
    </row>
    <row r="310" spans="1:17">
      <c r="A310" s="103"/>
      <c r="B310" s="103"/>
      <c r="C310" s="103"/>
      <c r="D310" s="103"/>
      <c r="E310" s="103"/>
      <c r="F310" s="103"/>
      <c r="G310" s="103"/>
      <c r="H310" s="103"/>
      <c r="I310" s="103"/>
      <c r="M310" s="103"/>
      <c r="N310" s="103"/>
      <c r="O310" s="103"/>
      <c r="P310" s="104"/>
      <c r="Q310" s="104"/>
    </row>
    <row r="311" spans="1:17">
      <c r="A311" s="103"/>
      <c r="B311" s="103"/>
      <c r="C311" s="103"/>
      <c r="D311" s="103"/>
      <c r="E311" s="103"/>
      <c r="F311" s="103"/>
      <c r="G311" s="103"/>
      <c r="H311" s="103"/>
      <c r="I311" s="103"/>
      <c r="M311" s="103"/>
      <c r="N311" s="103"/>
      <c r="O311" s="103"/>
      <c r="P311" s="104"/>
      <c r="Q311" s="104"/>
    </row>
    <row r="312" spans="1:17">
      <c r="A312" s="103"/>
      <c r="B312" s="103"/>
      <c r="C312" s="103"/>
      <c r="D312" s="103"/>
      <c r="E312" s="103"/>
      <c r="F312" s="103"/>
      <c r="G312" s="103"/>
      <c r="H312" s="103"/>
      <c r="I312" s="103"/>
      <c r="M312" s="103"/>
      <c r="N312" s="103"/>
      <c r="O312" s="103"/>
      <c r="P312" s="104"/>
      <c r="Q312" s="104"/>
    </row>
    <row r="313" spans="1:17">
      <c r="A313" s="103"/>
      <c r="B313" s="103"/>
      <c r="C313" s="103"/>
      <c r="D313" s="103"/>
      <c r="E313" s="103"/>
      <c r="F313" s="103"/>
      <c r="G313" s="103"/>
      <c r="H313" s="103"/>
      <c r="I313" s="103"/>
      <c r="M313" s="103"/>
      <c r="N313" s="103"/>
      <c r="O313" s="103"/>
      <c r="P313" s="104"/>
      <c r="Q313" s="104"/>
    </row>
    <row r="314" spans="1:17">
      <c r="A314" s="103"/>
      <c r="B314" s="103"/>
      <c r="C314" s="103"/>
      <c r="D314" s="103"/>
      <c r="E314" s="103"/>
      <c r="F314" s="103"/>
      <c r="G314" s="103"/>
      <c r="H314" s="103"/>
      <c r="I314" s="103"/>
      <c r="M314" s="103"/>
      <c r="N314" s="103"/>
      <c r="O314" s="103"/>
      <c r="P314" s="104"/>
      <c r="Q314" s="104"/>
    </row>
    <row r="315" spans="1:17">
      <c r="A315" s="103"/>
      <c r="B315" s="103"/>
      <c r="C315" s="103"/>
      <c r="D315" s="103"/>
      <c r="E315" s="103"/>
      <c r="F315" s="103"/>
      <c r="G315" s="103"/>
      <c r="H315" s="103"/>
      <c r="I315" s="103"/>
      <c r="M315" s="103"/>
      <c r="N315" s="103"/>
      <c r="O315" s="103"/>
      <c r="P315" s="104"/>
      <c r="Q315" s="104"/>
    </row>
    <row r="316" spans="1:17">
      <c r="A316" s="103"/>
      <c r="B316" s="103"/>
      <c r="C316" s="103"/>
      <c r="D316" s="103"/>
      <c r="E316" s="103"/>
      <c r="F316" s="103"/>
      <c r="G316" s="103"/>
      <c r="H316" s="103"/>
      <c r="I316" s="103"/>
      <c r="M316" s="103"/>
      <c r="N316" s="103"/>
      <c r="O316" s="103"/>
      <c r="P316" s="104"/>
      <c r="Q316" s="104"/>
    </row>
    <row r="317" spans="1:17">
      <c r="A317" s="103"/>
      <c r="B317" s="103"/>
      <c r="C317" s="103"/>
      <c r="D317" s="103"/>
      <c r="E317" s="103"/>
      <c r="F317" s="103"/>
      <c r="G317" s="103"/>
      <c r="H317" s="103"/>
      <c r="I317" s="103"/>
      <c r="M317" s="103"/>
      <c r="N317" s="103"/>
      <c r="O317" s="103"/>
      <c r="P317" s="104"/>
      <c r="Q317" s="104"/>
    </row>
    <row r="318" spans="1:17">
      <c r="A318" s="103"/>
      <c r="B318" s="103"/>
      <c r="C318" s="103"/>
      <c r="D318" s="103"/>
      <c r="E318" s="103"/>
      <c r="F318" s="103"/>
      <c r="G318" s="103"/>
      <c r="H318" s="103"/>
      <c r="I318" s="103"/>
      <c r="M318" s="103"/>
      <c r="N318" s="103"/>
      <c r="O318" s="103"/>
      <c r="P318" s="104"/>
      <c r="Q318" s="104"/>
    </row>
    <row r="319" spans="1:17">
      <c r="A319" s="103"/>
      <c r="B319" s="103"/>
      <c r="C319" s="103"/>
      <c r="D319" s="103"/>
      <c r="E319" s="103"/>
      <c r="F319" s="103"/>
      <c r="G319" s="103"/>
      <c r="H319" s="103"/>
      <c r="I319" s="103"/>
      <c r="M319" s="103"/>
      <c r="N319" s="103"/>
      <c r="O319" s="103"/>
      <c r="P319" s="104"/>
      <c r="Q319" s="104"/>
    </row>
    <row r="320" spans="1:17">
      <c r="A320" s="103"/>
      <c r="B320" s="103"/>
      <c r="C320" s="103"/>
      <c r="D320" s="103"/>
      <c r="E320" s="103"/>
      <c r="F320" s="103"/>
      <c r="G320" s="103"/>
      <c r="H320" s="103"/>
      <c r="I320" s="103"/>
      <c r="M320" s="103"/>
      <c r="N320" s="103"/>
      <c r="O320" s="103"/>
      <c r="P320" s="104"/>
      <c r="Q320" s="104"/>
    </row>
    <row r="321" spans="1:17">
      <c r="A321" s="103"/>
      <c r="B321" s="103"/>
      <c r="C321" s="103"/>
      <c r="D321" s="103"/>
      <c r="E321" s="103"/>
      <c r="F321" s="103"/>
      <c r="G321" s="103"/>
      <c r="H321" s="103"/>
      <c r="I321" s="103"/>
      <c r="M321" s="103"/>
      <c r="N321" s="103"/>
      <c r="O321" s="103"/>
      <c r="P321" s="104"/>
      <c r="Q321" s="104"/>
    </row>
    <row r="322" spans="1:17">
      <c r="A322" s="103"/>
      <c r="B322" s="103"/>
      <c r="C322" s="103"/>
      <c r="D322" s="103"/>
      <c r="E322" s="103"/>
      <c r="F322" s="103"/>
      <c r="G322" s="103"/>
      <c r="H322" s="103"/>
      <c r="I322" s="103"/>
      <c r="M322" s="103"/>
      <c r="N322" s="103"/>
      <c r="O322" s="103"/>
      <c r="P322" s="104"/>
      <c r="Q322" s="104"/>
    </row>
    <row r="323" spans="1:17">
      <c r="A323" s="103"/>
      <c r="B323" s="103"/>
      <c r="C323" s="103"/>
      <c r="D323" s="103"/>
      <c r="E323" s="103"/>
      <c r="F323" s="103"/>
      <c r="G323" s="103"/>
      <c r="H323" s="103"/>
      <c r="I323" s="103"/>
      <c r="M323" s="103"/>
      <c r="N323" s="103"/>
      <c r="O323" s="103"/>
      <c r="P323" s="104"/>
      <c r="Q323" s="104"/>
    </row>
    <row r="324" spans="1:17">
      <c r="A324" s="103"/>
      <c r="B324" s="103"/>
      <c r="C324" s="103"/>
      <c r="D324" s="103"/>
      <c r="E324" s="103"/>
      <c r="F324" s="103"/>
      <c r="G324" s="103"/>
      <c r="H324" s="103"/>
      <c r="I324" s="103"/>
      <c r="M324" s="103"/>
      <c r="N324" s="103"/>
      <c r="O324" s="103"/>
      <c r="P324" s="104"/>
      <c r="Q324" s="104"/>
    </row>
    <row r="325" spans="1:17">
      <c r="A325" s="103"/>
      <c r="B325" s="103"/>
      <c r="C325" s="103"/>
      <c r="D325" s="103"/>
      <c r="E325" s="103"/>
      <c r="F325" s="103"/>
      <c r="G325" s="103"/>
      <c r="H325" s="103"/>
      <c r="I325" s="103"/>
      <c r="M325" s="103"/>
      <c r="N325" s="103"/>
      <c r="O325" s="103"/>
      <c r="P325" s="104"/>
      <c r="Q325" s="104"/>
    </row>
    <row r="326" spans="1:17">
      <c r="A326" s="103"/>
      <c r="B326" s="103"/>
      <c r="C326" s="103"/>
      <c r="D326" s="103"/>
      <c r="E326" s="103"/>
      <c r="F326" s="103"/>
      <c r="G326" s="103"/>
      <c r="H326" s="103"/>
      <c r="I326" s="103"/>
      <c r="M326" s="103"/>
      <c r="N326" s="103"/>
      <c r="O326" s="103"/>
      <c r="P326" s="104"/>
      <c r="Q326" s="104"/>
    </row>
    <row r="327" spans="1:17">
      <c r="A327" s="103"/>
      <c r="B327" s="103"/>
      <c r="C327" s="103"/>
      <c r="D327" s="103"/>
      <c r="E327" s="103"/>
      <c r="F327" s="103"/>
      <c r="G327" s="103"/>
      <c r="H327" s="103"/>
      <c r="I327" s="103"/>
      <c r="M327" s="103"/>
      <c r="N327" s="103"/>
      <c r="O327" s="103"/>
      <c r="P327" s="104"/>
      <c r="Q327" s="104"/>
    </row>
    <row r="328" spans="1:17">
      <c r="A328" s="103"/>
      <c r="B328" s="103"/>
      <c r="C328" s="103"/>
      <c r="D328" s="103"/>
      <c r="E328" s="103"/>
      <c r="F328" s="103"/>
      <c r="G328" s="103"/>
      <c r="H328" s="103"/>
      <c r="I328" s="103"/>
      <c r="M328" s="103"/>
      <c r="N328" s="103"/>
      <c r="O328" s="103"/>
      <c r="P328" s="104"/>
      <c r="Q328" s="104"/>
    </row>
    <row r="329" spans="1:17">
      <c r="A329" s="103"/>
      <c r="B329" s="103"/>
      <c r="C329" s="103"/>
      <c r="D329" s="103"/>
      <c r="E329" s="103"/>
      <c r="F329" s="103"/>
      <c r="G329" s="103"/>
      <c r="H329" s="103"/>
      <c r="I329" s="103"/>
      <c r="M329" s="103"/>
      <c r="N329" s="103"/>
      <c r="O329" s="103"/>
      <c r="P329" s="104"/>
      <c r="Q329" s="104"/>
    </row>
    <row r="330" spans="1:17">
      <c r="A330" s="103"/>
      <c r="B330" s="103"/>
      <c r="C330" s="103"/>
      <c r="D330" s="103"/>
      <c r="E330" s="103"/>
      <c r="F330" s="103"/>
      <c r="G330" s="103"/>
      <c r="H330" s="103"/>
      <c r="I330" s="103"/>
      <c r="M330" s="103"/>
      <c r="N330" s="103"/>
      <c r="O330" s="103"/>
      <c r="P330" s="104"/>
      <c r="Q330" s="104"/>
    </row>
    <row r="331" spans="1:17">
      <c r="A331" s="103"/>
      <c r="B331" s="103"/>
      <c r="C331" s="103"/>
      <c r="D331" s="103"/>
      <c r="E331" s="103"/>
      <c r="F331" s="103"/>
      <c r="G331" s="103"/>
      <c r="H331" s="103"/>
      <c r="I331" s="103"/>
      <c r="M331" s="103"/>
      <c r="N331" s="103"/>
      <c r="O331" s="103"/>
      <c r="P331" s="104"/>
      <c r="Q331" s="104"/>
    </row>
    <row r="332" spans="1:17">
      <c r="A332" s="103"/>
      <c r="B332" s="103"/>
      <c r="C332" s="103"/>
      <c r="D332" s="103"/>
      <c r="E332" s="103"/>
      <c r="F332" s="103"/>
      <c r="G332" s="103"/>
      <c r="H332" s="103"/>
      <c r="I332" s="103"/>
      <c r="M332" s="103"/>
      <c r="N332" s="103"/>
      <c r="O332" s="103"/>
      <c r="P332" s="104"/>
      <c r="Q332" s="104"/>
    </row>
    <row r="333" spans="1:17">
      <c r="A333" s="103"/>
      <c r="B333" s="103"/>
      <c r="C333" s="103"/>
      <c r="D333" s="103"/>
      <c r="E333" s="103"/>
      <c r="F333" s="103"/>
      <c r="G333" s="103"/>
      <c r="H333" s="103"/>
      <c r="I333" s="103"/>
      <c r="M333" s="103"/>
      <c r="N333" s="103"/>
      <c r="O333" s="103"/>
      <c r="P333" s="104"/>
      <c r="Q333" s="104"/>
    </row>
    <row r="334" spans="1:17">
      <c r="A334" s="103"/>
      <c r="B334" s="103"/>
      <c r="C334" s="103"/>
      <c r="D334" s="103"/>
      <c r="E334" s="103"/>
      <c r="F334" s="103"/>
      <c r="G334" s="103"/>
      <c r="H334" s="103"/>
      <c r="I334" s="103"/>
      <c r="M334" s="103"/>
      <c r="N334" s="103"/>
      <c r="O334" s="103"/>
      <c r="P334" s="104"/>
      <c r="Q334" s="104"/>
    </row>
    <row r="335" spans="1:17">
      <c r="A335" s="103"/>
      <c r="B335" s="103"/>
      <c r="C335" s="103"/>
      <c r="D335" s="103"/>
      <c r="E335" s="103"/>
      <c r="F335" s="103"/>
      <c r="G335" s="103"/>
      <c r="H335" s="103"/>
      <c r="I335" s="103"/>
      <c r="M335" s="103"/>
      <c r="N335" s="103"/>
      <c r="O335" s="103"/>
      <c r="P335" s="104"/>
      <c r="Q335" s="104"/>
    </row>
    <row r="336" spans="1:17">
      <c r="A336" s="103"/>
      <c r="B336" s="103"/>
      <c r="C336" s="103"/>
      <c r="D336" s="103"/>
      <c r="E336" s="103"/>
      <c r="F336" s="103"/>
      <c r="G336" s="103"/>
      <c r="H336" s="103"/>
      <c r="I336" s="103"/>
      <c r="M336" s="103"/>
      <c r="N336" s="103"/>
      <c r="O336" s="103"/>
      <c r="P336" s="104"/>
      <c r="Q336" s="104"/>
    </row>
    <row r="337" spans="1:17">
      <c r="A337" s="103"/>
      <c r="B337" s="103"/>
      <c r="C337" s="103"/>
      <c r="D337" s="103"/>
      <c r="E337" s="103"/>
      <c r="F337" s="103"/>
      <c r="G337" s="103"/>
      <c r="H337" s="103"/>
      <c r="I337" s="103"/>
      <c r="M337" s="103"/>
      <c r="N337" s="103"/>
      <c r="O337" s="103"/>
      <c r="P337" s="104"/>
      <c r="Q337" s="104"/>
    </row>
    <row r="338" spans="1:17">
      <c r="A338" s="103"/>
      <c r="B338" s="103"/>
      <c r="C338" s="103"/>
      <c r="D338" s="103"/>
      <c r="E338" s="103"/>
      <c r="F338" s="103"/>
      <c r="G338" s="103"/>
      <c r="H338" s="103"/>
      <c r="I338" s="103"/>
      <c r="M338" s="103"/>
      <c r="N338" s="103"/>
      <c r="O338" s="103"/>
      <c r="P338" s="104"/>
      <c r="Q338" s="104"/>
    </row>
    <row r="339" spans="1:17">
      <c r="A339" s="103"/>
      <c r="B339" s="103"/>
      <c r="C339" s="103"/>
      <c r="D339" s="103"/>
      <c r="E339" s="103"/>
      <c r="F339" s="103"/>
      <c r="G339" s="103"/>
      <c r="H339" s="103"/>
      <c r="I339" s="103"/>
      <c r="M339" s="103"/>
      <c r="N339" s="103"/>
      <c r="O339" s="103"/>
      <c r="P339" s="104"/>
      <c r="Q339" s="104"/>
    </row>
    <row r="340" spans="1:17">
      <c r="A340" s="103"/>
      <c r="B340" s="103"/>
      <c r="C340" s="103"/>
      <c r="D340" s="103"/>
      <c r="E340" s="103"/>
      <c r="F340" s="103"/>
      <c r="G340" s="103"/>
      <c r="H340" s="103"/>
      <c r="I340" s="103"/>
      <c r="M340" s="103"/>
      <c r="N340" s="103"/>
      <c r="O340" s="103"/>
      <c r="P340" s="104"/>
      <c r="Q340" s="104"/>
    </row>
    <row r="341" spans="1:17">
      <c r="A341" s="103"/>
      <c r="B341" s="103"/>
      <c r="C341" s="103"/>
      <c r="D341" s="103"/>
      <c r="E341" s="103"/>
      <c r="F341" s="103"/>
      <c r="G341" s="103"/>
      <c r="H341" s="103"/>
      <c r="I341" s="103"/>
      <c r="M341" s="103"/>
      <c r="N341" s="103"/>
      <c r="O341" s="103"/>
      <c r="P341" s="104"/>
      <c r="Q341" s="104"/>
    </row>
    <row r="342" spans="1:17">
      <c r="A342" s="103"/>
      <c r="B342" s="103"/>
      <c r="C342" s="103"/>
      <c r="D342" s="103"/>
      <c r="E342" s="103"/>
      <c r="F342" s="103"/>
      <c r="G342" s="103"/>
      <c r="H342" s="103"/>
      <c r="I342" s="103"/>
      <c r="M342" s="103"/>
      <c r="N342" s="103"/>
      <c r="O342" s="103"/>
      <c r="P342" s="104"/>
      <c r="Q342" s="104"/>
    </row>
    <row r="343" spans="1:17">
      <c r="A343" s="103"/>
      <c r="B343" s="103"/>
      <c r="C343" s="103"/>
      <c r="D343" s="103"/>
      <c r="E343" s="103"/>
      <c r="F343" s="103"/>
      <c r="G343" s="103"/>
      <c r="H343" s="103"/>
      <c r="I343" s="103"/>
      <c r="M343" s="103"/>
      <c r="N343" s="103"/>
      <c r="O343" s="103"/>
      <c r="P343" s="104"/>
      <c r="Q343" s="104"/>
    </row>
    <row r="344" spans="1:17">
      <c r="A344" s="103"/>
      <c r="B344" s="103"/>
      <c r="C344" s="103"/>
      <c r="D344" s="103"/>
      <c r="E344" s="103"/>
      <c r="F344" s="103"/>
      <c r="G344" s="103"/>
      <c r="H344" s="103"/>
      <c r="I344" s="103"/>
      <c r="M344" s="103"/>
      <c r="N344" s="103"/>
      <c r="O344" s="103"/>
      <c r="P344" s="104"/>
      <c r="Q344" s="104"/>
    </row>
    <row r="345" spans="1:17">
      <c r="A345" s="103"/>
      <c r="B345" s="103"/>
      <c r="C345" s="103"/>
      <c r="D345" s="103"/>
      <c r="E345" s="103"/>
      <c r="F345" s="103"/>
      <c r="G345" s="103"/>
      <c r="H345" s="103"/>
      <c r="I345" s="103"/>
      <c r="M345" s="103"/>
      <c r="N345" s="103"/>
      <c r="O345" s="103"/>
      <c r="P345" s="104"/>
      <c r="Q345" s="104"/>
    </row>
    <row r="346" spans="1:17">
      <c r="A346" s="103"/>
      <c r="B346" s="103"/>
      <c r="C346" s="103"/>
      <c r="D346" s="103"/>
      <c r="E346" s="103"/>
      <c r="F346" s="103"/>
      <c r="G346" s="103"/>
      <c r="H346" s="103"/>
      <c r="I346" s="103"/>
      <c r="M346" s="103"/>
      <c r="N346" s="103"/>
      <c r="O346" s="103"/>
      <c r="P346" s="104"/>
      <c r="Q346" s="104"/>
    </row>
    <row r="347" spans="1:17">
      <c r="A347" s="103"/>
      <c r="B347" s="103"/>
      <c r="C347" s="103"/>
      <c r="D347" s="103"/>
      <c r="E347" s="103"/>
      <c r="F347" s="103"/>
      <c r="G347" s="103"/>
      <c r="H347" s="103"/>
      <c r="I347" s="103"/>
      <c r="M347" s="103"/>
      <c r="N347" s="103"/>
      <c r="O347" s="103"/>
      <c r="P347" s="104"/>
      <c r="Q347" s="104"/>
    </row>
    <row r="348" spans="1:17">
      <c r="A348" s="103"/>
      <c r="B348" s="103"/>
      <c r="C348" s="103"/>
      <c r="D348" s="103"/>
      <c r="E348" s="103"/>
      <c r="F348" s="103"/>
      <c r="G348" s="103"/>
      <c r="H348" s="103"/>
      <c r="I348" s="103"/>
      <c r="M348" s="103"/>
      <c r="N348" s="103"/>
      <c r="O348" s="103"/>
      <c r="P348" s="104"/>
      <c r="Q348" s="104"/>
    </row>
    <row r="349" spans="1:17">
      <c r="A349" s="103"/>
      <c r="B349" s="103"/>
      <c r="C349" s="103"/>
      <c r="D349" s="103"/>
      <c r="E349" s="103"/>
      <c r="F349" s="103"/>
      <c r="G349" s="103"/>
      <c r="H349" s="103"/>
      <c r="I349" s="103"/>
      <c r="M349" s="103"/>
      <c r="N349" s="103"/>
      <c r="O349" s="103"/>
      <c r="P349" s="104"/>
      <c r="Q349" s="104"/>
    </row>
    <row r="350" spans="1:17">
      <c r="A350" s="103"/>
      <c r="B350" s="103"/>
      <c r="C350" s="103"/>
      <c r="D350" s="103"/>
      <c r="E350" s="103"/>
      <c r="F350" s="103"/>
      <c r="G350" s="103"/>
      <c r="H350" s="103"/>
      <c r="I350" s="103"/>
      <c r="M350" s="103"/>
      <c r="N350" s="103"/>
      <c r="O350" s="103"/>
      <c r="P350" s="104"/>
      <c r="Q350" s="104"/>
    </row>
    <row r="351" spans="1:17">
      <c r="A351" s="103"/>
      <c r="B351" s="103"/>
      <c r="C351" s="103"/>
      <c r="D351" s="103"/>
      <c r="E351" s="103"/>
      <c r="F351" s="103"/>
      <c r="G351" s="103"/>
      <c r="H351" s="103"/>
      <c r="I351" s="103"/>
      <c r="M351" s="103"/>
      <c r="N351" s="103"/>
      <c r="O351" s="103"/>
      <c r="P351" s="104"/>
      <c r="Q351" s="104"/>
    </row>
    <row r="352" spans="1:17">
      <c r="A352" s="103"/>
      <c r="B352" s="103"/>
      <c r="C352" s="103"/>
      <c r="D352" s="103"/>
      <c r="E352" s="103"/>
      <c r="F352" s="103"/>
      <c r="G352" s="103"/>
      <c r="H352" s="103"/>
      <c r="I352" s="103"/>
      <c r="M352" s="103"/>
      <c r="N352" s="103"/>
      <c r="O352" s="103"/>
      <c r="P352" s="104"/>
      <c r="Q352" s="104"/>
    </row>
    <row r="353" spans="1:17">
      <c r="A353" s="103"/>
      <c r="B353" s="103"/>
      <c r="C353" s="103"/>
      <c r="D353" s="103"/>
      <c r="E353" s="103"/>
      <c r="F353" s="103"/>
      <c r="G353" s="103"/>
      <c r="H353" s="103"/>
      <c r="I353" s="103"/>
      <c r="M353" s="103"/>
      <c r="N353" s="103"/>
      <c r="O353" s="103"/>
      <c r="P353" s="104"/>
      <c r="Q353" s="104"/>
    </row>
    <row r="354" spans="1:17">
      <c r="A354" s="103"/>
      <c r="B354" s="103"/>
      <c r="C354" s="103"/>
      <c r="D354" s="103"/>
      <c r="E354" s="103"/>
      <c r="F354" s="103"/>
      <c r="G354" s="103"/>
      <c r="H354" s="103"/>
      <c r="I354" s="103"/>
      <c r="M354" s="103"/>
      <c r="N354" s="103"/>
      <c r="O354" s="103"/>
      <c r="P354" s="104"/>
      <c r="Q354" s="104"/>
    </row>
    <row r="355" spans="1:17">
      <c r="A355" s="103"/>
      <c r="B355" s="103"/>
      <c r="C355" s="103"/>
      <c r="D355" s="103"/>
      <c r="E355" s="103"/>
      <c r="F355" s="103"/>
      <c r="G355" s="103"/>
      <c r="H355" s="103"/>
      <c r="I355" s="103"/>
      <c r="M355" s="103"/>
      <c r="N355" s="103"/>
      <c r="O355" s="103"/>
      <c r="P355" s="104"/>
      <c r="Q355" s="104"/>
    </row>
    <row r="356" spans="1:17">
      <c r="A356" s="103"/>
      <c r="B356" s="103"/>
      <c r="C356" s="103"/>
      <c r="D356" s="103"/>
      <c r="E356" s="103"/>
      <c r="F356" s="103"/>
      <c r="G356" s="103"/>
      <c r="H356" s="103"/>
      <c r="I356" s="103"/>
      <c r="M356" s="103"/>
      <c r="N356" s="103"/>
      <c r="O356" s="103"/>
      <c r="P356" s="104"/>
      <c r="Q356" s="104"/>
    </row>
    <row r="357" spans="1:17">
      <c r="A357" s="103"/>
      <c r="B357" s="103"/>
      <c r="C357" s="103"/>
      <c r="D357" s="103"/>
      <c r="E357" s="103"/>
      <c r="F357" s="103"/>
      <c r="G357" s="103"/>
      <c r="H357" s="103"/>
      <c r="I357" s="103"/>
      <c r="M357" s="103"/>
      <c r="N357" s="103"/>
      <c r="O357" s="103"/>
      <c r="P357" s="104"/>
      <c r="Q357" s="104"/>
    </row>
    <row r="358" spans="1:17">
      <c r="A358" s="103"/>
      <c r="B358" s="103"/>
      <c r="C358" s="103"/>
      <c r="D358" s="103"/>
      <c r="E358" s="103"/>
      <c r="F358" s="103"/>
      <c r="G358" s="103"/>
      <c r="H358" s="103"/>
      <c r="I358" s="103"/>
      <c r="M358" s="103"/>
      <c r="N358" s="103"/>
      <c r="O358" s="103"/>
      <c r="P358" s="104"/>
      <c r="Q358" s="104"/>
    </row>
    <row r="359" spans="1:17">
      <c r="A359" s="103"/>
      <c r="B359" s="103"/>
      <c r="C359" s="103"/>
      <c r="D359" s="103"/>
      <c r="E359" s="103"/>
      <c r="F359" s="103"/>
      <c r="G359" s="103"/>
      <c r="H359" s="103"/>
      <c r="I359" s="103"/>
      <c r="M359" s="103"/>
      <c r="N359" s="103"/>
      <c r="O359" s="103"/>
      <c r="P359" s="104"/>
      <c r="Q359" s="104"/>
    </row>
    <row r="360" spans="1:17">
      <c r="A360" s="103"/>
      <c r="B360" s="103"/>
      <c r="C360" s="103"/>
      <c r="D360" s="103"/>
      <c r="E360" s="103"/>
      <c r="F360" s="103"/>
      <c r="G360" s="103"/>
      <c r="H360" s="103"/>
      <c r="I360" s="103"/>
      <c r="M360" s="103"/>
      <c r="N360" s="103"/>
      <c r="O360" s="103"/>
      <c r="P360" s="104"/>
      <c r="Q360" s="104"/>
    </row>
    <row r="361" spans="1:17">
      <c r="A361" s="103"/>
      <c r="B361" s="103"/>
      <c r="C361" s="103"/>
      <c r="D361" s="103"/>
      <c r="E361" s="103"/>
      <c r="F361" s="103"/>
      <c r="G361" s="103"/>
      <c r="H361" s="103"/>
      <c r="I361" s="103"/>
      <c r="M361" s="103"/>
      <c r="N361" s="103"/>
      <c r="O361" s="103"/>
      <c r="P361" s="104"/>
      <c r="Q361" s="104"/>
    </row>
    <row r="362" spans="1:17">
      <c r="A362" s="103"/>
      <c r="B362" s="103"/>
      <c r="C362" s="103"/>
      <c r="D362" s="103"/>
      <c r="E362" s="103"/>
      <c r="F362" s="103"/>
      <c r="G362" s="103"/>
      <c r="H362" s="103"/>
      <c r="I362" s="103"/>
      <c r="M362" s="103"/>
      <c r="N362" s="103"/>
      <c r="O362" s="103"/>
      <c r="P362" s="104"/>
      <c r="Q362" s="104"/>
    </row>
    <row r="363" spans="1:17">
      <c r="A363" s="103"/>
      <c r="B363" s="103"/>
      <c r="C363" s="103"/>
      <c r="D363" s="103"/>
      <c r="E363" s="103"/>
      <c r="F363" s="103"/>
      <c r="G363" s="103"/>
      <c r="H363" s="103"/>
      <c r="I363" s="103"/>
      <c r="M363" s="103"/>
      <c r="N363" s="103"/>
      <c r="O363" s="103"/>
      <c r="P363" s="104"/>
      <c r="Q363" s="104"/>
    </row>
    <row r="364" spans="1:17">
      <c r="A364" s="103"/>
      <c r="B364" s="103"/>
      <c r="C364" s="103"/>
      <c r="D364" s="103"/>
      <c r="E364" s="103"/>
      <c r="F364" s="103"/>
      <c r="G364" s="103"/>
      <c r="H364" s="103"/>
      <c r="I364" s="103"/>
      <c r="M364" s="103"/>
      <c r="N364" s="103"/>
      <c r="O364" s="103"/>
      <c r="P364" s="104"/>
      <c r="Q364" s="104"/>
    </row>
    <row r="365" spans="1:17">
      <c r="A365" s="103"/>
      <c r="B365" s="103"/>
      <c r="C365" s="103"/>
      <c r="D365" s="103"/>
      <c r="E365" s="103"/>
      <c r="F365" s="103"/>
      <c r="G365" s="103"/>
      <c r="H365" s="103"/>
      <c r="I365" s="103"/>
      <c r="M365" s="103"/>
      <c r="N365" s="103"/>
      <c r="O365" s="103"/>
      <c r="P365" s="104"/>
      <c r="Q365" s="104"/>
    </row>
    <row r="366" spans="1:17">
      <c r="A366" s="103"/>
      <c r="B366" s="103"/>
      <c r="C366" s="103"/>
      <c r="D366" s="103"/>
      <c r="E366" s="103"/>
      <c r="F366" s="103"/>
      <c r="G366" s="103"/>
      <c r="H366" s="103"/>
      <c r="I366" s="103"/>
      <c r="M366" s="103"/>
      <c r="N366" s="103"/>
      <c r="O366" s="103"/>
      <c r="P366" s="104"/>
      <c r="Q366" s="104"/>
    </row>
    <row r="367" spans="1:17">
      <c r="A367" s="103"/>
      <c r="B367" s="103"/>
      <c r="C367" s="103"/>
      <c r="D367" s="103"/>
      <c r="E367" s="103"/>
      <c r="F367" s="103"/>
      <c r="G367" s="103"/>
      <c r="H367" s="103"/>
      <c r="I367" s="103"/>
      <c r="M367" s="103"/>
      <c r="N367" s="103"/>
      <c r="O367" s="103"/>
      <c r="P367" s="104"/>
      <c r="Q367" s="104"/>
    </row>
    <row r="368" spans="1:17">
      <c r="A368" s="103"/>
      <c r="B368" s="103"/>
      <c r="C368" s="103"/>
      <c r="D368" s="103"/>
      <c r="E368" s="103"/>
      <c r="F368" s="103"/>
      <c r="G368" s="103"/>
      <c r="H368" s="103"/>
      <c r="I368" s="103"/>
      <c r="M368" s="103"/>
      <c r="N368" s="103"/>
      <c r="O368" s="103"/>
      <c r="P368" s="104"/>
      <c r="Q368" s="104"/>
    </row>
    <row r="369" spans="1:17">
      <c r="A369" s="103"/>
      <c r="B369" s="103"/>
      <c r="C369" s="103"/>
      <c r="D369" s="103"/>
      <c r="E369" s="103"/>
      <c r="F369" s="103"/>
      <c r="G369" s="103"/>
      <c r="H369" s="103"/>
      <c r="I369" s="103"/>
      <c r="M369" s="103"/>
      <c r="N369" s="103"/>
      <c r="O369" s="103"/>
      <c r="P369" s="104"/>
      <c r="Q369" s="104"/>
    </row>
    <row r="370" spans="1:17">
      <c r="A370" s="103"/>
      <c r="B370" s="103"/>
      <c r="C370" s="103"/>
      <c r="D370" s="103"/>
      <c r="E370" s="103"/>
      <c r="F370" s="103"/>
      <c r="G370" s="103"/>
      <c r="H370" s="103"/>
      <c r="I370" s="103"/>
      <c r="M370" s="103"/>
      <c r="N370" s="103"/>
      <c r="O370" s="103"/>
      <c r="P370" s="104"/>
      <c r="Q370" s="104"/>
    </row>
    <row r="371" spans="1:17">
      <c r="A371" s="103"/>
      <c r="B371" s="103"/>
      <c r="C371" s="103"/>
      <c r="D371" s="103"/>
      <c r="E371" s="103"/>
      <c r="F371" s="103"/>
      <c r="G371" s="103"/>
      <c r="H371" s="103"/>
      <c r="I371" s="103"/>
      <c r="M371" s="103"/>
      <c r="N371" s="103"/>
      <c r="O371" s="103"/>
      <c r="P371" s="104"/>
      <c r="Q371" s="104"/>
    </row>
    <row r="372" spans="1:17">
      <c r="A372" s="103"/>
      <c r="B372" s="103"/>
      <c r="C372" s="103"/>
      <c r="D372" s="103"/>
      <c r="E372" s="103"/>
      <c r="F372" s="103"/>
      <c r="G372" s="103"/>
      <c r="H372" s="103"/>
      <c r="I372" s="103"/>
      <c r="M372" s="103"/>
      <c r="N372" s="103"/>
      <c r="O372" s="103"/>
      <c r="P372" s="104"/>
      <c r="Q372" s="104"/>
    </row>
    <row r="373" spans="1:17">
      <c r="A373" s="103"/>
      <c r="B373" s="103"/>
      <c r="C373" s="103"/>
      <c r="D373" s="103"/>
      <c r="E373" s="103"/>
      <c r="F373" s="103"/>
      <c r="G373" s="103"/>
      <c r="H373" s="103"/>
      <c r="I373" s="103"/>
      <c r="M373" s="103"/>
      <c r="N373" s="103"/>
      <c r="O373" s="103"/>
      <c r="P373" s="104"/>
      <c r="Q373" s="104"/>
    </row>
    <row r="374" spans="1:17">
      <c r="A374" s="103"/>
      <c r="B374" s="103"/>
      <c r="C374" s="103"/>
      <c r="D374" s="103"/>
      <c r="E374" s="103"/>
      <c r="F374" s="103"/>
      <c r="G374" s="103"/>
      <c r="H374" s="103"/>
      <c r="I374" s="103"/>
      <c r="M374" s="103"/>
      <c r="N374" s="103"/>
      <c r="O374" s="103"/>
      <c r="P374" s="104"/>
      <c r="Q374" s="104"/>
    </row>
    <row r="375" spans="1:17">
      <c r="A375" s="103"/>
      <c r="B375" s="103"/>
      <c r="C375" s="103"/>
      <c r="D375" s="103"/>
      <c r="E375" s="103"/>
      <c r="F375" s="103"/>
      <c r="G375" s="103"/>
      <c r="H375" s="103"/>
      <c r="I375" s="103"/>
      <c r="M375" s="103"/>
      <c r="N375" s="103"/>
      <c r="O375" s="103"/>
      <c r="P375" s="104"/>
      <c r="Q375" s="104"/>
    </row>
    <row r="376" spans="1:17">
      <c r="A376" s="103"/>
      <c r="B376" s="103"/>
      <c r="C376" s="103"/>
      <c r="D376" s="103"/>
      <c r="E376" s="103"/>
      <c r="F376" s="103"/>
      <c r="G376" s="103"/>
      <c r="H376" s="103"/>
      <c r="I376" s="103"/>
      <c r="M376" s="103"/>
      <c r="N376" s="103"/>
      <c r="O376" s="103"/>
      <c r="P376" s="104"/>
      <c r="Q376" s="104"/>
    </row>
    <row r="377" spans="1:17">
      <c r="A377" s="103"/>
      <c r="B377" s="103"/>
      <c r="C377" s="103"/>
      <c r="D377" s="103"/>
      <c r="E377" s="103"/>
      <c r="F377" s="103"/>
      <c r="G377" s="103"/>
      <c r="H377" s="103"/>
      <c r="I377" s="103"/>
      <c r="M377" s="103"/>
      <c r="N377" s="103"/>
      <c r="O377" s="103"/>
      <c r="P377" s="104"/>
      <c r="Q377" s="104"/>
    </row>
    <row r="378" spans="1:17">
      <c r="A378" s="103"/>
      <c r="B378" s="103"/>
      <c r="C378" s="103"/>
      <c r="D378" s="103"/>
      <c r="E378" s="103"/>
      <c r="F378" s="103"/>
      <c r="G378" s="103"/>
      <c r="H378" s="103"/>
      <c r="I378" s="103"/>
      <c r="M378" s="103"/>
      <c r="N378" s="103"/>
      <c r="O378" s="103"/>
      <c r="P378" s="104"/>
      <c r="Q378" s="104"/>
    </row>
    <row r="379" spans="1:17">
      <c r="A379" s="103"/>
      <c r="B379" s="103"/>
      <c r="C379" s="103"/>
      <c r="D379" s="103"/>
      <c r="E379" s="103"/>
      <c r="F379" s="103"/>
      <c r="G379" s="103"/>
      <c r="H379" s="103"/>
      <c r="I379" s="103"/>
      <c r="M379" s="103"/>
      <c r="N379" s="103"/>
      <c r="O379" s="103"/>
      <c r="P379" s="104"/>
      <c r="Q379" s="104"/>
    </row>
    <row r="380" spans="1:17">
      <c r="A380" s="103"/>
      <c r="B380" s="103"/>
      <c r="C380" s="103"/>
      <c r="D380" s="103"/>
      <c r="E380" s="103"/>
      <c r="F380" s="103"/>
      <c r="G380" s="103"/>
      <c r="H380" s="103"/>
      <c r="I380" s="103"/>
      <c r="M380" s="103"/>
      <c r="N380" s="103"/>
      <c r="O380" s="103"/>
      <c r="P380" s="104"/>
      <c r="Q380" s="104"/>
    </row>
    <row r="381" spans="1:17">
      <c r="A381" s="103"/>
      <c r="B381" s="103"/>
      <c r="C381" s="103"/>
      <c r="D381" s="103"/>
      <c r="E381" s="103"/>
      <c r="F381" s="103"/>
      <c r="G381" s="103"/>
      <c r="H381" s="103"/>
      <c r="I381" s="103"/>
      <c r="M381" s="103"/>
      <c r="N381" s="103"/>
      <c r="O381" s="103"/>
      <c r="P381" s="104"/>
      <c r="Q381" s="104"/>
    </row>
    <row r="382" spans="1:17">
      <c r="A382" s="103"/>
      <c r="B382" s="103"/>
      <c r="C382" s="103"/>
      <c r="D382" s="103"/>
      <c r="E382" s="103"/>
      <c r="F382" s="103"/>
      <c r="G382" s="103"/>
      <c r="H382" s="103"/>
      <c r="I382" s="103"/>
      <c r="M382" s="103"/>
      <c r="N382" s="103"/>
      <c r="O382" s="103"/>
      <c r="P382" s="104"/>
      <c r="Q382" s="104"/>
    </row>
    <row r="383" spans="1:17">
      <c r="A383" s="103"/>
      <c r="B383" s="103"/>
      <c r="C383" s="103"/>
      <c r="D383" s="103"/>
      <c r="E383" s="103"/>
      <c r="F383" s="103"/>
      <c r="G383" s="103"/>
      <c r="H383" s="103"/>
      <c r="I383" s="103"/>
      <c r="M383" s="103"/>
      <c r="N383" s="103"/>
      <c r="O383" s="103"/>
      <c r="P383" s="104"/>
      <c r="Q383" s="104"/>
    </row>
    <row r="384" spans="1:17">
      <c r="A384" s="103"/>
      <c r="B384" s="103"/>
      <c r="C384" s="103"/>
      <c r="D384" s="103"/>
      <c r="E384" s="103"/>
      <c r="F384" s="103"/>
      <c r="G384" s="103"/>
      <c r="H384" s="103"/>
      <c r="I384" s="103"/>
      <c r="M384" s="103"/>
      <c r="N384" s="103"/>
      <c r="O384" s="103"/>
      <c r="P384" s="104"/>
      <c r="Q384" s="104"/>
    </row>
    <row r="385" spans="1:17">
      <c r="A385" s="103"/>
      <c r="B385" s="103"/>
      <c r="C385" s="103"/>
      <c r="D385" s="103"/>
      <c r="E385" s="103"/>
      <c r="F385" s="103"/>
      <c r="G385" s="103"/>
      <c r="H385" s="103"/>
      <c r="I385" s="103"/>
      <c r="M385" s="103"/>
      <c r="N385" s="103"/>
      <c r="O385" s="103"/>
      <c r="P385" s="104"/>
      <c r="Q385" s="104"/>
    </row>
    <row r="386" spans="1:17">
      <c r="A386" s="103"/>
      <c r="B386" s="103"/>
      <c r="C386" s="103"/>
      <c r="D386" s="103"/>
      <c r="E386" s="103"/>
      <c r="F386" s="103"/>
      <c r="G386" s="103"/>
      <c r="H386" s="103"/>
      <c r="I386" s="103"/>
      <c r="M386" s="103"/>
      <c r="N386" s="103"/>
      <c r="O386" s="103"/>
      <c r="P386" s="104"/>
      <c r="Q386" s="104"/>
    </row>
    <row r="387" spans="1:17">
      <c r="A387" s="103"/>
      <c r="B387" s="103"/>
      <c r="C387" s="103"/>
      <c r="D387" s="103"/>
      <c r="E387" s="103"/>
      <c r="F387" s="103"/>
      <c r="G387" s="103"/>
      <c r="H387" s="103"/>
      <c r="I387" s="103"/>
      <c r="M387" s="103"/>
      <c r="N387" s="103"/>
      <c r="O387" s="103"/>
      <c r="P387" s="104"/>
      <c r="Q387" s="104"/>
    </row>
    <row r="388" spans="1:17">
      <c r="A388" s="103"/>
      <c r="B388" s="103"/>
      <c r="C388" s="103"/>
      <c r="D388" s="103"/>
      <c r="E388" s="103"/>
      <c r="F388" s="103"/>
      <c r="G388" s="103"/>
      <c r="H388" s="103"/>
      <c r="I388" s="103"/>
      <c r="M388" s="103"/>
      <c r="N388" s="103"/>
      <c r="O388" s="103"/>
      <c r="P388" s="104"/>
      <c r="Q388" s="104"/>
    </row>
    <row r="389" spans="1:17">
      <c r="A389" s="103"/>
      <c r="B389" s="103"/>
      <c r="C389" s="103"/>
      <c r="D389" s="103"/>
      <c r="E389" s="103"/>
      <c r="F389" s="103"/>
      <c r="G389" s="103"/>
      <c r="H389" s="103"/>
      <c r="I389" s="103"/>
      <c r="M389" s="103"/>
      <c r="N389" s="103"/>
      <c r="O389" s="103"/>
      <c r="P389" s="104"/>
      <c r="Q389" s="104"/>
    </row>
    <row r="390" spans="1:17">
      <c r="A390" s="103"/>
      <c r="B390" s="103"/>
      <c r="C390" s="103"/>
      <c r="D390" s="103"/>
      <c r="E390" s="103"/>
      <c r="F390" s="103"/>
      <c r="G390" s="103"/>
      <c r="H390" s="103"/>
      <c r="I390" s="103"/>
      <c r="M390" s="103"/>
      <c r="N390" s="103"/>
      <c r="O390" s="103"/>
      <c r="P390" s="104"/>
      <c r="Q390" s="104"/>
    </row>
    <row r="391" spans="1:17">
      <c r="A391" s="103"/>
      <c r="B391" s="103"/>
      <c r="C391" s="103"/>
      <c r="D391" s="103"/>
      <c r="E391" s="103"/>
      <c r="F391" s="103"/>
      <c r="G391" s="103"/>
      <c r="H391" s="103"/>
      <c r="I391" s="103"/>
      <c r="M391" s="103"/>
      <c r="N391" s="103"/>
      <c r="O391" s="103"/>
      <c r="P391" s="104"/>
      <c r="Q391" s="104"/>
    </row>
    <row r="392" spans="1:17">
      <c r="A392" s="103"/>
      <c r="B392" s="103"/>
      <c r="C392" s="103"/>
      <c r="D392" s="103"/>
      <c r="E392" s="103"/>
      <c r="F392" s="103"/>
      <c r="G392" s="103"/>
      <c r="H392" s="103"/>
      <c r="I392" s="103"/>
      <c r="M392" s="103"/>
      <c r="N392" s="103"/>
      <c r="O392" s="103"/>
      <c r="P392" s="104"/>
      <c r="Q392" s="104"/>
    </row>
    <row r="393" spans="1:17">
      <c r="A393" s="103"/>
      <c r="B393" s="103"/>
      <c r="C393" s="103"/>
      <c r="D393" s="103"/>
      <c r="E393" s="103"/>
      <c r="F393" s="103"/>
      <c r="G393" s="103"/>
      <c r="H393" s="103"/>
      <c r="I393" s="103"/>
      <c r="M393" s="103"/>
      <c r="N393" s="103"/>
      <c r="O393" s="103"/>
      <c r="P393" s="104"/>
      <c r="Q393" s="104"/>
    </row>
    <row r="394" spans="1:17">
      <c r="A394" s="103"/>
      <c r="B394" s="103"/>
      <c r="C394" s="103"/>
      <c r="D394" s="103"/>
      <c r="E394" s="103"/>
      <c r="F394" s="103"/>
      <c r="G394" s="103"/>
      <c r="H394" s="103"/>
      <c r="I394" s="103"/>
      <c r="M394" s="103"/>
      <c r="N394" s="103"/>
      <c r="O394" s="103"/>
      <c r="P394" s="104"/>
      <c r="Q394" s="104"/>
    </row>
    <row r="395" spans="1:17">
      <c r="A395" s="103"/>
      <c r="B395" s="103"/>
      <c r="C395" s="103"/>
      <c r="D395" s="103"/>
      <c r="E395" s="103"/>
      <c r="F395" s="103"/>
      <c r="G395" s="103"/>
      <c r="H395" s="103"/>
      <c r="I395" s="103"/>
      <c r="M395" s="103"/>
      <c r="N395" s="103"/>
      <c r="O395" s="103"/>
      <c r="P395" s="104"/>
      <c r="Q395" s="104"/>
    </row>
    <row r="396" spans="1:17">
      <c r="A396" s="103"/>
      <c r="B396" s="103"/>
      <c r="C396" s="103"/>
      <c r="D396" s="103"/>
      <c r="E396" s="103"/>
      <c r="F396" s="103"/>
      <c r="G396" s="103"/>
      <c r="H396" s="103"/>
      <c r="I396" s="103"/>
      <c r="M396" s="103"/>
      <c r="N396" s="103"/>
      <c r="O396" s="103"/>
      <c r="P396" s="104"/>
      <c r="Q396" s="104"/>
    </row>
    <row r="397" spans="1:17">
      <c r="A397" s="103"/>
      <c r="B397" s="103"/>
      <c r="C397" s="103"/>
      <c r="D397" s="103"/>
      <c r="E397" s="103"/>
      <c r="F397" s="103"/>
      <c r="G397" s="103"/>
      <c r="H397" s="103"/>
      <c r="I397" s="103"/>
      <c r="M397" s="103"/>
      <c r="N397" s="103"/>
      <c r="O397" s="103"/>
      <c r="P397" s="104"/>
      <c r="Q397" s="104"/>
    </row>
    <row r="398" spans="1:17">
      <c r="A398" s="103"/>
      <c r="B398" s="103"/>
      <c r="C398" s="103"/>
      <c r="D398" s="103"/>
      <c r="E398" s="103"/>
      <c r="F398" s="103"/>
      <c r="G398" s="103"/>
      <c r="H398" s="103"/>
      <c r="I398" s="103"/>
      <c r="M398" s="103"/>
      <c r="N398" s="103"/>
      <c r="O398" s="103"/>
      <c r="P398" s="104"/>
      <c r="Q398" s="104"/>
    </row>
    <row r="399" spans="1:17">
      <c r="A399" s="103"/>
      <c r="B399" s="103"/>
      <c r="C399" s="103"/>
      <c r="D399" s="103"/>
      <c r="E399" s="103"/>
      <c r="F399" s="103"/>
      <c r="G399" s="103"/>
      <c r="H399" s="103"/>
      <c r="I399" s="103"/>
      <c r="M399" s="103"/>
      <c r="N399" s="103"/>
      <c r="O399" s="103"/>
      <c r="P399" s="104"/>
      <c r="Q399" s="104"/>
    </row>
    <row r="400" spans="1:17">
      <c r="A400" s="103"/>
      <c r="B400" s="103"/>
      <c r="C400" s="103"/>
      <c r="D400" s="103"/>
      <c r="E400" s="103"/>
      <c r="F400" s="103"/>
      <c r="G400" s="103"/>
      <c r="H400" s="103"/>
      <c r="I400" s="103"/>
      <c r="M400" s="103"/>
      <c r="N400" s="103"/>
      <c r="O400" s="103"/>
      <c r="P400" s="104"/>
      <c r="Q400" s="104"/>
    </row>
    <row r="401" spans="1:17">
      <c r="A401" s="103"/>
      <c r="B401" s="103"/>
      <c r="C401" s="103"/>
      <c r="D401" s="103"/>
      <c r="E401" s="103"/>
      <c r="F401" s="103"/>
      <c r="G401" s="103"/>
      <c r="H401" s="103"/>
      <c r="I401" s="103"/>
      <c r="M401" s="103"/>
      <c r="N401" s="103"/>
      <c r="O401" s="103"/>
      <c r="P401" s="104"/>
      <c r="Q401" s="104"/>
    </row>
    <row r="402" spans="1:17">
      <c r="A402" s="103"/>
      <c r="B402" s="103"/>
      <c r="C402" s="103"/>
      <c r="D402" s="103"/>
      <c r="E402" s="103"/>
      <c r="F402" s="103"/>
      <c r="G402" s="103"/>
      <c r="H402" s="103"/>
      <c r="I402" s="103"/>
      <c r="M402" s="103"/>
      <c r="N402" s="103"/>
      <c r="O402" s="103"/>
      <c r="P402" s="104"/>
      <c r="Q402" s="104"/>
    </row>
    <row r="403" spans="1:17">
      <c r="A403" s="103"/>
      <c r="B403" s="103"/>
      <c r="C403" s="103"/>
      <c r="D403" s="103"/>
      <c r="E403" s="103"/>
      <c r="F403" s="103"/>
      <c r="G403" s="103"/>
      <c r="H403" s="103"/>
      <c r="I403" s="103"/>
      <c r="M403" s="103"/>
      <c r="N403" s="103"/>
      <c r="O403" s="103"/>
      <c r="P403" s="104"/>
      <c r="Q403" s="104"/>
    </row>
    <row r="404" spans="1:17">
      <c r="A404" s="103"/>
      <c r="B404" s="103"/>
      <c r="C404" s="103"/>
      <c r="D404" s="103"/>
      <c r="E404" s="103"/>
      <c r="F404" s="103"/>
      <c r="G404" s="103"/>
      <c r="H404" s="103"/>
      <c r="I404" s="103"/>
      <c r="M404" s="103"/>
      <c r="N404" s="103"/>
      <c r="O404" s="103"/>
      <c r="P404" s="104"/>
      <c r="Q404" s="104"/>
    </row>
    <row r="405" spans="1:17">
      <c r="A405" s="103"/>
      <c r="B405" s="103"/>
      <c r="C405" s="103"/>
      <c r="D405" s="103"/>
      <c r="E405" s="103"/>
      <c r="F405" s="103"/>
      <c r="G405" s="103"/>
      <c r="H405" s="103"/>
      <c r="I405" s="103"/>
      <c r="M405" s="103"/>
      <c r="N405" s="103"/>
      <c r="O405" s="103"/>
      <c r="P405" s="104"/>
      <c r="Q405" s="104"/>
    </row>
    <row r="406" spans="1:17">
      <c r="A406" s="103"/>
      <c r="B406" s="103"/>
      <c r="C406" s="103"/>
      <c r="D406" s="103"/>
      <c r="E406" s="103"/>
      <c r="F406" s="103"/>
      <c r="G406" s="103"/>
      <c r="H406" s="103"/>
      <c r="I406" s="103"/>
      <c r="M406" s="103"/>
      <c r="N406" s="103"/>
      <c r="O406" s="103"/>
      <c r="P406" s="104"/>
      <c r="Q406" s="104"/>
    </row>
    <row r="407" spans="1:17">
      <c r="A407" s="103"/>
      <c r="B407" s="103"/>
      <c r="C407" s="103"/>
      <c r="D407" s="103"/>
      <c r="E407" s="103"/>
      <c r="F407" s="103"/>
      <c r="G407" s="103"/>
      <c r="H407" s="103"/>
      <c r="I407" s="103"/>
      <c r="M407" s="103"/>
      <c r="N407" s="103"/>
      <c r="O407" s="103"/>
      <c r="P407" s="104"/>
      <c r="Q407" s="104"/>
    </row>
    <row r="408" spans="1:17">
      <c r="A408" s="103"/>
      <c r="B408" s="103"/>
      <c r="C408" s="103"/>
      <c r="D408" s="103"/>
      <c r="E408" s="103"/>
      <c r="F408" s="103"/>
      <c r="G408" s="103"/>
      <c r="H408" s="103"/>
      <c r="I408" s="103"/>
      <c r="M408" s="103"/>
      <c r="N408" s="103"/>
      <c r="O408" s="103"/>
      <c r="P408" s="104"/>
      <c r="Q408" s="104"/>
    </row>
    <row r="409" spans="1:17">
      <c r="A409" s="103"/>
      <c r="B409" s="103"/>
      <c r="C409" s="103"/>
      <c r="D409" s="103"/>
      <c r="E409" s="103"/>
      <c r="F409" s="103"/>
      <c r="G409" s="103"/>
      <c r="H409" s="103"/>
      <c r="I409" s="103"/>
      <c r="M409" s="103"/>
      <c r="N409" s="103"/>
      <c r="O409" s="103"/>
      <c r="P409" s="104"/>
      <c r="Q409" s="104"/>
    </row>
    <row r="410" spans="1:17">
      <c r="A410" s="103"/>
      <c r="B410" s="103"/>
      <c r="C410" s="103"/>
      <c r="D410" s="103"/>
      <c r="E410" s="103"/>
      <c r="F410" s="103"/>
      <c r="G410" s="103"/>
      <c r="H410" s="103"/>
      <c r="I410" s="103"/>
      <c r="M410" s="103"/>
      <c r="N410" s="103"/>
      <c r="O410" s="103"/>
      <c r="P410" s="104"/>
      <c r="Q410" s="104"/>
    </row>
    <row r="411" spans="1:17">
      <c r="A411" s="103"/>
      <c r="B411" s="103"/>
      <c r="C411" s="103"/>
      <c r="D411" s="103"/>
      <c r="E411" s="103"/>
      <c r="F411" s="103"/>
      <c r="G411" s="103"/>
      <c r="H411" s="103"/>
      <c r="I411" s="103"/>
      <c r="M411" s="103"/>
      <c r="N411" s="103"/>
      <c r="O411" s="103"/>
      <c r="P411" s="104"/>
      <c r="Q411" s="104"/>
    </row>
    <row r="412" spans="1:17">
      <c r="A412" s="103"/>
      <c r="B412" s="103"/>
      <c r="C412" s="103"/>
      <c r="D412" s="103"/>
      <c r="E412" s="103"/>
      <c r="F412" s="103"/>
      <c r="G412" s="103"/>
      <c r="H412" s="103"/>
      <c r="I412" s="103"/>
      <c r="M412" s="103"/>
      <c r="N412" s="103"/>
      <c r="O412" s="103"/>
      <c r="P412" s="104"/>
      <c r="Q412" s="104"/>
    </row>
    <row r="413" spans="1:17">
      <c r="A413" s="103"/>
      <c r="B413" s="103"/>
      <c r="C413" s="103"/>
      <c r="D413" s="103"/>
      <c r="E413" s="103"/>
      <c r="F413" s="103"/>
      <c r="G413" s="103"/>
      <c r="H413" s="103"/>
      <c r="I413" s="103"/>
      <c r="M413" s="103"/>
      <c r="N413" s="103"/>
      <c r="O413" s="103"/>
      <c r="P413" s="104"/>
      <c r="Q413" s="104"/>
    </row>
    <row r="414" spans="1:17">
      <c r="A414" s="103"/>
      <c r="B414" s="103"/>
      <c r="C414" s="103"/>
      <c r="D414" s="103"/>
      <c r="E414" s="103"/>
      <c r="F414" s="103"/>
      <c r="G414" s="103"/>
      <c r="H414" s="103"/>
      <c r="I414" s="103"/>
      <c r="M414" s="103"/>
      <c r="N414" s="103"/>
      <c r="O414" s="103"/>
      <c r="P414" s="104"/>
      <c r="Q414" s="104"/>
    </row>
    <row r="415" spans="1:17">
      <c r="A415" s="103"/>
      <c r="B415" s="103"/>
      <c r="C415" s="103"/>
      <c r="D415" s="103"/>
      <c r="E415" s="103"/>
      <c r="F415" s="103"/>
      <c r="G415" s="103"/>
      <c r="H415" s="103"/>
      <c r="I415" s="103"/>
      <c r="M415" s="103"/>
      <c r="N415" s="103"/>
      <c r="O415" s="103"/>
      <c r="P415" s="104"/>
      <c r="Q415" s="104"/>
    </row>
    <row r="416" spans="1:17">
      <c r="A416" s="103"/>
      <c r="B416" s="103"/>
      <c r="C416" s="103"/>
      <c r="D416" s="103"/>
      <c r="E416" s="103"/>
      <c r="F416" s="103"/>
      <c r="G416" s="103"/>
      <c r="H416" s="103"/>
      <c r="I416" s="103"/>
      <c r="M416" s="103"/>
      <c r="N416" s="103"/>
      <c r="O416" s="103"/>
      <c r="P416" s="104"/>
      <c r="Q416" s="104"/>
    </row>
    <row r="417" spans="1:17">
      <c r="A417" s="103"/>
      <c r="B417" s="103"/>
      <c r="C417" s="103"/>
      <c r="D417" s="103"/>
      <c r="E417" s="103"/>
      <c r="F417" s="103"/>
      <c r="G417" s="103"/>
      <c r="H417" s="103"/>
      <c r="I417" s="103"/>
      <c r="M417" s="103"/>
      <c r="N417" s="103"/>
      <c r="O417" s="103"/>
      <c r="P417" s="104"/>
      <c r="Q417" s="104"/>
    </row>
    <row r="418" spans="1:17">
      <c r="A418" s="103"/>
      <c r="B418" s="103"/>
      <c r="C418" s="103"/>
      <c r="D418" s="103"/>
      <c r="E418" s="103"/>
      <c r="F418" s="103"/>
      <c r="G418" s="103"/>
      <c r="H418" s="103"/>
      <c r="I418" s="103"/>
      <c r="M418" s="103"/>
      <c r="N418" s="103"/>
      <c r="O418" s="103"/>
      <c r="P418" s="104"/>
      <c r="Q418" s="104"/>
    </row>
    <row r="419" spans="1:17">
      <c r="A419" s="103"/>
      <c r="B419" s="103"/>
      <c r="C419" s="103"/>
      <c r="D419" s="103"/>
      <c r="E419" s="103"/>
      <c r="F419" s="103"/>
      <c r="G419" s="103"/>
      <c r="H419" s="103"/>
      <c r="I419" s="103"/>
      <c r="M419" s="103"/>
      <c r="N419" s="103"/>
      <c r="O419" s="103"/>
      <c r="P419" s="104"/>
      <c r="Q419" s="104"/>
    </row>
    <row r="420" spans="1:17">
      <c r="A420" s="103"/>
      <c r="B420" s="103"/>
      <c r="C420" s="103"/>
      <c r="D420" s="103"/>
      <c r="E420" s="103"/>
      <c r="F420" s="103"/>
      <c r="G420" s="103"/>
      <c r="H420" s="103"/>
      <c r="I420" s="103"/>
      <c r="M420" s="103"/>
      <c r="N420" s="103"/>
      <c r="O420" s="103"/>
      <c r="P420" s="104"/>
      <c r="Q420" s="104"/>
    </row>
    <row r="421" spans="1:17">
      <c r="A421" s="103"/>
      <c r="B421" s="103"/>
      <c r="C421" s="103"/>
      <c r="D421" s="103"/>
      <c r="E421" s="103"/>
      <c r="F421" s="103"/>
      <c r="G421" s="103"/>
      <c r="H421" s="103"/>
      <c r="I421" s="103"/>
      <c r="M421" s="103"/>
      <c r="N421" s="103"/>
      <c r="O421" s="103"/>
      <c r="P421" s="104"/>
      <c r="Q421" s="104"/>
    </row>
    <row r="422" spans="1:17">
      <c r="A422" s="103"/>
      <c r="B422" s="103"/>
      <c r="C422" s="103"/>
      <c r="D422" s="103"/>
      <c r="E422" s="103"/>
      <c r="F422" s="103"/>
      <c r="G422" s="103"/>
      <c r="H422" s="103"/>
      <c r="I422" s="103"/>
      <c r="M422" s="103"/>
      <c r="N422" s="103"/>
      <c r="O422" s="103"/>
      <c r="P422" s="104"/>
      <c r="Q422" s="104"/>
    </row>
    <row r="423" spans="1:17">
      <c r="A423" s="103"/>
      <c r="B423" s="103"/>
      <c r="C423" s="103"/>
      <c r="D423" s="103"/>
      <c r="E423" s="103"/>
      <c r="F423" s="103"/>
      <c r="G423" s="103"/>
      <c r="H423" s="103"/>
      <c r="I423" s="103"/>
      <c r="M423" s="103"/>
      <c r="N423" s="103"/>
      <c r="O423" s="103"/>
      <c r="P423" s="104"/>
      <c r="Q423" s="104"/>
    </row>
    <row r="424" spans="1:17">
      <c r="A424" s="103"/>
      <c r="B424" s="103"/>
      <c r="C424" s="103"/>
      <c r="D424" s="103"/>
      <c r="E424" s="103"/>
      <c r="F424" s="103"/>
      <c r="G424" s="103"/>
      <c r="H424" s="103"/>
      <c r="I424" s="103"/>
      <c r="M424" s="103"/>
      <c r="N424" s="103"/>
      <c r="O424" s="103"/>
      <c r="P424" s="104"/>
      <c r="Q424" s="104"/>
    </row>
    <row r="425" spans="1:17">
      <c r="A425" s="103"/>
      <c r="B425" s="103"/>
      <c r="C425" s="103"/>
      <c r="D425" s="103"/>
      <c r="E425" s="103"/>
      <c r="F425" s="103"/>
      <c r="G425" s="103"/>
      <c r="H425" s="103"/>
      <c r="I425" s="103"/>
      <c r="M425" s="103"/>
      <c r="N425" s="103"/>
      <c r="O425" s="103"/>
      <c r="P425" s="104"/>
      <c r="Q425" s="104"/>
    </row>
    <row r="426" spans="1:17">
      <c r="A426" s="103"/>
      <c r="B426" s="103"/>
      <c r="C426" s="103"/>
      <c r="D426" s="103"/>
      <c r="E426" s="103"/>
      <c r="F426" s="103"/>
      <c r="G426" s="103"/>
      <c r="H426" s="103"/>
      <c r="I426" s="103"/>
      <c r="M426" s="103"/>
      <c r="N426" s="103"/>
      <c r="O426" s="103"/>
      <c r="P426" s="104"/>
      <c r="Q426" s="104"/>
    </row>
    <row r="427" spans="1:17">
      <c r="A427" s="103"/>
      <c r="B427" s="103"/>
      <c r="C427" s="103"/>
      <c r="D427" s="103"/>
      <c r="E427" s="103"/>
      <c r="F427" s="103"/>
      <c r="G427" s="103"/>
      <c r="H427" s="103"/>
      <c r="I427" s="103"/>
      <c r="M427" s="103"/>
      <c r="N427" s="103"/>
      <c r="O427" s="103"/>
      <c r="P427" s="104"/>
      <c r="Q427" s="104"/>
    </row>
    <row r="428" spans="1:17">
      <c r="A428" s="103"/>
      <c r="B428" s="103"/>
      <c r="C428" s="103"/>
      <c r="D428" s="103"/>
      <c r="E428" s="103"/>
      <c r="F428" s="103"/>
      <c r="G428" s="103"/>
      <c r="H428" s="103"/>
      <c r="I428" s="103"/>
      <c r="M428" s="103"/>
      <c r="N428" s="103"/>
      <c r="O428" s="103"/>
      <c r="P428" s="104"/>
      <c r="Q428" s="104"/>
    </row>
    <row r="429" spans="1:17">
      <c r="A429" s="103"/>
      <c r="B429" s="103"/>
      <c r="C429" s="103"/>
      <c r="D429" s="103"/>
      <c r="E429" s="103"/>
      <c r="F429" s="103"/>
      <c r="G429" s="103"/>
      <c r="H429" s="103"/>
      <c r="I429" s="103"/>
      <c r="M429" s="103"/>
      <c r="N429" s="103"/>
      <c r="O429" s="103"/>
      <c r="P429" s="104"/>
      <c r="Q429" s="104"/>
    </row>
    <row r="430" spans="1:17">
      <c r="A430" s="103"/>
      <c r="B430" s="103"/>
      <c r="C430" s="103"/>
      <c r="D430" s="103"/>
      <c r="E430" s="103"/>
      <c r="F430" s="103"/>
      <c r="G430" s="103"/>
      <c r="H430" s="103"/>
      <c r="I430" s="103"/>
      <c r="M430" s="103"/>
      <c r="N430" s="103"/>
      <c r="O430" s="103"/>
      <c r="P430" s="104"/>
      <c r="Q430" s="104"/>
    </row>
    <row r="431" spans="1:17">
      <c r="A431" s="103"/>
      <c r="B431" s="103"/>
      <c r="C431" s="103"/>
      <c r="D431" s="103"/>
      <c r="E431" s="103"/>
      <c r="F431" s="103"/>
      <c r="G431" s="103"/>
      <c r="H431" s="103"/>
      <c r="I431" s="103"/>
      <c r="M431" s="103"/>
      <c r="N431" s="103"/>
      <c r="O431" s="103"/>
      <c r="P431" s="104"/>
      <c r="Q431" s="104"/>
    </row>
    <row r="432" spans="1:17">
      <c r="A432" s="103"/>
      <c r="B432" s="103"/>
      <c r="C432" s="103"/>
      <c r="D432" s="103"/>
      <c r="E432" s="103"/>
      <c r="F432" s="103"/>
      <c r="G432" s="103"/>
      <c r="H432" s="103"/>
      <c r="I432" s="103"/>
      <c r="M432" s="103"/>
      <c r="N432" s="103"/>
      <c r="O432" s="103"/>
      <c r="P432" s="104"/>
      <c r="Q432" s="104"/>
    </row>
    <row r="433" spans="1:17">
      <c r="A433" s="103"/>
      <c r="B433" s="103"/>
      <c r="C433" s="103"/>
      <c r="D433" s="103"/>
      <c r="E433" s="103"/>
      <c r="F433" s="103"/>
      <c r="G433" s="103"/>
      <c r="H433" s="103"/>
      <c r="I433" s="103"/>
      <c r="M433" s="103"/>
      <c r="N433" s="103"/>
      <c r="O433" s="103"/>
      <c r="P433" s="104"/>
      <c r="Q433" s="104"/>
    </row>
    <row r="434" spans="1:17">
      <c r="A434" s="103"/>
      <c r="B434" s="103"/>
      <c r="C434" s="103"/>
      <c r="D434" s="103"/>
      <c r="E434" s="103"/>
      <c r="F434" s="103"/>
      <c r="G434" s="103"/>
      <c r="H434" s="103"/>
      <c r="I434" s="103"/>
      <c r="M434" s="103"/>
      <c r="N434" s="103"/>
      <c r="O434" s="103"/>
      <c r="P434" s="104"/>
      <c r="Q434" s="104"/>
    </row>
    <row r="435" spans="1:17">
      <c r="A435" s="103"/>
      <c r="B435" s="103"/>
      <c r="C435" s="103"/>
      <c r="D435" s="103"/>
      <c r="E435" s="103"/>
      <c r="F435" s="103"/>
      <c r="G435" s="103"/>
      <c r="H435" s="103"/>
      <c r="I435" s="103"/>
      <c r="M435" s="103"/>
      <c r="N435" s="103"/>
      <c r="O435" s="103"/>
      <c r="P435" s="104"/>
      <c r="Q435" s="104"/>
    </row>
    <row r="436" spans="1:17">
      <c r="A436" s="103"/>
      <c r="B436" s="103"/>
      <c r="C436" s="103"/>
      <c r="D436" s="103"/>
      <c r="E436" s="103"/>
      <c r="F436" s="103"/>
      <c r="G436" s="103"/>
      <c r="H436" s="103"/>
      <c r="I436" s="103"/>
      <c r="M436" s="103"/>
      <c r="N436" s="103"/>
      <c r="O436" s="103"/>
      <c r="P436" s="104"/>
      <c r="Q436" s="104"/>
    </row>
    <row r="437" spans="1:17">
      <c r="A437" s="103"/>
      <c r="B437" s="103"/>
      <c r="C437" s="103"/>
      <c r="D437" s="103"/>
      <c r="E437" s="103"/>
      <c r="F437" s="103"/>
      <c r="G437" s="103"/>
      <c r="H437" s="103"/>
      <c r="I437" s="103"/>
      <c r="M437" s="103"/>
      <c r="N437" s="103"/>
      <c r="O437" s="103"/>
      <c r="P437" s="104"/>
      <c r="Q437" s="104"/>
    </row>
    <row r="438" spans="1:17">
      <c r="A438" s="103"/>
      <c r="B438" s="103"/>
      <c r="C438" s="103"/>
      <c r="D438" s="103"/>
      <c r="E438" s="103"/>
      <c r="F438" s="103"/>
      <c r="G438" s="103"/>
      <c r="H438" s="103"/>
      <c r="I438" s="103"/>
      <c r="M438" s="103"/>
      <c r="N438" s="103"/>
      <c r="O438" s="103"/>
      <c r="P438" s="104"/>
      <c r="Q438" s="104"/>
    </row>
  </sheetData>
  <phoneticPr fontId="2" type="noConversion"/>
  <pageMargins left="0.25" right="0" top="0.25" bottom="0" header="0" footer="0"/>
  <pageSetup paperSize="8" scale="1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14" zoomScaleNormal="114" workbookViewId="0">
      <selection activeCell="C2" sqref="C2"/>
    </sheetView>
  </sheetViews>
  <sheetFormatPr defaultRowHeight="11.25"/>
  <cols>
    <col min="1" max="1" width="27.6640625" customWidth="1"/>
    <col min="2" max="2" width="12.83203125" customWidth="1"/>
    <col min="3" max="3" width="14.33203125" customWidth="1"/>
    <col min="4" max="4" width="13.83203125" customWidth="1"/>
    <col min="5" max="5" width="14.5" customWidth="1"/>
    <col min="6" max="7" width="13.5" customWidth="1"/>
    <col min="8" max="8" width="12.33203125" customWidth="1"/>
    <col min="9" max="9" width="13" customWidth="1"/>
  </cols>
  <sheetData>
    <row r="1" spans="1:9" ht="12.75">
      <c r="A1" s="496" t="s">
        <v>679</v>
      </c>
      <c r="B1" s="475"/>
      <c r="C1" s="475"/>
      <c r="D1" s="475"/>
      <c r="E1" s="475"/>
      <c r="F1" s="475"/>
      <c r="G1" s="475"/>
      <c r="H1" s="475"/>
      <c r="I1" s="475"/>
    </row>
    <row r="2" spans="1:9">
      <c r="A2" s="32"/>
      <c r="H2" s="32"/>
    </row>
    <row r="3" spans="1:9">
      <c r="A3" s="73" t="s">
        <v>279</v>
      </c>
      <c r="B3" s="61"/>
      <c r="C3" s="336">
        <v>2010</v>
      </c>
      <c r="D3" s="336"/>
      <c r="E3" s="336"/>
      <c r="F3" s="336"/>
      <c r="G3" s="336">
        <v>2011</v>
      </c>
      <c r="H3" s="73"/>
      <c r="I3" s="61"/>
    </row>
    <row r="4" spans="1:9">
      <c r="A4" s="73"/>
      <c r="B4" s="43" t="s">
        <v>581</v>
      </c>
      <c r="C4" s="43" t="s">
        <v>138</v>
      </c>
      <c r="D4" s="43" t="s">
        <v>581</v>
      </c>
      <c r="E4" s="43" t="s">
        <v>138</v>
      </c>
      <c r="F4" s="43" t="s">
        <v>581</v>
      </c>
      <c r="G4" s="43" t="s">
        <v>138</v>
      </c>
      <c r="H4" s="328" t="s">
        <v>581</v>
      </c>
      <c r="I4" s="43" t="s">
        <v>138</v>
      </c>
    </row>
    <row r="5" spans="1:9">
      <c r="A5" s="73"/>
      <c r="B5" s="38" t="s">
        <v>582</v>
      </c>
      <c r="C5" s="38" t="s">
        <v>582</v>
      </c>
      <c r="D5" s="38" t="s">
        <v>680</v>
      </c>
      <c r="E5" s="38" t="s">
        <v>680</v>
      </c>
      <c r="F5" s="38" t="s">
        <v>582</v>
      </c>
      <c r="G5" s="38" t="s">
        <v>582</v>
      </c>
      <c r="H5" s="483" t="s">
        <v>680</v>
      </c>
      <c r="I5" s="38" t="s">
        <v>680</v>
      </c>
    </row>
    <row r="6" spans="1:9" ht="10.9" customHeight="1">
      <c r="A6" s="73" t="s">
        <v>681</v>
      </c>
      <c r="B6" s="684">
        <v>93.25</v>
      </c>
      <c r="C6" s="685">
        <v>12.23415</v>
      </c>
      <c r="D6" s="686">
        <v>30.34</v>
      </c>
      <c r="E6" s="685">
        <v>1.64</v>
      </c>
      <c r="F6" s="686">
        <v>88.08</v>
      </c>
      <c r="G6" s="685">
        <v>10.013299200000001</v>
      </c>
      <c r="H6" s="686">
        <v>40.69</v>
      </c>
      <c r="I6" s="685">
        <v>2.0209069600000005</v>
      </c>
    </row>
    <row r="7" spans="1:9" ht="10.9" customHeight="1">
      <c r="A7" s="73" t="s">
        <v>87</v>
      </c>
      <c r="B7" s="684">
        <v>20.91</v>
      </c>
      <c r="C7" s="685">
        <v>2.08</v>
      </c>
      <c r="D7" s="686">
        <v>92.4</v>
      </c>
      <c r="E7" s="480">
        <v>0</v>
      </c>
      <c r="F7" s="686">
        <v>26.6</v>
      </c>
      <c r="G7" s="685">
        <v>3.2953684000000005</v>
      </c>
      <c r="H7" s="686">
        <v>88</v>
      </c>
      <c r="I7" s="480">
        <v>0</v>
      </c>
    </row>
    <row r="8" spans="1:9" ht="10.9" customHeight="1">
      <c r="A8" s="59" t="s">
        <v>73</v>
      </c>
      <c r="B8" s="687">
        <v>9.43</v>
      </c>
      <c r="C8" s="688">
        <v>5.7200000000000006</v>
      </c>
      <c r="D8" s="689">
        <v>0.85</v>
      </c>
      <c r="E8" s="690">
        <v>0</v>
      </c>
      <c r="F8" s="689">
        <v>14.09</v>
      </c>
      <c r="G8" s="688">
        <v>4.0462339200000006</v>
      </c>
      <c r="H8" s="689">
        <v>0.08</v>
      </c>
      <c r="I8" s="690">
        <v>0</v>
      </c>
    </row>
    <row r="9" spans="1:9" ht="10.9" customHeight="1">
      <c r="A9" s="73" t="s">
        <v>64</v>
      </c>
      <c r="B9" s="691">
        <v>0</v>
      </c>
      <c r="C9" s="480">
        <v>0</v>
      </c>
      <c r="D9" s="692">
        <v>0</v>
      </c>
      <c r="E9" s="685">
        <v>20.38</v>
      </c>
      <c r="F9" s="692">
        <v>0</v>
      </c>
      <c r="G9" s="480">
        <v>0</v>
      </c>
      <c r="H9" s="692">
        <v>0</v>
      </c>
      <c r="I9" s="685">
        <v>18.88</v>
      </c>
    </row>
    <row r="10" spans="1:9" ht="10.9" customHeight="1">
      <c r="A10" s="59" t="s">
        <v>71</v>
      </c>
      <c r="B10" s="687">
        <v>14.25</v>
      </c>
      <c r="C10" s="688">
        <v>9.2195999999999998</v>
      </c>
      <c r="D10" s="689">
        <v>14.25</v>
      </c>
      <c r="E10" s="688">
        <f>22.19807-E9</f>
        <v>1.8180700000000023</v>
      </c>
      <c r="F10" s="689">
        <v>15.63</v>
      </c>
      <c r="G10" s="688">
        <v>10.936304</v>
      </c>
      <c r="H10" s="689">
        <v>15.63</v>
      </c>
      <c r="I10" s="688">
        <f>24.00374704-I9</f>
        <v>5.1237470400000014</v>
      </c>
    </row>
    <row r="11" spans="1:9" ht="10.9" customHeight="1">
      <c r="A11" s="73" t="s">
        <v>195</v>
      </c>
      <c r="B11" s="684">
        <v>34.625521898514378</v>
      </c>
      <c r="C11" s="685">
        <v>14.18</v>
      </c>
      <c r="D11" s="686">
        <v>1.5299999999999998</v>
      </c>
      <c r="E11" s="480">
        <v>0</v>
      </c>
      <c r="F11" s="686">
        <v>32.343516928716113</v>
      </c>
      <c r="G11" s="685">
        <v>14.565340239999999</v>
      </c>
      <c r="H11" s="686">
        <v>2.2000000000000002</v>
      </c>
      <c r="I11" s="480">
        <v>0</v>
      </c>
    </row>
    <row r="12" spans="1:9" ht="10.9" customHeight="1">
      <c r="A12" s="73" t="s">
        <v>196</v>
      </c>
      <c r="B12" s="684">
        <v>91.694036272429088</v>
      </c>
      <c r="C12" s="480">
        <v>0</v>
      </c>
      <c r="D12" s="686">
        <v>14.912208</v>
      </c>
      <c r="E12" s="480">
        <v>0</v>
      </c>
      <c r="F12" s="686">
        <v>83.981068775923603</v>
      </c>
      <c r="G12" s="480">
        <v>0</v>
      </c>
      <c r="H12" s="686">
        <v>11.66</v>
      </c>
      <c r="I12" s="480">
        <v>0</v>
      </c>
    </row>
    <row r="13" spans="1:9" ht="10.9" customHeight="1">
      <c r="A13" s="73" t="s">
        <v>111</v>
      </c>
      <c r="B13" s="684">
        <v>65.827833301176923</v>
      </c>
      <c r="C13" s="685">
        <v>9.08</v>
      </c>
      <c r="D13" s="686">
        <v>0.14000000000000001</v>
      </c>
      <c r="E13" s="480">
        <v>0</v>
      </c>
      <c r="F13" s="686">
        <v>60.813587344458384</v>
      </c>
      <c r="G13" s="685">
        <v>8.7452188799999995</v>
      </c>
      <c r="H13" s="686">
        <v>0.12</v>
      </c>
      <c r="I13" s="480">
        <v>0</v>
      </c>
    </row>
    <row r="14" spans="1:9" ht="10.9" customHeight="1">
      <c r="A14" s="73" t="s">
        <v>682</v>
      </c>
      <c r="B14" s="684">
        <v>16.82770982056724</v>
      </c>
      <c r="C14" s="480">
        <v>0</v>
      </c>
      <c r="D14" s="686">
        <v>53.329999999999991</v>
      </c>
      <c r="E14" s="480">
        <v>0</v>
      </c>
      <c r="F14" s="686">
        <v>13.634856757017459</v>
      </c>
      <c r="G14" s="685">
        <v>0.78374352000000003</v>
      </c>
      <c r="H14" s="686">
        <v>50.349999999999994</v>
      </c>
      <c r="I14" s="480">
        <v>0</v>
      </c>
    </row>
    <row r="15" spans="1:9" ht="10.9" customHeight="1">
      <c r="A15" s="73" t="s">
        <v>112</v>
      </c>
      <c r="B15" s="691">
        <v>0</v>
      </c>
      <c r="C15" s="480">
        <v>0</v>
      </c>
      <c r="D15" s="686">
        <v>96.249999999999986</v>
      </c>
      <c r="E15" s="480">
        <v>4.7087200000000005</v>
      </c>
      <c r="F15" s="692">
        <v>0</v>
      </c>
      <c r="G15" s="480">
        <v>0</v>
      </c>
      <c r="H15" s="686">
        <v>92.809999999999988</v>
      </c>
      <c r="I15" s="482">
        <v>3.9746176799999997</v>
      </c>
    </row>
    <row r="16" spans="1:9" ht="10.9" customHeight="1">
      <c r="A16" s="73" t="s">
        <v>206</v>
      </c>
      <c r="B16" s="684">
        <v>8.86</v>
      </c>
      <c r="C16" s="685">
        <v>27.93</v>
      </c>
      <c r="D16" s="686">
        <v>0.52</v>
      </c>
      <c r="E16" s="480">
        <v>0</v>
      </c>
      <c r="F16" s="686">
        <v>12.48</v>
      </c>
      <c r="G16" s="685">
        <v>24.158625200000003</v>
      </c>
      <c r="H16" s="686">
        <v>0.5</v>
      </c>
      <c r="I16" s="482">
        <v>0.7412571200000001</v>
      </c>
    </row>
    <row r="17" spans="1:9" ht="10.9" customHeight="1">
      <c r="A17" s="73" t="s">
        <v>209</v>
      </c>
      <c r="B17" s="684">
        <v>28.413652324908352</v>
      </c>
      <c r="C17" s="685">
        <v>8.0429700000000004</v>
      </c>
      <c r="D17" s="686">
        <v>0.66</v>
      </c>
      <c r="E17" s="480">
        <v>0</v>
      </c>
      <c r="F17" s="686">
        <v>35.616928716118451</v>
      </c>
      <c r="G17" s="685">
        <v>6.2279527200000011</v>
      </c>
      <c r="H17" s="686">
        <v>0.71</v>
      </c>
      <c r="I17" s="480">
        <v>0</v>
      </c>
    </row>
    <row r="18" spans="1:9" ht="10.9" customHeight="1">
      <c r="A18" s="73" t="s">
        <v>114</v>
      </c>
      <c r="B18" s="684">
        <v>34.96</v>
      </c>
      <c r="C18" s="685">
        <v>18.669999999999998</v>
      </c>
      <c r="D18" s="686">
        <v>15.650000000000002</v>
      </c>
      <c r="E18" s="480">
        <v>0</v>
      </c>
      <c r="F18" s="686">
        <v>28.07</v>
      </c>
      <c r="G18" s="685">
        <v>25.30947896</v>
      </c>
      <c r="H18" s="686">
        <v>16.25</v>
      </c>
      <c r="I18" s="480">
        <v>0</v>
      </c>
    </row>
    <row r="19" spans="1:9" ht="10.9" customHeight="1">
      <c r="A19" s="59" t="s">
        <v>683</v>
      </c>
      <c r="B19" s="687">
        <v>98.9</v>
      </c>
      <c r="C19" s="688">
        <v>10.601897272727275</v>
      </c>
      <c r="D19" s="689">
        <v>11.29</v>
      </c>
      <c r="E19" s="488">
        <v>0.56713999999999998</v>
      </c>
      <c r="F19" s="689">
        <v>101.8</v>
      </c>
      <c r="G19" s="688">
        <v>10.87742416</v>
      </c>
      <c r="H19" s="689">
        <v>6.2</v>
      </c>
      <c r="I19" s="488">
        <v>0.61161103999999999</v>
      </c>
    </row>
    <row r="20" spans="1:9" ht="10.9" customHeight="1">
      <c r="A20" s="73" t="s">
        <v>90</v>
      </c>
      <c r="B20" s="684">
        <v>32.666425339366519</v>
      </c>
      <c r="C20" s="480">
        <v>0</v>
      </c>
      <c r="D20" s="686">
        <v>189.53302099711644</v>
      </c>
      <c r="E20" s="482">
        <v>13.395240000000001</v>
      </c>
      <c r="F20" s="686">
        <v>30.090497737556561</v>
      </c>
      <c r="G20" s="480">
        <v>0</v>
      </c>
      <c r="H20" s="686">
        <v>207.04755330501806</v>
      </c>
      <c r="I20" s="482">
        <v>14.387238720000003</v>
      </c>
    </row>
    <row r="21" spans="1:9" ht="10.9" customHeight="1">
      <c r="A21" s="73" t="s">
        <v>210</v>
      </c>
      <c r="B21" s="684">
        <v>33.0316742081448</v>
      </c>
      <c r="C21" s="480">
        <v>0</v>
      </c>
      <c r="D21" s="692">
        <v>0</v>
      </c>
      <c r="E21" s="480">
        <v>0</v>
      </c>
      <c r="F21" s="686">
        <v>40.542986425339365</v>
      </c>
      <c r="G21" s="480">
        <v>0</v>
      </c>
      <c r="H21" s="692">
        <v>0</v>
      </c>
      <c r="I21" s="480">
        <v>0</v>
      </c>
    </row>
    <row r="22" spans="1:9" ht="10.9" customHeight="1">
      <c r="A22" s="59" t="s">
        <v>684</v>
      </c>
      <c r="B22" s="687">
        <v>32.171447963800908</v>
      </c>
      <c r="C22" s="690">
        <v>0</v>
      </c>
      <c r="D22" s="689">
        <v>51.505403612401494</v>
      </c>
      <c r="E22" s="690">
        <v>0</v>
      </c>
      <c r="F22" s="689">
        <v>30.402624434389139</v>
      </c>
      <c r="G22" s="690">
        <v>0</v>
      </c>
      <c r="H22" s="689">
        <v>62.49986425339366</v>
      </c>
      <c r="I22" s="690">
        <v>0</v>
      </c>
    </row>
    <row r="23" spans="1:9" ht="10.9" customHeight="1">
      <c r="A23" s="73" t="s">
        <v>143</v>
      </c>
      <c r="B23" s="691">
        <v>0</v>
      </c>
      <c r="C23" s="480">
        <v>0</v>
      </c>
      <c r="D23" s="686">
        <v>19.149999999999999</v>
      </c>
      <c r="E23" s="685">
        <v>76.101409999999987</v>
      </c>
      <c r="F23" s="692">
        <v>0</v>
      </c>
      <c r="G23" s="480">
        <v>0</v>
      </c>
      <c r="H23" s="481">
        <v>19.2</v>
      </c>
      <c r="I23" s="482">
        <v>102.59884472</v>
      </c>
    </row>
    <row r="24" spans="1:9" ht="10.9" customHeight="1">
      <c r="A24" s="59" t="s">
        <v>99</v>
      </c>
      <c r="B24" s="687">
        <v>31.46</v>
      </c>
      <c r="C24" s="688">
        <v>2.9388300000000003</v>
      </c>
      <c r="D24" s="689">
        <v>8.42</v>
      </c>
      <c r="E24" s="688">
        <v>25.254180000000002</v>
      </c>
      <c r="F24" s="689">
        <v>31.59</v>
      </c>
      <c r="G24" s="688">
        <v>4.6042174399999993</v>
      </c>
      <c r="H24" s="689">
        <v>9.0499999999999989</v>
      </c>
      <c r="I24" s="688">
        <v>27.820106960000004</v>
      </c>
    </row>
    <row r="25" spans="1:9" ht="10.9" customHeight="1">
      <c r="A25" s="73" t="s">
        <v>125</v>
      </c>
      <c r="B25" s="691">
        <v>0</v>
      </c>
      <c r="C25" s="480">
        <v>0</v>
      </c>
      <c r="D25" s="686">
        <v>37</v>
      </c>
      <c r="E25" s="685">
        <v>19.312820000000002</v>
      </c>
      <c r="F25" s="692">
        <v>0</v>
      </c>
      <c r="G25" s="480">
        <v>0</v>
      </c>
      <c r="H25" s="686">
        <v>34.4</v>
      </c>
      <c r="I25" s="685">
        <v>17.117493120000002</v>
      </c>
    </row>
    <row r="26" spans="1:9" ht="10.9" customHeight="1">
      <c r="A26" s="59" t="s">
        <v>118</v>
      </c>
      <c r="B26" s="687">
        <v>4.91</v>
      </c>
      <c r="C26" s="690">
        <v>0</v>
      </c>
      <c r="D26" s="689">
        <v>18.03</v>
      </c>
      <c r="E26" s="688">
        <v>39.47053727272727</v>
      </c>
      <c r="F26" s="689">
        <v>5.66</v>
      </c>
      <c r="G26" s="690">
        <v>0</v>
      </c>
      <c r="H26" s="689">
        <v>8.27</v>
      </c>
      <c r="I26" s="688">
        <v>39.818750480000006</v>
      </c>
    </row>
    <row r="27" spans="1:9" ht="10.9" customHeight="1">
      <c r="A27" s="73" t="s">
        <v>214</v>
      </c>
      <c r="B27" s="691">
        <v>0</v>
      </c>
      <c r="C27" s="685">
        <v>95.093949999999992</v>
      </c>
      <c r="D27" s="692">
        <v>0</v>
      </c>
      <c r="E27" s="480">
        <v>0</v>
      </c>
      <c r="F27" s="692">
        <v>0</v>
      </c>
      <c r="G27" s="685">
        <v>106.95003008000002</v>
      </c>
      <c r="H27" s="692">
        <v>0</v>
      </c>
      <c r="I27" s="480">
        <v>0</v>
      </c>
    </row>
    <row r="28" spans="1:9" ht="10.9" customHeight="1">
      <c r="A28" s="73" t="s">
        <v>127</v>
      </c>
      <c r="B28" s="691">
        <v>0</v>
      </c>
      <c r="C28" s="480">
        <v>0</v>
      </c>
      <c r="D28" s="481">
        <v>9.89</v>
      </c>
      <c r="E28" s="685">
        <v>31.81</v>
      </c>
      <c r="F28" s="692">
        <v>0</v>
      </c>
      <c r="G28" s="480">
        <v>0</v>
      </c>
      <c r="H28" s="481">
        <v>8.7099999999999991</v>
      </c>
      <c r="I28" s="685">
        <v>29.151817600000001</v>
      </c>
    </row>
    <row r="29" spans="1:9" ht="10.9" customHeight="1">
      <c r="A29" s="73" t="s">
        <v>219</v>
      </c>
      <c r="B29" s="691">
        <v>0</v>
      </c>
      <c r="C29" s="685">
        <v>44.435360000000003</v>
      </c>
      <c r="D29" s="692">
        <v>0</v>
      </c>
      <c r="E29" s="480">
        <v>0</v>
      </c>
      <c r="F29" s="692">
        <v>0</v>
      </c>
      <c r="G29" s="685">
        <v>49.309003199999999</v>
      </c>
      <c r="H29" s="692">
        <v>0</v>
      </c>
      <c r="I29" s="480">
        <v>0</v>
      </c>
    </row>
    <row r="30" spans="1:9" ht="10.9" customHeight="1">
      <c r="A30" s="59" t="s">
        <v>75</v>
      </c>
      <c r="B30" s="687">
        <v>33.35</v>
      </c>
      <c r="C30" s="688">
        <v>40.377189999999999</v>
      </c>
      <c r="D30" s="689">
        <v>19.91</v>
      </c>
      <c r="E30" s="688">
        <v>66.145829999999989</v>
      </c>
      <c r="F30" s="689">
        <v>43.21</v>
      </c>
      <c r="G30" s="688">
        <v>51.004328880000003</v>
      </c>
      <c r="H30" s="689">
        <v>20.25</v>
      </c>
      <c r="I30" s="688">
        <v>68.580177359999993</v>
      </c>
    </row>
    <row r="31" spans="1:9" ht="15" customHeight="1">
      <c r="A31" s="497" t="s">
        <v>502</v>
      </c>
      <c r="B31" s="683">
        <v>685.5</v>
      </c>
      <c r="C31" s="499">
        <v>300.60394727272723</v>
      </c>
      <c r="D31" s="498">
        <v>685.5</v>
      </c>
      <c r="E31" s="499">
        <v>300.60394727272723</v>
      </c>
      <c r="F31" s="498">
        <v>694.6</v>
      </c>
      <c r="G31" s="499">
        <v>330.82656880000002</v>
      </c>
      <c r="H31" s="498">
        <v>694.6</v>
      </c>
      <c r="I31" s="499">
        <v>330.82656880000002</v>
      </c>
    </row>
    <row r="32" spans="1:9">
      <c r="A32" s="32"/>
      <c r="B32" s="32"/>
      <c r="C32" s="32"/>
      <c r="D32" s="32"/>
      <c r="E32" s="32"/>
      <c r="F32" s="32"/>
      <c r="G32" s="32"/>
      <c r="H32" s="32"/>
      <c r="I32" s="694" t="s">
        <v>730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zoomScale="110" zoomScaleNormal="110" workbookViewId="0"/>
  </sheetViews>
  <sheetFormatPr defaultColWidth="13.33203125" defaultRowHeight="11.25"/>
  <cols>
    <col min="1" max="1" width="12" customWidth="1"/>
    <col min="2" max="3" width="13.6640625" customWidth="1"/>
    <col min="4" max="4" width="22.1640625" bestFit="1" customWidth="1"/>
    <col min="5" max="5" width="13.33203125" bestFit="1" customWidth="1"/>
    <col min="6" max="6" width="14" bestFit="1" customWidth="1"/>
  </cols>
  <sheetData>
    <row r="1" spans="1:7" s="51" customFormat="1" ht="15" customHeight="1">
      <c r="A1" s="474" t="s">
        <v>530</v>
      </c>
    </row>
    <row r="2" spans="1:7" s="51" customFormat="1" ht="15" customHeight="1">
      <c r="A2" s="51" t="s">
        <v>292</v>
      </c>
    </row>
    <row r="3" spans="1:7" s="53" customFormat="1" ht="15" customHeight="1">
      <c r="B3" s="159" t="s">
        <v>138</v>
      </c>
      <c r="D3" s="160" t="s">
        <v>500</v>
      </c>
      <c r="E3" s="159"/>
      <c r="G3" s="53" t="s">
        <v>501</v>
      </c>
    </row>
    <row r="4" spans="1:7" s="76" customFormat="1" ht="16.5" customHeight="1">
      <c r="B4" s="76" t="s">
        <v>214</v>
      </c>
      <c r="C4" s="76" t="s">
        <v>291</v>
      </c>
      <c r="D4" s="76" t="s">
        <v>284</v>
      </c>
      <c r="E4" s="76" t="s">
        <v>67</v>
      </c>
      <c r="F4" s="76" t="s">
        <v>87</v>
      </c>
      <c r="G4" s="76" t="s">
        <v>235</v>
      </c>
    </row>
    <row r="5" spans="1:7" s="76" customFormat="1">
      <c r="A5" s="161"/>
      <c r="B5" s="161" t="s">
        <v>293</v>
      </c>
      <c r="C5" s="457" t="s">
        <v>538</v>
      </c>
      <c r="D5" s="161" t="s">
        <v>543</v>
      </c>
      <c r="E5" s="161" t="s">
        <v>541</v>
      </c>
      <c r="F5" s="161" t="s">
        <v>542</v>
      </c>
      <c r="G5" s="161" t="s">
        <v>294</v>
      </c>
    </row>
    <row r="6" spans="1:7" s="76" customFormat="1">
      <c r="A6" s="162">
        <v>1984</v>
      </c>
      <c r="B6" s="468">
        <v>5.0999999999999996</v>
      </c>
      <c r="C6" s="451">
        <v>3.9956346778413083</v>
      </c>
      <c r="D6" s="450" t="s">
        <v>184</v>
      </c>
      <c r="E6" s="450" t="s">
        <v>184</v>
      </c>
      <c r="F6" s="468" t="s">
        <v>184</v>
      </c>
      <c r="G6" s="469">
        <v>5</v>
      </c>
    </row>
    <row r="7" spans="1:7" s="3" customFormat="1">
      <c r="A7" s="19">
        <v>1985</v>
      </c>
      <c r="B7" s="470">
        <v>5.2346534653465344</v>
      </c>
      <c r="C7" s="451">
        <v>4.2535868025601697</v>
      </c>
      <c r="D7" s="449" t="s">
        <v>184</v>
      </c>
      <c r="E7" s="449" t="s">
        <v>184</v>
      </c>
      <c r="F7" s="470" t="s">
        <v>184</v>
      </c>
      <c r="G7" s="37">
        <v>4.751724137931034</v>
      </c>
    </row>
    <row r="8" spans="1:7" s="3" customFormat="1">
      <c r="A8" s="19">
        <v>1986</v>
      </c>
      <c r="B8" s="470">
        <v>4.1019801980198025</v>
      </c>
      <c r="C8" s="451">
        <v>3.9286188092638987</v>
      </c>
      <c r="D8" s="449" t="s">
        <v>184</v>
      </c>
      <c r="E8" s="449" t="s">
        <v>184</v>
      </c>
      <c r="F8" s="470" t="s">
        <v>184</v>
      </c>
      <c r="G8" s="37">
        <v>2.5741379310344827</v>
      </c>
    </row>
    <row r="9" spans="1:7" s="3" customFormat="1">
      <c r="A9" s="19">
        <v>1987</v>
      </c>
      <c r="B9" s="470">
        <v>3.3526384150124073</v>
      </c>
      <c r="C9" s="451">
        <v>2.5475032714532073</v>
      </c>
      <c r="D9" s="449" t="s">
        <v>184</v>
      </c>
      <c r="E9" s="449" t="s">
        <v>184</v>
      </c>
      <c r="F9" s="470" t="s">
        <v>184</v>
      </c>
      <c r="G9" s="37">
        <v>3.0948275862068964</v>
      </c>
    </row>
    <row r="10" spans="1:7" s="3" customFormat="1">
      <c r="A10" s="19">
        <v>1988</v>
      </c>
      <c r="B10" s="470">
        <v>3.3441086383374685</v>
      </c>
      <c r="C10" s="451">
        <v>2.2203590887643148</v>
      </c>
      <c r="D10" s="449" t="s">
        <v>184</v>
      </c>
      <c r="E10" s="449" t="s">
        <v>184</v>
      </c>
      <c r="F10" s="470" t="s">
        <v>184</v>
      </c>
      <c r="G10" s="37">
        <v>2.5620689655172413</v>
      </c>
    </row>
    <row r="11" spans="1:7" s="3" customFormat="1">
      <c r="A11" s="19">
        <v>1989</v>
      </c>
      <c r="B11" s="470">
        <v>3.2792306399917277</v>
      </c>
      <c r="C11" s="451">
        <v>2.0005137748936912</v>
      </c>
      <c r="D11" s="449" t="s">
        <v>184</v>
      </c>
      <c r="E11" s="37">
        <v>1.6966666666666665</v>
      </c>
      <c r="F11" s="470" t="s">
        <v>184</v>
      </c>
      <c r="G11" s="37">
        <v>3.0120689655172415</v>
      </c>
    </row>
    <row r="12" spans="1:7" s="3" customFormat="1">
      <c r="A12" s="19">
        <v>1990</v>
      </c>
      <c r="B12" s="470">
        <v>3.644573252688172</v>
      </c>
      <c r="C12" s="451">
        <v>2.7758931339153379</v>
      </c>
      <c r="D12" s="449" t="s">
        <v>184</v>
      </c>
      <c r="E12" s="37">
        <v>1.6383333333333334</v>
      </c>
      <c r="F12" s="471">
        <v>1.05</v>
      </c>
      <c r="G12" s="37">
        <v>3.8206896551724139</v>
      </c>
    </row>
    <row r="13" spans="1:7" s="3" customFormat="1">
      <c r="A13" s="19">
        <v>1991</v>
      </c>
      <c r="B13" s="470">
        <v>3.9859420233664178</v>
      </c>
      <c r="C13" s="451">
        <v>3.1895804623617074</v>
      </c>
      <c r="D13" s="449" t="s">
        <v>184</v>
      </c>
      <c r="E13" s="37">
        <v>1.4866666666666666</v>
      </c>
      <c r="F13" s="471">
        <v>0.88833333333333331</v>
      </c>
      <c r="G13" s="37">
        <v>3.327586206896552</v>
      </c>
    </row>
    <row r="14" spans="1:7" s="3" customFormat="1">
      <c r="A14" s="19">
        <v>1992</v>
      </c>
      <c r="B14" s="470">
        <v>3.6226349255583128</v>
      </c>
      <c r="C14" s="451">
        <v>2.6907823264333581</v>
      </c>
      <c r="D14" s="449" t="s">
        <v>184</v>
      </c>
      <c r="E14" s="37">
        <v>1.7716666666666667</v>
      </c>
      <c r="F14" s="471">
        <v>0.97916666666666663</v>
      </c>
      <c r="G14" s="37">
        <v>3.1879310344827583</v>
      </c>
    </row>
    <row r="15" spans="1:7" s="3" customFormat="1">
      <c r="A15" s="19">
        <v>1993</v>
      </c>
      <c r="B15" s="470">
        <v>3.5220223325062041</v>
      </c>
      <c r="C15" s="451">
        <v>2.4958266097829314</v>
      </c>
      <c r="D15" s="449" t="s">
        <v>184</v>
      </c>
      <c r="E15" s="37">
        <v>2.1208333333333331</v>
      </c>
      <c r="F15" s="471">
        <v>1.6924999999999999</v>
      </c>
      <c r="G15" s="37">
        <v>2.8224137931034488</v>
      </c>
    </row>
    <row r="16" spans="1:7" s="3" customFormat="1">
      <c r="A16" s="19">
        <v>1994</v>
      </c>
      <c r="B16" s="470">
        <v>3.1798942824648471</v>
      </c>
      <c r="C16" s="451">
        <v>2.3530629256699949</v>
      </c>
      <c r="D16" s="449" t="s">
        <v>184</v>
      </c>
      <c r="E16" s="37">
        <v>1.92</v>
      </c>
      <c r="F16" s="471">
        <v>1.4524999999999999</v>
      </c>
      <c r="G16" s="37">
        <v>2.7</v>
      </c>
    </row>
    <row r="17" spans="1:7" s="3" customFormat="1">
      <c r="A17" s="19">
        <v>1995</v>
      </c>
      <c r="B17" s="470">
        <v>3.4613122932175351</v>
      </c>
      <c r="C17" s="451">
        <v>2.3934811671336362</v>
      </c>
      <c r="D17" s="449" t="s">
        <v>184</v>
      </c>
      <c r="E17" s="37">
        <v>1.6866666666666665</v>
      </c>
      <c r="F17" s="471">
        <v>0.89</v>
      </c>
      <c r="G17" s="37">
        <v>2.9637931034482761</v>
      </c>
    </row>
    <row r="18" spans="1:7" s="3" customFormat="1">
      <c r="A18" s="19">
        <v>1996</v>
      </c>
      <c r="B18" s="470">
        <v>3.6632482940446649</v>
      </c>
      <c r="C18" s="451">
        <v>2.4607475382690605</v>
      </c>
      <c r="D18" s="449">
        <v>1.8659711897363076</v>
      </c>
      <c r="E18" s="37">
        <v>2.7566666666666664</v>
      </c>
      <c r="F18" s="471">
        <v>1.1208333333333333</v>
      </c>
      <c r="G18" s="37">
        <v>3.5379310344827588</v>
      </c>
    </row>
    <row r="19" spans="1:7" s="3" customFormat="1">
      <c r="A19" s="19">
        <v>1997</v>
      </c>
      <c r="B19" s="470">
        <v>3.906314619520264</v>
      </c>
      <c r="C19" s="451">
        <v>2.6403521041430675</v>
      </c>
      <c r="D19" s="449">
        <v>1.9569176052058921</v>
      </c>
      <c r="E19" s="37">
        <v>2.5249999999999999</v>
      </c>
      <c r="F19" s="471">
        <v>1.3583333333333334</v>
      </c>
      <c r="G19" s="37">
        <v>3.2948275862068965</v>
      </c>
    </row>
    <row r="20" spans="1:7" s="3" customFormat="1">
      <c r="A20" s="19">
        <v>1998</v>
      </c>
      <c r="B20" s="471">
        <v>3.0496536393713813</v>
      </c>
      <c r="C20" s="451">
        <v>2.3207347676381138</v>
      </c>
      <c r="D20" s="37">
        <v>1.8648623956949568</v>
      </c>
      <c r="E20" s="37">
        <v>2.0841666666666665</v>
      </c>
      <c r="F20" s="471">
        <v>1.4225000000000001</v>
      </c>
      <c r="G20" s="37">
        <v>2.1586206896551725</v>
      </c>
    </row>
    <row r="21" spans="1:7" s="3" customFormat="1">
      <c r="A21" s="19">
        <v>1999</v>
      </c>
      <c r="B21" s="471">
        <v>3.1373907930107525</v>
      </c>
      <c r="C21" s="451">
        <v>1.8785283966487225</v>
      </c>
      <c r="D21" s="37">
        <v>1.5790676079681265</v>
      </c>
      <c r="E21" s="37">
        <v>2.2658333333333331</v>
      </c>
      <c r="F21" s="471">
        <v>1.9958333333333333</v>
      </c>
      <c r="G21" s="37">
        <v>2.9758620689655175</v>
      </c>
    </row>
    <row r="22" spans="1:7" s="3" customFormat="1">
      <c r="A22" s="19">
        <v>2000</v>
      </c>
      <c r="B22" s="471">
        <v>4.7232507495864349</v>
      </c>
      <c r="C22" s="451">
        <v>2.8907570438534593</v>
      </c>
      <c r="D22" s="37">
        <v>2.7108360015873005</v>
      </c>
      <c r="E22" s="37">
        <v>4.2258333333333331</v>
      </c>
      <c r="F22" s="471">
        <v>3.7475000000000001</v>
      </c>
      <c r="G22" s="37">
        <v>4.8275862068965516</v>
      </c>
    </row>
    <row r="23" spans="1:7" s="3" customFormat="1">
      <c r="A23" s="19">
        <v>2001</v>
      </c>
      <c r="B23" s="471">
        <v>4.6376621949958645</v>
      </c>
      <c r="C23" s="451">
        <v>3.6596853402808112</v>
      </c>
      <c r="D23" s="37">
        <v>3.174644861666664</v>
      </c>
      <c r="E23" s="37">
        <v>4.0683333333333334</v>
      </c>
      <c r="F23" s="471">
        <v>3.6116666666666668</v>
      </c>
      <c r="G23" s="37">
        <v>4.0775862068965516</v>
      </c>
    </row>
    <row r="24" spans="1:7" s="3" customFormat="1">
      <c r="A24" s="19">
        <v>2002</v>
      </c>
      <c r="B24" s="471">
        <v>4.2734019592638548</v>
      </c>
      <c r="C24" s="451">
        <v>3.2289584436684597</v>
      </c>
      <c r="D24" s="37">
        <v>2.372602790158731</v>
      </c>
      <c r="E24" s="37">
        <v>3.3308333333333326</v>
      </c>
      <c r="F24" s="471">
        <v>2.5716666666666668</v>
      </c>
      <c r="G24" s="37">
        <v>4.1706896551724144</v>
      </c>
    </row>
    <row r="25" spans="1:7" s="3" customFormat="1">
      <c r="A25" s="19">
        <v>2003</v>
      </c>
      <c r="B25" s="471">
        <v>4.7691790736145583</v>
      </c>
      <c r="C25" s="451">
        <v>4.0605117791842478</v>
      </c>
      <c r="D25" s="37">
        <v>3.3314740837944661</v>
      </c>
      <c r="E25" s="37">
        <v>5.625</v>
      </c>
      <c r="F25" s="471">
        <v>4.8291666666666675</v>
      </c>
      <c r="G25" s="37">
        <v>4.8931034482758617</v>
      </c>
    </row>
    <row r="26" spans="1:7" s="3" customFormat="1">
      <c r="A26" s="19">
        <v>2004</v>
      </c>
      <c r="B26" s="471">
        <v>5.1820331885856072</v>
      </c>
      <c r="C26" s="451">
        <v>4.315179799400906</v>
      </c>
      <c r="D26" s="37">
        <v>4.4572357034645673</v>
      </c>
      <c r="E26" s="37">
        <v>5.8491666666666662</v>
      </c>
      <c r="F26" s="471">
        <v>5.0316666666666663</v>
      </c>
      <c r="G26" s="37">
        <v>6.2724137931034489</v>
      </c>
    </row>
    <row r="27" spans="1:7" s="3" customFormat="1">
      <c r="A27" s="19">
        <v>2005</v>
      </c>
      <c r="B27" s="471">
        <v>6.0477085918114142</v>
      </c>
      <c r="C27" s="451">
        <v>5.8775372212755608</v>
      </c>
      <c r="D27" s="37">
        <v>7.3830747500000049</v>
      </c>
      <c r="E27" s="37">
        <v>8.7858333333333327</v>
      </c>
      <c r="F27" s="471">
        <v>7.25</v>
      </c>
      <c r="G27" s="37">
        <v>8.7362068965517246</v>
      </c>
    </row>
    <row r="28" spans="1:7" s="3" customFormat="1">
      <c r="A28" s="19">
        <v>2006</v>
      </c>
      <c r="B28" s="471">
        <v>7.1383083901985112</v>
      </c>
      <c r="C28" s="451">
        <v>7.8506343727823529</v>
      </c>
      <c r="D28" s="37">
        <v>7.8721078476190485</v>
      </c>
      <c r="E28" s="37">
        <v>6.7641666666666671</v>
      </c>
      <c r="F28" s="471">
        <v>5.833333333333333</v>
      </c>
      <c r="G28" s="37">
        <v>10.655172413793103</v>
      </c>
    </row>
    <row r="29" spans="1:7" s="3" customFormat="1">
      <c r="A29" s="131">
        <v>2007</v>
      </c>
      <c r="B29" s="471">
        <v>7.7301101116625306</v>
      </c>
      <c r="C29" s="451">
        <v>8.0251140937969829</v>
      </c>
      <c r="D29" s="449">
        <v>6.0063827408809587</v>
      </c>
      <c r="E29" s="37">
        <v>6.95</v>
      </c>
      <c r="F29" s="471">
        <v>6.1675000000000004</v>
      </c>
      <c r="G29" s="449">
        <v>11.953448275862069</v>
      </c>
    </row>
    <row r="30" spans="1:7" s="3" customFormat="1">
      <c r="A30" s="131">
        <v>2008</v>
      </c>
      <c r="B30" s="471">
        <v>12.548254626757648</v>
      </c>
      <c r="C30" s="451">
        <v>11.561204645376366</v>
      </c>
      <c r="D30" s="449">
        <v>10.792654611423925</v>
      </c>
      <c r="E30" s="37">
        <v>8.8491666666666635</v>
      </c>
      <c r="F30" s="471">
        <v>7.99</v>
      </c>
      <c r="G30" s="449">
        <v>16.756896551724139</v>
      </c>
    </row>
    <row r="31" spans="1:7" s="3" customFormat="1">
      <c r="A31" s="131">
        <v>2009</v>
      </c>
      <c r="B31" s="471">
        <v>9.0581381823821339</v>
      </c>
      <c r="C31" s="452">
        <v>8.5228689048935404</v>
      </c>
      <c r="D31" s="469">
        <v>4.8499999999999996</v>
      </c>
      <c r="E31" s="62">
        <v>3.8933333333333331</v>
      </c>
      <c r="F31" s="471">
        <v>3.3824999999999998</v>
      </c>
      <c r="G31" s="472">
        <v>10.413793103448276</v>
      </c>
    </row>
    <row r="32" spans="1:7" s="3" customFormat="1">
      <c r="A32" s="131">
        <v>2010</v>
      </c>
      <c r="B32" s="471">
        <v>10.909390508684863</v>
      </c>
      <c r="C32" s="452">
        <v>8.0123014030254023</v>
      </c>
      <c r="D32" s="469">
        <v>6.5561475408063199</v>
      </c>
      <c r="E32" s="62">
        <v>4.3888494271340894</v>
      </c>
      <c r="F32" s="471">
        <v>3.6859050230485253</v>
      </c>
      <c r="G32" s="472">
        <v>13.47</v>
      </c>
    </row>
    <row r="33" spans="1:7" s="3" customFormat="1">
      <c r="A33" s="127">
        <v>2011</v>
      </c>
      <c r="B33" s="473">
        <v>14.72930882961125</v>
      </c>
      <c r="C33" s="453">
        <v>10.610156381856539</v>
      </c>
      <c r="D33" s="454">
        <v>9.0280121115537959</v>
      </c>
      <c r="E33" s="454">
        <v>4.0090325667737545</v>
      </c>
      <c r="F33" s="473">
        <v>3.4745745759113671</v>
      </c>
      <c r="G33" s="39">
        <v>18.556896551724137</v>
      </c>
    </row>
    <row r="34" spans="1:7" s="3" customFormat="1">
      <c r="A34" s="131"/>
      <c r="B34" s="282"/>
      <c r="C34" s="198"/>
      <c r="D34" s="199"/>
      <c r="E34" s="163"/>
      <c r="F34" s="163"/>
      <c r="G34" s="199"/>
    </row>
    <row r="35" spans="1:7" s="15" customFormat="1">
      <c r="A35" s="15" t="s">
        <v>678</v>
      </c>
    </row>
    <row r="36" spans="1:7" s="15" customFormat="1">
      <c r="A36" s="3" t="s">
        <v>544</v>
      </c>
    </row>
    <row r="37" spans="1:7" s="11" customFormat="1">
      <c r="A37" s="3" t="s">
        <v>545</v>
      </c>
    </row>
    <row r="38" spans="1:7">
      <c r="A38" s="1" t="s">
        <v>546</v>
      </c>
    </row>
  </sheetData>
  <phoneticPr fontId="2" type="noConversion"/>
  <pageMargins left="0.23622047244094491" right="0" top="0.23622047244094491" bottom="0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2.33203125" customWidth="1"/>
    <col min="2" max="5" width="18.33203125" customWidth="1"/>
    <col min="6" max="6" width="16.5" customWidth="1"/>
  </cols>
  <sheetData>
    <row r="1" spans="1:6" ht="12.75" customHeight="1">
      <c r="A1" s="455" t="s">
        <v>676</v>
      </c>
      <c r="B1" s="32"/>
    </row>
    <row r="2" spans="1:6" ht="12.75" customHeight="1">
      <c r="A2" s="32"/>
      <c r="B2" s="363" t="s">
        <v>456</v>
      </c>
      <c r="C2" s="8" t="s">
        <v>457</v>
      </c>
    </row>
    <row r="3" spans="1:6">
      <c r="A3" s="448" t="s">
        <v>187</v>
      </c>
      <c r="B3" s="465" t="s">
        <v>458</v>
      </c>
      <c r="C3" s="129" t="s">
        <v>459</v>
      </c>
      <c r="D3" s="129" t="s">
        <v>265</v>
      </c>
      <c r="E3" s="129" t="s">
        <v>373</v>
      </c>
      <c r="F3" s="129" t="s">
        <v>295</v>
      </c>
    </row>
    <row r="4" spans="1:6">
      <c r="A4" s="32"/>
      <c r="B4" s="32"/>
    </row>
    <row r="5" spans="1:6">
      <c r="A5" s="32" t="s">
        <v>67</v>
      </c>
      <c r="B5" s="466">
        <v>108501</v>
      </c>
      <c r="C5" s="2">
        <v>128794</v>
      </c>
      <c r="D5" s="462">
        <v>237295</v>
      </c>
      <c r="E5" s="77">
        <v>0.27562379837036</v>
      </c>
      <c r="F5" s="2">
        <v>239.02445983886699</v>
      </c>
    </row>
    <row r="6" spans="1:6">
      <c r="A6" s="32" t="s">
        <v>87</v>
      </c>
      <c r="B6" s="466">
        <v>3474</v>
      </c>
      <c r="C6" s="2">
        <v>3108</v>
      </c>
      <c r="D6" s="462">
        <v>6582</v>
      </c>
      <c r="E6" s="77">
        <v>7.6451497152400004E-3</v>
      </c>
      <c r="F6" s="2">
        <v>96.539566040039006</v>
      </c>
    </row>
    <row r="7" spans="1:6">
      <c r="A7" s="32" t="s">
        <v>73</v>
      </c>
      <c r="B7" s="466">
        <v>860</v>
      </c>
      <c r="C7" s="2">
        <v>351</v>
      </c>
      <c r="D7" s="462">
        <v>1211</v>
      </c>
      <c r="E7" s="77">
        <v>1.4066053554399999E-3</v>
      </c>
      <c r="F7" s="2">
        <v>76.9293212890625</v>
      </c>
    </row>
    <row r="8" spans="1:6">
      <c r="A8" s="339" t="s">
        <v>103</v>
      </c>
      <c r="B8" s="467">
        <v>112835</v>
      </c>
      <c r="C8" s="463">
        <v>132253</v>
      </c>
      <c r="D8" s="463">
        <v>245088</v>
      </c>
      <c r="E8" s="442">
        <v>0.28467553853989003</v>
      </c>
      <c r="F8" s="463">
        <v>227.63192749023401</v>
      </c>
    </row>
    <row r="9" spans="1:6">
      <c r="B9" s="2"/>
      <c r="C9" s="2"/>
      <c r="D9" s="462"/>
      <c r="E9" s="77"/>
      <c r="F9" s="2"/>
    </row>
    <row r="10" spans="1:6">
      <c r="A10" t="s">
        <v>72</v>
      </c>
      <c r="B10" s="9" t="s">
        <v>184</v>
      </c>
      <c r="C10" s="2">
        <v>4559</v>
      </c>
      <c r="D10" s="462">
        <v>4559</v>
      </c>
      <c r="E10" s="77">
        <v>5.2953870035699997E-3</v>
      </c>
      <c r="F10" s="9" t="s">
        <v>296</v>
      </c>
    </row>
    <row r="11" spans="1:6">
      <c r="A11" t="s">
        <v>21</v>
      </c>
      <c r="B11" s="2">
        <v>6366</v>
      </c>
      <c r="C11" s="2">
        <v>380</v>
      </c>
      <c r="D11" s="462">
        <v>6746</v>
      </c>
      <c r="E11" s="77">
        <v>7.8356396406899995E-3</v>
      </c>
      <c r="F11" s="2">
        <v>78.621749877929602</v>
      </c>
    </row>
    <row r="12" spans="1:6">
      <c r="A12" t="s">
        <v>22</v>
      </c>
      <c r="B12" s="2">
        <v>479</v>
      </c>
      <c r="C12" s="9" t="s">
        <v>184</v>
      </c>
      <c r="D12" s="462">
        <v>479</v>
      </c>
      <c r="E12" s="77">
        <v>5.5636989418000004E-4</v>
      </c>
      <c r="F12" s="2">
        <v>55.208965301513601</v>
      </c>
    </row>
    <row r="13" spans="1:6">
      <c r="A13" t="s">
        <v>71</v>
      </c>
      <c r="B13" s="2">
        <v>45</v>
      </c>
      <c r="C13" s="2">
        <v>679</v>
      </c>
      <c r="D13" s="462">
        <v>724</v>
      </c>
      <c r="E13" s="77">
        <v>8.4094324847999995E-4</v>
      </c>
      <c r="F13" s="9" t="s">
        <v>296</v>
      </c>
    </row>
    <row r="14" spans="1:6">
      <c r="A14" s="201" t="s">
        <v>109</v>
      </c>
      <c r="B14" s="463">
        <v>6890</v>
      </c>
      <c r="C14" s="463">
        <v>5618</v>
      </c>
      <c r="D14" s="463">
        <v>12508</v>
      </c>
      <c r="E14" s="442">
        <v>1.452833972871E-2</v>
      </c>
      <c r="F14" s="463">
        <v>123.571418762207</v>
      </c>
    </row>
    <row r="15" spans="1:6">
      <c r="B15" s="2"/>
      <c r="C15" s="2"/>
      <c r="D15" s="462"/>
      <c r="E15" s="77"/>
      <c r="F15" s="2"/>
    </row>
    <row r="16" spans="1:6">
      <c r="A16" t="s">
        <v>192</v>
      </c>
      <c r="B16" s="2">
        <v>2</v>
      </c>
      <c r="C16" s="2">
        <v>2364</v>
      </c>
      <c r="D16" s="462">
        <v>2366</v>
      </c>
      <c r="E16" s="77">
        <v>2.74816527963E-3</v>
      </c>
      <c r="F16" s="2">
        <v>63.770145416259702</v>
      </c>
    </row>
    <row r="17" spans="1:6">
      <c r="A17" t="s">
        <v>193</v>
      </c>
      <c r="B17" s="2">
        <v>192</v>
      </c>
      <c r="C17" s="2">
        <v>908</v>
      </c>
      <c r="D17" s="462">
        <v>1100</v>
      </c>
      <c r="E17" s="77">
        <v>1.27767620143E-3</v>
      </c>
      <c r="F17" s="2">
        <v>19.003524780273398</v>
      </c>
    </row>
    <row r="18" spans="1:6">
      <c r="A18" t="s">
        <v>196</v>
      </c>
      <c r="B18" s="2">
        <v>99</v>
      </c>
      <c r="C18" s="2">
        <v>40600</v>
      </c>
      <c r="D18" s="462">
        <v>40699</v>
      </c>
      <c r="E18" s="77">
        <v>4.727285727859E-2</v>
      </c>
      <c r="F18" s="2">
        <v>215.84225463867099</v>
      </c>
    </row>
    <row r="19" spans="1:6">
      <c r="A19" t="s">
        <v>197</v>
      </c>
      <c r="B19" s="9" t="s">
        <v>184</v>
      </c>
      <c r="C19" s="2">
        <v>3020</v>
      </c>
      <c r="D19" s="462">
        <v>3020</v>
      </c>
      <c r="E19" s="77">
        <v>3.5078020300699998E-3</v>
      </c>
      <c r="F19" s="2">
        <v>52.521739959716797</v>
      </c>
    </row>
    <row r="20" spans="1:6">
      <c r="A20" t="s">
        <v>198</v>
      </c>
      <c r="B20" s="2">
        <v>13</v>
      </c>
      <c r="C20" s="2">
        <v>1647</v>
      </c>
      <c r="D20" s="462">
        <v>1660</v>
      </c>
      <c r="E20" s="77">
        <v>1.9281295826699999E-3</v>
      </c>
      <c r="F20" s="2">
        <v>173.731033325195</v>
      </c>
    </row>
    <row r="21" spans="1:6">
      <c r="A21" t="s">
        <v>89</v>
      </c>
      <c r="B21" s="2">
        <v>21500</v>
      </c>
      <c r="C21" s="2">
        <v>12100</v>
      </c>
      <c r="D21" s="462">
        <v>33600</v>
      </c>
      <c r="E21" s="77">
        <v>3.9027199149129999E-2</v>
      </c>
      <c r="F21" s="2">
        <v>289.840576171875</v>
      </c>
    </row>
    <row r="22" spans="1:6">
      <c r="A22" t="s">
        <v>203</v>
      </c>
      <c r="B22" s="2">
        <v>4338</v>
      </c>
      <c r="C22" s="2">
        <v>1371</v>
      </c>
      <c r="D22" s="462">
        <v>5709</v>
      </c>
      <c r="E22" s="77">
        <v>6.6311396658399998E-3</v>
      </c>
      <c r="F22" s="2">
        <v>40.999675750732401</v>
      </c>
    </row>
    <row r="23" spans="1:6">
      <c r="A23" t="s">
        <v>113</v>
      </c>
      <c r="B23" s="2">
        <v>10</v>
      </c>
      <c r="C23" s="2">
        <v>281</v>
      </c>
      <c r="D23" s="462">
        <v>291</v>
      </c>
      <c r="E23" s="92" t="s">
        <v>159</v>
      </c>
      <c r="F23" s="2">
        <v>8.1978759765625</v>
      </c>
    </row>
    <row r="24" spans="1:6">
      <c r="A24" t="s">
        <v>90</v>
      </c>
      <c r="B24" s="2">
        <v>49088</v>
      </c>
      <c r="C24" s="2">
        <v>107922</v>
      </c>
      <c r="D24" s="462">
        <v>157010</v>
      </c>
      <c r="E24" s="77">
        <v>0.18237085640430001</v>
      </c>
      <c r="F24" s="2">
        <v>470.79461669921801</v>
      </c>
    </row>
    <row r="25" spans="1:6">
      <c r="A25" t="s">
        <v>206</v>
      </c>
      <c r="B25" s="2">
        <v>200</v>
      </c>
      <c r="C25" s="2">
        <v>330</v>
      </c>
      <c r="D25" s="462">
        <v>530</v>
      </c>
      <c r="E25" s="77">
        <v>6.1560765606999998E-4</v>
      </c>
      <c r="F25" s="2">
        <v>80.510406494140597</v>
      </c>
    </row>
    <row r="26" spans="1:6">
      <c r="A26" t="s">
        <v>209</v>
      </c>
      <c r="B26" s="2">
        <v>529</v>
      </c>
      <c r="C26" s="2">
        <v>1814</v>
      </c>
      <c r="D26" s="462">
        <v>2343</v>
      </c>
      <c r="E26" s="77">
        <v>2.7214502915700002E-3</v>
      </c>
      <c r="F26" s="2">
        <v>30.3614387512207</v>
      </c>
    </row>
    <row r="27" spans="1:6">
      <c r="A27" t="s">
        <v>210</v>
      </c>
      <c r="B27" s="2">
        <v>15351</v>
      </c>
      <c r="C27" s="2">
        <v>18522</v>
      </c>
      <c r="D27" s="462">
        <v>33873</v>
      </c>
      <c r="E27" s="77">
        <v>3.9344295859340003E-2</v>
      </c>
      <c r="F27" s="2">
        <v>390.241943359375</v>
      </c>
    </row>
    <row r="28" spans="1:6">
      <c r="A28" t="s">
        <v>114</v>
      </c>
      <c r="B28" s="2">
        <v>228</v>
      </c>
      <c r="C28" s="9" t="s">
        <v>184</v>
      </c>
      <c r="D28" s="462">
        <v>228</v>
      </c>
      <c r="E28" s="92" t="s">
        <v>159</v>
      </c>
      <c r="F28" s="2">
        <v>12.4305019378662</v>
      </c>
    </row>
    <row r="29" spans="1:6">
      <c r="A29" t="s">
        <v>176</v>
      </c>
      <c r="B29" s="2">
        <v>1440</v>
      </c>
      <c r="C29" s="2">
        <v>20735</v>
      </c>
      <c r="D29" s="462">
        <v>22175</v>
      </c>
      <c r="E29" s="77">
        <v>2.5756791234019999E-2</v>
      </c>
      <c r="F29" s="2">
        <v>238.11848449707</v>
      </c>
    </row>
    <row r="30" spans="1:6">
      <c r="A30" s="201" t="s">
        <v>177</v>
      </c>
      <c r="B30" s="463">
        <v>92990</v>
      </c>
      <c r="C30" s="463">
        <v>211614</v>
      </c>
      <c r="D30" s="463">
        <v>304604</v>
      </c>
      <c r="E30" s="442">
        <v>0.35380479693412997</v>
      </c>
      <c r="F30" s="463">
        <v>242.36686706542901</v>
      </c>
    </row>
    <row r="31" spans="1:6">
      <c r="B31" s="2"/>
      <c r="C31" s="2"/>
      <c r="D31" s="462"/>
      <c r="E31" s="77"/>
      <c r="F31" s="2"/>
    </row>
    <row r="32" spans="1:6">
      <c r="A32" t="s">
        <v>211</v>
      </c>
      <c r="B32" s="2">
        <v>30156</v>
      </c>
      <c r="C32" s="9" t="s">
        <v>184</v>
      </c>
      <c r="D32" s="462">
        <v>30156</v>
      </c>
      <c r="E32" s="77">
        <v>3.5026911646129998E-2</v>
      </c>
      <c r="F32" s="2">
        <v>118.204864501953</v>
      </c>
    </row>
    <row r="33" spans="1:6">
      <c r="A33" t="s">
        <v>297</v>
      </c>
      <c r="B33" s="2">
        <v>502</v>
      </c>
      <c r="C33" s="9" t="s">
        <v>184</v>
      </c>
      <c r="D33" s="462">
        <v>502</v>
      </c>
      <c r="E33" s="77">
        <v>5.8308494043999995E-4</v>
      </c>
      <c r="F33" s="2">
        <v>201.69909667968699</v>
      </c>
    </row>
    <row r="34" spans="1:6">
      <c r="A34" t="s">
        <v>118</v>
      </c>
      <c r="B34" s="2">
        <v>860</v>
      </c>
      <c r="C34" s="2">
        <v>174</v>
      </c>
      <c r="D34" s="462">
        <v>1034</v>
      </c>
      <c r="E34" s="77">
        <v>1.20101566426E-3</v>
      </c>
      <c r="F34" s="9" t="s">
        <v>296</v>
      </c>
    </row>
    <row r="35" spans="1:6">
      <c r="A35" t="s">
        <v>231</v>
      </c>
      <c r="B35" s="2">
        <v>1203</v>
      </c>
      <c r="C35" s="9" t="s">
        <v>184</v>
      </c>
      <c r="D35" s="462">
        <v>1203</v>
      </c>
      <c r="E35" s="77">
        <v>1.39731320087E-3</v>
      </c>
      <c r="F35" s="9" t="s">
        <v>296</v>
      </c>
    </row>
    <row r="36" spans="1:6">
      <c r="A36" s="201" t="s">
        <v>460</v>
      </c>
      <c r="B36" s="463">
        <v>32721</v>
      </c>
      <c r="C36" s="463">
        <v>174</v>
      </c>
      <c r="D36" s="463">
        <v>32895</v>
      </c>
      <c r="E36" s="442">
        <v>3.8208324462179998E-2</v>
      </c>
      <c r="F36" s="463">
        <v>126.19027709960901</v>
      </c>
    </row>
    <row r="37" spans="1:6">
      <c r="B37" s="2"/>
      <c r="C37" s="2"/>
      <c r="D37" s="462"/>
      <c r="E37" s="77"/>
      <c r="F37" s="2"/>
    </row>
    <row r="38" spans="1:6">
      <c r="A38" t="s">
        <v>126</v>
      </c>
      <c r="B38" s="2">
        <v>37100</v>
      </c>
      <c r="C38" s="2">
        <v>39300</v>
      </c>
      <c r="D38" s="462">
        <v>76400</v>
      </c>
      <c r="E38" s="77">
        <v>8.8740423321719997E-2</v>
      </c>
      <c r="F38" s="2">
        <v>183.87989807128901</v>
      </c>
    </row>
    <row r="39" spans="1:6">
      <c r="A39" t="s">
        <v>74</v>
      </c>
      <c r="B39" s="2">
        <v>62200</v>
      </c>
      <c r="C39" s="2">
        <v>52300</v>
      </c>
      <c r="D39" s="462">
        <v>114500</v>
      </c>
      <c r="E39" s="77">
        <v>0.13299447298049999</v>
      </c>
      <c r="F39" s="2">
        <v>32.528408050537102</v>
      </c>
    </row>
    <row r="40" spans="1:6">
      <c r="A40" t="s">
        <v>121</v>
      </c>
      <c r="B40" s="2">
        <v>56100</v>
      </c>
      <c r="C40" s="2">
        <v>4500</v>
      </c>
      <c r="D40" s="462">
        <v>60600</v>
      </c>
      <c r="E40" s="77">
        <v>7.0388346910480001E-2</v>
      </c>
      <c r="F40" s="2">
        <v>102.978561401367</v>
      </c>
    </row>
    <row r="41" spans="1:6">
      <c r="A41" t="s">
        <v>127</v>
      </c>
      <c r="B41" s="2">
        <v>1520</v>
      </c>
      <c r="C41" s="2">
        <v>4009</v>
      </c>
      <c r="D41" s="462">
        <v>5529</v>
      </c>
      <c r="E41" s="77">
        <v>6.4220651984200003E-3</v>
      </c>
      <c r="F41" s="2">
        <v>17.017019271850501</v>
      </c>
    </row>
    <row r="42" spans="1:6">
      <c r="A42" t="s">
        <v>214</v>
      </c>
      <c r="B42" s="2">
        <v>340</v>
      </c>
      <c r="C42" s="2">
        <v>10</v>
      </c>
      <c r="D42" s="462">
        <v>350</v>
      </c>
      <c r="E42" s="92" t="s">
        <v>159</v>
      </c>
      <c r="F42" s="2">
        <v>275.26089477539</v>
      </c>
    </row>
    <row r="43" spans="1:6">
      <c r="A43" t="s">
        <v>215</v>
      </c>
      <c r="B43" s="2">
        <v>33</v>
      </c>
      <c r="C43" s="2">
        <v>538</v>
      </c>
      <c r="D43" s="462">
        <v>571</v>
      </c>
      <c r="E43" s="77">
        <v>6.6323007922999995E-4</v>
      </c>
      <c r="F43" s="2">
        <v>115.439826965332</v>
      </c>
    </row>
    <row r="44" spans="1:6">
      <c r="A44" t="s">
        <v>298</v>
      </c>
      <c r="B44" s="2">
        <v>300</v>
      </c>
      <c r="C44" s="2">
        <v>300</v>
      </c>
      <c r="D44" s="462">
        <v>600</v>
      </c>
      <c r="E44" s="77">
        <v>6.9691427052000004E-4</v>
      </c>
      <c r="F44" s="2">
        <v>19.013816833496001</v>
      </c>
    </row>
    <row r="45" spans="1:6">
      <c r="A45" t="s">
        <v>216</v>
      </c>
      <c r="B45" s="9" t="s">
        <v>184</v>
      </c>
      <c r="C45" s="2">
        <v>2070</v>
      </c>
      <c r="D45" s="462">
        <v>2070</v>
      </c>
      <c r="E45" s="77">
        <v>2.4043542798599998E-3</v>
      </c>
      <c r="F45" s="9" t="s">
        <v>296</v>
      </c>
    </row>
    <row r="46" spans="1:6">
      <c r="A46" t="s">
        <v>219</v>
      </c>
      <c r="B46" s="9" t="s">
        <v>184</v>
      </c>
      <c r="C46" s="2">
        <v>126</v>
      </c>
      <c r="D46" s="462">
        <v>126</v>
      </c>
      <c r="E46" s="92" t="s">
        <v>159</v>
      </c>
      <c r="F46" s="2">
        <v>60.402683258056598</v>
      </c>
    </row>
    <row r="47" spans="1:6">
      <c r="A47" t="s">
        <v>123</v>
      </c>
      <c r="B47" s="9" t="s">
        <v>184</v>
      </c>
      <c r="C47" s="2">
        <v>1239</v>
      </c>
      <c r="D47" s="462">
        <v>1239</v>
      </c>
      <c r="E47" s="77">
        <v>1.43912807107E-3</v>
      </c>
      <c r="F47" s="2">
        <v>57.89990234375</v>
      </c>
    </row>
    <row r="48" spans="1:6">
      <c r="A48" t="s">
        <v>27</v>
      </c>
      <c r="B48" s="2">
        <v>150</v>
      </c>
      <c r="C48" s="9" t="s">
        <v>184</v>
      </c>
      <c r="D48" s="462">
        <v>150</v>
      </c>
      <c r="E48" s="92" t="s">
        <v>159</v>
      </c>
      <c r="F48" s="2">
        <v>3.3712561130523699</v>
      </c>
    </row>
    <row r="49" spans="1:6">
      <c r="A49" t="s">
        <v>75</v>
      </c>
      <c r="B49" s="2">
        <v>1583</v>
      </c>
      <c r="C49" s="2">
        <v>2125</v>
      </c>
      <c r="D49" s="462">
        <v>3708</v>
      </c>
      <c r="E49" s="77">
        <v>4.3069301173099999E-3</v>
      </c>
      <c r="F49" s="2">
        <v>87.765983581542898</v>
      </c>
    </row>
    <row r="50" spans="1:6">
      <c r="A50" s="201" t="s">
        <v>107</v>
      </c>
      <c r="B50" s="463">
        <v>159326</v>
      </c>
      <c r="C50" s="463">
        <v>106517</v>
      </c>
      <c r="D50" s="463">
        <v>265843</v>
      </c>
      <c r="E50" s="442">
        <v>0.30878296494483998</v>
      </c>
      <c r="F50" s="463">
        <v>53.167877197265597</v>
      </c>
    </row>
    <row r="51" spans="1:6">
      <c r="B51" s="2"/>
      <c r="C51" s="2"/>
      <c r="D51" s="462"/>
      <c r="E51" s="77"/>
      <c r="F51" s="2"/>
    </row>
    <row r="52" spans="1:6" s="32" customFormat="1">
      <c r="A52" s="223" t="s">
        <v>502</v>
      </c>
      <c r="B52" s="283">
        <v>404762</v>
      </c>
      <c r="C52" s="283">
        <v>456176</v>
      </c>
      <c r="D52" s="283">
        <v>860938</v>
      </c>
      <c r="E52" s="464">
        <v>1</v>
      </c>
      <c r="F52" s="283">
        <v>111.876373291015</v>
      </c>
    </row>
    <row r="53" spans="1:6">
      <c r="A53" t="s">
        <v>614</v>
      </c>
      <c r="B53" s="2">
        <v>155926</v>
      </c>
      <c r="C53" s="2">
        <v>222603</v>
      </c>
      <c r="D53" s="462">
        <v>378529</v>
      </c>
      <c r="E53" s="77">
        <v>0.43967044353485002</v>
      </c>
      <c r="F53" s="2">
        <v>181.771224975585</v>
      </c>
    </row>
    <row r="54" spans="1:6">
      <c r="A54" t="s">
        <v>615</v>
      </c>
      <c r="B54" s="2">
        <v>248836</v>
      </c>
      <c r="C54" s="2">
        <v>233573</v>
      </c>
      <c r="D54" s="462">
        <v>482409</v>
      </c>
      <c r="E54" s="77">
        <v>0.56032955646515004</v>
      </c>
      <c r="F54" s="2">
        <v>85.945045471191406</v>
      </c>
    </row>
    <row r="55" spans="1:6">
      <c r="A55" t="s">
        <v>616</v>
      </c>
      <c r="B55" s="2">
        <v>5101</v>
      </c>
      <c r="C55" s="2">
        <v>51047</v>
      </c>
      <c r="D55" s="462">
        <v>56148</v>
      </c>
      <c r="E55" s="77">
        <v>6.5217241644859994E-2</v>
      </c>
      <c r="F55" s="2">
        <v>97.457855224609304</v>
      </c>
    </row>
    <row r="56" spans="1:6">
      <c r="A56" s="10" t="s">
        <v>283</v>
      </c>
      <c r="B56" s="20">
        <v>86725</v>
      </c>
      <c r="C56" s="20">
        <v>141309</v>
      </c>
      <c r="D56" s="463">
        <v>228034</v>
      </c>
      <c r="E56" s="78">
        <v>0.26486691832541998</v>
      </c>
      <c r="F56" s="20">
        <v>407.60336303710898</v>
      </c>
    </row>
    <row r="57" spans="1:6">
      <c r="F57" s="429" t="s">
        <v>677</v>
      </c>
    </row>
    <row r="58" spans="1:6">
      <c r="F58" s="8"/>
    </row>
    <row r="59" spans="1:6">
      <c r="A59" s="3" t="s">
        <v>374</v>
      </c>
      <c r="B59" s="3"/>
      <c r="C59" s="3"/>
      <c r="D59" s="3"/>
      <c r="E59" s="3"/>
      <c r="F59" s="3"/>
    </row>
    <row r="60" spans="1:6">
      <c r="A60" s="102" t="s">
        <v>368</v>
      </c>
      <c r="B60" s="3"/>
      <c r="C60" s="3"/>
      <c r="D60" s="3"/>
      <c r="E60" s="3"/>
      <c r="F60" s="3"/>
    </row>
    <row r="61" spans="1:6">
      <c r="A61" s="1" t="s">
        <v>565</v>
      </c>
      <c r="B61" s="3"/>
      <c r="C61" s="3"/>
      <c r="D61" s="3"/>
      <c r="E61" s="3"/>
      <c r="F61" s="3"/>
    </row>
    <row r="62" spans="1:6">
      <c r="A62" s="3" t="s">
        <v>299</v>
      </c>
      <c r="B62" s="3"/>
      <c r="C62" s="3"/>
      <c r="D62" s="3"/>
      <c r="E62" s="3"/>
      <c r="F62" s="3"/>
    </row>
    <row r="63" spans="1:6">
      <c r="A63" s="3" t="s">
        <v>300</v>
      </c>
      <c r="B63" s="3"/>
      <c r="C63" s="3"/>
      <c r="D63" s="3"/>
      <c r="E63" s="3"/>
      <c r="F63" s="3"/>
    </row>
    <row r="64" spans="1:6">
      <c r="A64" s="1" t="s">
        <v>520</v>
      </c>
      <c r="B64" s="3"/>
      <c r="C64" s="3"/>
      <c r="D64" s="3"/>
      <c r="E64" s="3"/>
      <c r="F64" s="3"/>
    </row>
    <row r="65" spans="1:6">
      <c r="A65" s="3" t="s">
        <v>301</v>
      </c>
      <c r="B65" s="3"/>
      <c r="C65" s="3"/>
      <c r="D65" s="3"/>
      <c r="E65" s="3"/>
      <c r="F65" s="3"/>
    </row>
    <row r="66" spans="1:6">
      <c r="A66" s="3" t="s">
        <v>375</v>
      </c>
      <c r="B66" s="3"/>
      <c r="C66" s="3"/>
      <c r="D66" s="3"/>
      <c r="E66" s="3"/>
      <c r="F66" s="3"/>
    </row>
    <row r="67" spans="1:6">
      <c r="B67" s="3"/>
      <c r="C67" s="3"/>
      <c r="D67" s="3"/>
      <c r="E67" s="3"/>
      <c r="F67" s="3"/>
    </row>
  </sheetData>
  <phoneticPr fontId="2" type="noConversion"/>
  <pageMargins left="0.23622047244094491" right="0" top="0.23622047244094491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6"/>
  <sheetViews>
    <sheetView showGridLines="0" zoomScale="105" zoomScaleNormal="10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92" sqref="A92:IV96"/>
    </sheetView>
  </sheetViews>
  <sheetFormatPr defaultColWidth="10.6640625" defaultRowHeight="11.25"/>
  <cols>
    <col min="1" max="1" width="30.33203125" style="44" customWidth="1"/>
    <col min="2" max="2" width="11.33203125" style="44" customWidth="1"/>
    <col min="3" max="6" width="10.6640625" style="44"/>
    <col min="7" max="7" width="10.1640625" style="44" customWidth="1"/>
    <col min="8" max="25" width="10.6640625" style="44"/>
    <col min="26" max="26" width="10.6640625" style="51"/>
    <col min="27" max="27" width="10.6640625" style="53"/>
    <col min="28" max="28" width="10.6640625" style="51"/>
    <col min="29" max="16384" width="10.6640625" style="44"/>
  </cols>
  <sheetData>
    <row r="1" spans="1:35" customFormat="1" ht="12.75">
      <c r="A1" s="647" t="s">
        <v>63</v>
      </c>
      <c r="B1" s="557"/>
      <c r="C1" s="557"/>
      <c r="D1" s="557"/>
      <c r="E1" s="557"/>
      <c r="AH1" s="8" t="s">
        <v>221</v>
      </c>
      <c r="AI1" s="8">
        <v>2011</v>
      </c>
    </row>
    <row r="2" spans="1:35" customFormat="1">
      <c r="A2" s="557"/>
      <c r="B2" s="557"/>
      <c r="C2" s="557"/>
      <c r="D2" s="557"/>
      <c r="E2" s="557"/>
      <c r="AH2" s="8" t="s">
        <v>665</v>
      </c>
      <c r="AI2" s="8" t="s">
        <v>186</v>
      </c>
    </row>
    <row r="3" spans="1:35" customFormat="1">
      <c r="A3" s="557" t="s">
        <v>309</v>
      </c>
      <c r="B3" s="557">
        <v>1980</v>
      </c>
      <c r="C3" s="557">
        <v>1981</v>
      </c>
      <c r="D3" s="557">
        <v>1982</v>
      </c>
      <c r="E3" s="557">
        <v>1983</v>
      </c>
      <c r="F3">
        <v>1984</v>
      </c>
      <c r="G3">
        <v>1985</v>
      </c>
      <c r="H3">
        <v>1986</v>
      </c>
      <c r="I3">
        <v>1987</v>
      </c>
      <c r="J3">
        <v>1988</v>
      </c>
      <c r="K3">
        <v>1989</v>
      </c>
      <c r="L3">
        <v>1990</v>
      </c>
      <c r="M3">
        <v>1991</v>
      </c>
      <c r="N3">
        <v>1992</v>
      </c>
      <c r="O3">
        <v>1993</v>
      </c>
      <c r="P3">
        <v>1994</v>
      </c>
      <c r="Q3">
        <v>1995</v>
      </c>
      <c r="R3">
        <v>1996</v>
      </c>
      <c r="S3">
        <v>1997</v>
      </c>
      <c r="T3">
        <v>1998</v>
      </c>
      <c r="U3">
        <v>1999</v>
      </c>
      <c r="V3">
        <v>2000</v>
      </c>
      <c r="W3">
        <v>2001</v>
      </c>
      <c r="X3">
        <v>2002</v>
      </c>
      <c r="Y3">
        <v>2003</v>
      </c>
      <c r="Z3">
        <v>2004</v>
      </c>
      <c r="AA3">
        <v>2005</v>
      </c>
      <c r="AB3">
        <v>2006</v>
      </c>
      <c r="AC3">
        <v>2007</v>
      </c>
      <c r="AD3">
        <v>2008</v>
      </c>
      <c r="AE3">
        <v>2009</v>
      </c>
      <c r="AF3">
        <v>2010</v>
      </c>
      <c r="AG3" s="200">
        <v>2011</v>
      </c>
      <c r="AH3" s="8">
        <v>2010</v>
      </c>
      <c r="AI3" s="8" t="s">
        <v>183</v>
      </c>
    </row>
    <row r="4" spans="1:35" customFormat="1">
      <c r="A4" s="557"/>
      <c r="B4" s="557"/>
      <c r="C4" s="557"/>
      <c r="D4" s="557"/>
      <c r="E4" s="557"/>
      <c r="AF4" s="1"/>
    </row>
    <row r="5" spans="1:35" customFormat="1">
      <c r="A5" s="557" t="s">
        <v>67</v>
      </c>
      <c r="B5" s="562">
        <v>36.5330004692077</v>
      </c>
      <c r="C5" s="562">
        <v>36.494000434875403</v>
      </c>
      <c r="D5" s="562">
        <v>35.078999996185303</v>
      </c>
      <c r="E5" s="562">
        <v>35.636000633239703</v>
      </c>
      <c r="F5" s="81">
        <v>36.088999271392801</v>
      </c>
      <c r="G5" s="81">
        <v>36.360000133514397</v>
      </c>
      <c r="H5" s="81">
        <v>35.0539999008178</v>
      </c>
      <c r="I5" s="81">
        <v>35.403000831603997</v>
      </c>
      <c r="J5" s="81">
        <v>35.063000679016099</v>
      </c>
      <c r="K5" s="81">
        <v>34.269999504089299</v>
      </c>
      <c r="L5" s="81">
        <v>33.839999675750697</v>
      </c>
      <c r="M5" s="81">
        <v>32.1459994316101</v>
      </c>
      <c r="N5" s="81">
        <v>31.196001052856399</v>
      </c>
      <c r="O5" s="81">
        <v>30.179000854492099</v>
      </c>
      <c r="P5" s="81">
        <v>29.627000808715799</v>
      </c>
      <c r="Q5" s="81">
        <v>29.75</v>
      </c>
      <c r="R5" s="81">
        <v>29.840000152587798</v>
      </c>
      <c r="S5" s="81">
        <v>30.5189995765686</v>
      </c>
      <c r="T5" s="81">
        <v>28.558000564575199</v>
      </c>
      <c r="U5" s="81">
        <v>29.6709995269775</v>
      </c>
      <c r="V5" s="81">
        <v>30.390000343322701</v>
      </c>
      <c r="W5" s="81">
        <v>30.438999176025298</v>
      </c>
      <c r="X5" s="81">
        <v>30.671000003814701</v>
      </c>
      <c r="Y5" s="81">
        <v>29.3500008583068</v>
      </c>
      <c r="Z5" s="81">
        <v>29.299000263214101</v>
      </c>
      <c r="AA5" s="81">
        <v>29.921999931335399</v>
      </c>
      <c r="AB5" s="81">
        <v>29.4440002441406</v>
      </c>
      <c r="AC5" s="81">
        <v>30.459999084472599</v>
      </c>
      <c r="AD5" s="81">
        <v>28.395999908447202</v>
      </c>
      <c r="AE5" s="81">
        <v>30.871998786926198</v>
      </c>
      <c r="AF5" s="81">
        <v>30.871998786926198</v>
      </c>
      <c r="AG5" s="440">
        <v>30.871998786926198</v>
      </c>
      <c r="AH5" s="94" t="s">
        <v>184</v>
      </c>
      <c r="AI5" s="77">
        <v>1.868073828518E-2</v>
      </c>
    </row>
    <row r="6" spans="1:35" customFormat="1">
      <c r="A6" s="557" t="s">
        <v>87</v>
      </c>
      <c r="B6" s="562">
        <v>39.527521491050699</v>
      </c>
      <c r="C6" s="562">
        <v>40.175334095954902</v>
      </c>
      <c r="D6" s="562">
        <v>40.3120967149734</v>
      </c>
      <c r="E6" s="562">
        <v>40.491260766982997</v>
      </c>
      <c r="F6" s="81">
        <v>40.531766772270203</v>
      </c>
      <c r="G6" s="81">
        <v>40.9390387535095</v>
      </c>
      <c r="H6" s="81">
        <v>41.102000951766897</v>
      </c>
      <c r="I6" s="81">
        <v>41.201262474060002</v>
      </c>
      <c r="J6" s="81">
        <v>41.467759609222398</v>
      </c>
      <c r="K6" s="81">
        <v>41.2957024574279</v>
      </c>
      <c r="L6" s="81">
        <v>40.293837785720797</v>
      </c>
      <c r="M6" s="81">
        <v>40.0983598232269</v>
      </c>
      <c r="N6" s="81">
        <v>39.633990049362097</v>
      </c>
      <c r="O6" s="81">
        <v>39.495721340179401</v>
      </c>
      <c r="P6" s="81">
        <v>48.149205803871098</v>
      </c>
      <c r="Q6" s="81">
        <v>48.366555213928201</v>
      </c>
      <c r="R6" s="81">
        <v>48.942625999450598</v>
      </c>
      <c r="S6" s="81">
        <v>48.803092837333601</v>
      </c>
      <c r="T6" s="81">
        <v>49.823088884353602</v>
      </c>
      <c r="U6" s="81">
        <v>181.56044626235899</v>
      </c>
      <c r="V6" s="81">
        <v>181.50369596481301</v>
      </c>
      <c r="W6" s="81">
        <v>180.94095504283899</v>
      </c>
      <c r="X6" s="81">
        <v>180.400013208389</v>
      </c>
      <c r="Y6" s="81">
        <v>180.36603176593701</v>
      </c>
      <c r="Z6" s="81">
        <v>180.04262542724601</v>
      </c>
      <c r="AA6" s="81">
        <v>180.48885488510101</v>
      </c>
      <c r="AB6" s="81">
        <v>179.80993402004199</v>
      </c>
      <c r="AC6" s="81">
        <v>178.834030628204</v>
      </c>
      <c r="AD6" s="81">
        <v>176.263906955718</v>
      </c>
      <c r="AE6" s="81">
        <v>175.874104022979</v>
      </c>
      <c r="AF6" s="81">
        <v>175.22151494026099</v>
      </c>
      <c r="AG6" s="440">
        <v>175.22151494026099</v>
      </c>
      <c r="AH6" s="94" t="s">
        <v>184</v>
      </c>
      <c r="AI6" s="77">
        <v>0.10602705925703</v>
      </c>
    </row>
    <row r="7" spans="1:35" customFormat="1">
      <c r="A7" s="557" t="s">
        <v>73</v>
      </c>
      <c r="B7" s="562">
        <v>47.2239990234375</v>
      </c>
      <c r="C7" s="562">
        <v>56.998001098632798</v>
      </c>
      <c r="D7" s="562">
        <v>56.998001098632798</v>
      </c>
      <c r="E7" s="562">
        <v>57.096000671386697</v>
      </c>
      <c r="F7" s="81">
        <v>56.409999847412102</v>
      </c>
      <c r="G7" s="81">
        <v>55.592998504638601</v>
      </c>
      <c r="H7" s="81">
        <v>54.880001068115199</v>
      </c>
      <c r="I7" s="81">
        <v>54.110000610351499</v>
      </c>
      <c r="J7" s="81">
        <v>53.012001037597599</v>
      </c>
      <c r="K7" s="81">
        <v>51.983001708984297</v>
      </c>
      <c r="L7" s="81">
        <v>51.298000335693303</v>
      </c>
      <c r="M7" s="81">
        <v>50.924999237060497</v>
      </c>
      <c r="N7" s="81">
        <v>51.224998474121001</v>
      </c>
      <c r="O7" s="81">
        <v>50.7760009765625</v>
      </c>
      <c r="P7" s="81">
        <v>49.775001525878899</v>
      </c>
      <c r="Q7" s="81">
        <v>48.796001434326101</v>
      </c>
      <c r="R7" s="81">
        <v>48.472000122070298</v>
      </c>
      <c r="S7" s="81">
        <v>47.821998596191399</v>
      </c>
      <c r="T7" s="81">
        <v>21.6380004882812</v>
      </c>
      <c r="U7" s="81">
        <v>21.518999099731399</v>
      </c>
      <c r="V7" s="81">
        <v>20.186000823974599</v>
      </c>
      <c r="W7" s="81">
        <v>18.767000198364201</v>
      </c>
      <c r="X7" s="81">
        <v>17.195999145507798</v>
      </c>
      <c r="Y7" s="81">
        <v>16.041000366210898</v>
      </c>
      <c r="Z7" s="81">
        <v>14.8027002811431</v>
      </c>
      <c r="AA7" s="81">
        <v>13.669699668884199</v>
      </c>
      <c r="AB7" s="81">
        <v>12.849600076675401</v>
      </c>
      <c r="AC7" s="81">
        <v>12.1865998506546</v>
      </c>
      <c r="AD7" s="81">
        <v>11.865499615669201</v>
      </c>
      <c r="AE7" s="81">
        <v>11.865500450134199</v>
      </c>
      <c r="AF7" s="81">
        <v>11.691299796104399</v>
      </c>
      <c r="AG7" s="440">
        <v>11.393700361251801</v>
      </c>
      <c r="AH7" s="77">
        <v>-2.545477822423E-2</v>
      </c>
      <c r="AI7" s="77">
        <v>6.8943616934100003E-3</v>
      </c>
    </row>
    <row r="8" spans="1:35" customFormat="1">
      <c r="A8" s="201" t="s">
        <v>103</v>
      </c>
      <c r="B8" s="441">
        <v>123.284520983695</v>
      </c>
      <c r="C8" s="441">
        <v>133.667335629463</v>
      </c>
      <c r="D8" s="441">
        <v>132.389097809791</v>
      </c>
      <c r="E8" s="441">
        <v>133.22326207160901</v>
      </c>
      <c r="F8" s="441">
        <v>133.03076589107499</v>
      </c>
      <c r="G8" s="441">
        <v>132.892037391662</v>
      </c>
      <c r="H8" s="441">
        <v>131.03600192069999</v>
      </c>
      <c r="I8" s="441">
        <v>130.714263916015</v>
      </c>
      <c r="J8" s="441">
        <v>129.54276132583601</v>
      </c>
      <c r="K8" s="441">
        <v>127.548703670501</v>
      </c>
      <c r="L8" s="441">
        <v>125.43183779716399</v>
      </c>
      <c r="M8" s="441">
        <v>123.169358491897</v>
      </c>
      <c r="N8" s="441">
        <v>122.054989576339</v>
      </c>
      <c r="O8" s="441">
        <v>120.450723171234</v>
      </c>
      <c r="P8" s="441">
        <v>127.551208138465</v>
      </c>
      <c r="Q8" s="441">
        <v>126.912556648254</v>
      </c>
      <c r="R8" s="441">
        <v>127.25462627410801</v>
      </c>
      <c r="S8" s="441">
        <v>127.14409101009301</v>
      </c>
      <c r="T8" s="441">
        <v>100.01908993721</v>
      </c>
      <c r="U8" s="441">
        <v>232.75044488906801</v>
      </c>
      <c r="V8" s="441">
        <v>232.07969713211</v>
      </c>
      <c r="W8" s="441">
        <v>230.14695441722799</v>
      </c>
      <c r="X8" s="441">
        <v>228.267012357711</v>
      </c>
      <c r="Y8" s="441">
        <v>225.757032990455</v>
      </c>
      <c r="Z8" s="441">
        <v>224.144325971603</v>
      </c>
      <c r="AA8" s="441">
        <v>224.08055448532099</v>
      </c>
      <c r="AB8" s="441">
        <v>222.103534340858</v>
      </c>
      <c r="AC8" s="441">
        <v>221.48062956333101</v>
      </c>
      <c r="AD8" s="441">
        <v>216.525406479835</v>
      </c>
      <c r="AE8" s="441">
        <v>218.61160326004</v>
      </c>
      <c r="AF8" s="441">
        <v>217.784813523292</v>
      </c>
      <c r="AG8" s="441">
        <v>217.487214088439</v>
      </c>
      <c r="AH8" s="442">
        <v>-1.36648386251E-3</v>
      </c>
      <c r="AI8" s="442">
        <v>0.13160215318203</v>
      </c>
    </row>
    <row r="9" spans="1:35" customFormat="1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440"/>
      <c r="AH9" s="77"/>
      <c r="AI9" s="77"/>
    </row>
    <row r="10" spans="1:35" customFormat="1">
      <c r="A10" t="s">
        <v>104</v>
      </c>
      <c r="B10" s="81">
        <v>2.4570000171661399</v>
      </c>
      <c r="C10" s="81">
        <v>2.17165207862854</v>
      </c>
      <c r="D10" s="81">
        <v>1.9495999813079801</v>
      </c>
      <c r="E10" s="81">
        <v>2.44976902008057</v>
      </c>
      <c r="F10" s="81">
        <v>2.34899997711182</v>
      </c>
      <c r="G10" s="81">
        <v>2.2400000095367401</v>
      </c>
      <c r="H10" s="81">
        <v>2.23300004005432</v>
      </c>
      <c r="I10" s="81">
        <v>2.24600005149841</v>
      </c>
      <c r="J10" s="81">
        <v>2.2799000740051301</v>
      </c>
      <c r="K10" s="81">
        <v>2.1677000522613499</v>
      </c>
      <c r="L10" s="81">
        <v>1.5699870586395299</v>
      </c>
      <c r="M10" s="81">
        <v>1.68326652050018</v>
      </c>
      <c r="N10" s="81">
        <v>2.0174379348754901</v>
      </c>
      <c r="O10" s="81">
        <v>2.2167870998382599</v>
      </c>
      <c r="P10" s="81">
        <v>2.2526328563690199</v>
      </c>
      <c r="Q10" s="81">
        <v>2.3863668441772501</v>
      </c>
      <c r="R10" s="81">
        <v>2.6004343032836901</v>
      </c>
      <c r="S10" s="81">
        <v>2.6211779117584202</v>
      </c>
      <c r="T10" s="81">
        <v>2.7534148693084699</v>
      </c>
      <c r="U10" s="81">
        <v>3.0711886882782</v>
      </c>
      <c r="V10" s="81">
        <v>2.9737029075622599</v>
      </c>
      <c r="W10" s="81">
        <v>2.8786828517913801</v>
      </c>
      <c r="X10" s="81">
        <v>2.8205084800720202</v>
      </c>
      <c r="Y10" s="81">
        <v>2.6745092868804901</v>
      </c>
      <c r="Z10" s="81">
        <v>2.4780092239379901</v>
      </c>
      <c r="AA10" s="81">
        <v>2.1802628040313698</v>
      </c>
      <c r="AB10" s="81">
        <v>2.5867600440978999</v>
      </c>
      <c r="AC10" s="81">
        <v>2.6160204410553001</v>
      </c>
      <c r="AD10" s="81">
        <v>2.5203082561492902</v>
      </c>
      <c r="AE10" s="81">
        <v>2.5114963054657</v>
      </c>
      <c r="AF10" s="81">
        <v>2.5241518020629901</v>
      </c>
      <c r="AG10" s="440">
        <v>2.5241518020629901</v>
      </c>
      <c r="AH10" s="94" t="s">
        <v>184</v>
      </c>
      <c r="AI10" s="77">
        <v>1.52737169992E-3</v>
      </c>
    </row>
    <row r="11" spans="1:35" customFormat="1">
      <c r="A11" t="s">
        <v>72</v>
      </c>
      <c r="B11" s="81">
        <v>1.3179669380187999</v>
      </c>
      <c r="C11" s="81">
        <v>1.47584116458893</v>
      </c>
      <c r="D11" s="81">
        <v>1.71843922138214</v>
      </c>
      <c r="E11" s="81">
        <v>1.8498333692550699</v>
      </c>
      <c r="F11" s="81">
        <v>2.0160100460052499</v>
      </c>
      <c r="G11" s="81">
        <v>2.1680600643157999</v>
      </c>
      <c r="H11" s="81">
        <v>2.3584148883819598</v>
      </c>
      <c r="I11" s="81">
        <v>2.5507571697235099</v>
      </c>
      <c r="J11" s="81">
        <v>2.8161370754241899</v>
      </c>
      <c r="K11" s="81">
        <v>2.75983691215515</v>
      </c>
      <c r="L11" s="81">
        <v>4.51304006576538</v>
      </c>
      <c r="M11" s="81">
        <v>4.8183407783508301</v>
      </c>
      <c r="N11" s="81">
        <v>4.9657425880432102</v>
      </c>
      <c r="O11" s="81">
        <v>4.9821591377258301</v>
      </c>
      <c r="P11" s="81">
        <v>5.3744421005248997</v>
      </c>
      <c r="Q11" s="81">
        <v>6.22304439544678</v>
      </c>
      <c r="R11" s="81">
        <v>6.6806783676147496</v>
      </c>
      <c r="S11" s="81">
        <v>7.1059451103210396</v>
      </c>
      <c r="T11" s="81">
        <v>7.3572545051574698</v>
      </c>
      <c r="U11" s="81">
        <v>8.1533117294311506</v>
      </c>
      <c r="V11" s="81">
        <v>8.4644880294799805</v>
      </c>
      <c r="W11" s="81">
        <v>8.4851999282836896</v>
      </c>
      <c r="X11" s="81">
        <v>9.8042869567871094</v>
      </c>
      <c r="Y11" s="81">
        <v>10.601589202880801</v>
      </c>
      <c r="Z11" s="81">
        <v>11.2430362701416</v>
      </c>
      <c r="AA11" s="81">
        <v>11.7722616195678</v>
      </c>
      <c r="AB11" s="81">
        <v>12.1820001602172</v>
      </c>
      <c r="AC11" s="81">
        <v>12.6238298416137</v>
      </c>
      <c r="AD11" s="81">
        <v>12.8014202117919</v>
      </c>
      <c r="AE11" s="81">
        <v>12.8756704330444</v>
      </c>
      <c r="AF11" s="81">
        <v>14.246330261230399</v>
      </c>
      <c r="AG11" s="440">
        <v>15.050350189208901</v>
      </c>
      <c r="AH11" s="77">
        <v>5.643698573112E-2</v>
      </c>
      <c r="AI11" s="77">
        <v>9.1070113703599995E-3</v>
      </c>
    </row>
    <row r="12" spans="1:35" customFormat="1">
      <c r="A12" t="s">
        <v>21</v>
      </c>
      <c r="B12" s="81">
        <v>0.55000001192092995</v>
      </c>
      <c r="C12" s="81">
        <v>0.52999997138976995</v>
      </c>
      <c r="D12" s="81">
        <v>0.61000001430510997</v>
      </c>
      <c r="E12" s="81">
        <v>0.63999998569489003</v>
      </c>
      <c r="F12" s="81">
        <v>1.1000000238418599</v>
      </c>
      <c r="G12" s="81">
        <v>1.2400000095367401</v>
      </c>
      <c r="H12" s="81">
        <v>1.70000004768372</v>
      </c>
      <c r="I12" s="81">
        <v>1.9099999666214</v>
      </c>
      <c r="J12" s="81">
        <v>2.0499999523162802</v>
      </c>
      <c r="K12" s="81">
        <v>1.9800000190734901</v>
      </c>
      <c r="L12" s="81">
        <v>1.9900000095367401</v>
      </c>
      <c r="M12" s="81">
        <v>1.88460004329681</v>
      </c>
      <c r="N12" s="81">
        <v>3.2318999767303498</v>
      </c>
      <c r="O12" s="81">
        <v>3.15639996528625</v>
      </c>
      <c r="P12" s="81">
        <v>3.1389999389648402</v>
      </c>
      <c r="Q12" s="81">
        <v>2.9519000053405802</v>
      </c>
      <c r="R12" s="81">
        <v>2.7980000972747798</v>
      </c>
      <c r="S12" s="81">
        <v>2.5771999359130899</v>
      </c>
      <c r="T12" s="81">
        <v>2.4777998924255402</v>
      </c>
      <c r="U12" s="81">
        <v>2.2892000675201398</v>
      </c>
      <c r="V12" s="81">
        <v>1.9718999862670901</v>
      </c>
      <c r="W12" s="81">
        <v>1.8422000408172601</v>
      </c>
      <c r="X12" s="81">
        <v>1.6317000389099099</v>
      </c>
      <c r="Y12" s="81">
        <v>1.5424000024795499</v>
      </c>
      <c r="Z12" s="81">
        <v>1.47759997844696</v>
      </c>
      <c r="AA12" s="81">
        <v>1.4531999826431301</v>
      </c>
      <c r="AB12" s="81">
        <v>1.50940001010895</v>
      </c>
      <c r="AC12" s="81">
        <v>1.5099999904632599</v>
      </c>
      <c r="AD12" s="81">
        <v>1.36199998855591</v>
      </c>
      <c r="AE12" s="81">
        <v>1.3600000143051101</v>
      </c>
      <c r="AF12" s="81">
        <v>1.8999999761581401</v>
      </c>
      <c r="AG12" s="440">
        <v>1.9875999689102199</v>
      </c>
      <c r="AH12" s="77">
        <v>4.6105258166790002E-2</v>
      </c>
      <c r="AI12" s="77">
        <v>1.2027026386899999E-3</v>
      </c>
    </row>
    <row r="13" spans="1:35" customFormat="1">
      <c r="A13" t="s">
        <v>105</v>
      </c>
      <c r="B13" s="81">
        <v>0.97390002012252996</v>
      </c>
      <c r="C13" s="81">
        <v>0.90410000085830999</v>
      </c>
      <c r="D13" s="81">
        <v>0.91399997472762995</v>
      </c>
      <c r="E13" s="81">
        <v>0.88169997930527</v>
      </c>
      <c r="F13" s="81">
        <v>1.1370999813079801</v>
      </c>
      <c r="G13" s="81">
        <v>1.14800000190735</v>
      </c>
      <c r="H13" s="81">
        <v>1.2351000308990501</v>
      </c>
      <c r="I13" s="81">
        <v>1.59430003166199</v>
      </c>
      <c r="J13" s="81">
        <v>1.5148999691009499</v>
      </c>
      <c r="K13" s="81">
        <v>1.44159996509552</v>
      </c>
      <c r="L13" s="81">
        <v>1.3552000522613501</v>
      </c>
      <c r="M13" s="81">
        <v>1.5243999958038299</v>
      </c>
      <c r="N13" s="81">
        <v>3.2400000095367401</v>
      </c>
      <c r="O13" s="81">
        <v>3.65980005264282</v>
      </c>
      <c r="P13" s="81">
        <v>3.49119997024536</v>
      </c>
      <c r="Q13" s="81">
        <v>3.3852999210357702</v>
      </c>
      <c r="R13" s="81">
        <v>3.4530000686645499</v>
      </c>
      <c r="S13" s="81">
        <v>3.67400002479553</v>
      </c>
      <c r="T13" s="81">
        <v>4.1020002365112296</v>
      </c>
      <c r="U13" s="81">
        <v>4.42799997329712</v>
      </c>
      <c r="V13" s="81">
        <v>4.56599998474121</v>
      </c>
      <c r="W13" s="81">
        <v>4.6300001144409197</v>
      </c>
      <c r="X13" s="81">
        <v>5.0599999427795401</v>
      </c>
      <c r="Y13" s="81">
        <v>5.0599999427795401</v>
      </c>
      <c r="Z13" s="81">
        <v>5.0599999427795401</v>
      </c>
      <c r="AA13" s="81">
        <v>4.8658299446106001</v>
      </c>
      <c r="AB13" s="81">
        <v>4.4649300575256303</v>
      </c>
      <c r="AC13" s="81">
        <v>4.0009999275207502</v>
      </c>
      <c r="AD13" s="81">
        <v>6.5180001258850098</v>
      </c>
      <c r="AE13" s="81">
        <v>6.3329801559448198</v>
      </c>
      <c r="AF13" s="81">
        <v>6.1578001976013201</v>
      </c>
      <c r="AG13" s="440">
        <v>6.1578001976013201</v>
      </c>
      <c r="AH13" s="94" t="s">
        <v>184</v>
      </c>
      <c r="AI13" s="77">
        <v>3.72610311024E-3</v>
      </c>
    </row>
    <row r="14" spans="1:35" customFormat="1">
      <c r="A14" t="s">
        <v>106</v>
      </c>
      <c r="B14" s="81">
        <v>0.62844502925873003</v>
      </c>
      <c r="C14" s="81">
        <v>0.88203698396682995</v>
      </c>
      <c r="D14" s="81">
        <v>0.77514499425887995</v>
      </c>
      <c r="E14" s="81">
        <v>0.69632399082184004</v>
      </c>
      <c r="F14" s="81">
        <v>0.67044597864151001</v>
      </c>
      <c r="G14" s="81">
        <v>0.58899998664856001</v>
      </c>
      <c r="H14" s="81">
        <v>0.53579998016357</v>
      </c>
      <c r="I14" s="81">
        <v>0.48039999604224998</v>
      </c>
      <c r="J14" s="81">
        <v>0.85299998521804998</v>
      </c>
      <c r="K14" s="81">
        <v>0.84700000286101995</v>
      </c>
      <c r="L14" s="81">
        <v>0.82319998741150002</v>
      </c>
      <c r="M14" s="81">
        <v>0.82179999351500999</v>
      </c>
      <c r="N14" s="81">
        <v>0.80260002613068004</v>
      </c>
      <c r="O14" s="81">
        <v>0.79946702718734997</v>
      </c>
      <c r="P14" s="81">
        <v>0.83089202642440996</v>
      </c>
      <c r="Q14" s="81">
        <v>0.80810999870300004</v>
      </c>
      <c r="R14" s="81">
        <v>0.77352100610732999</v>
      </c>
      <c r="S14" s="81">
        <v>0.75840997695922996</v>
      </c>
      <c r="T14" s="81">
        <v>0.93738299608231002</v>
      </c>
      <c r="U14" s="81">
        <v>0.89060002565384</v>
      </c>
      <c r="V14" s="81">
        <v>0.90561997890472001</v>
      </c>
      <c r="W14" s="81">
        <v>0.97937601804732999</v>
      </c>
      <c r="X14" s="81">
        <v>0.95289099216461004</v>
      </c>
      <c r="Y14" s="81">
        <v>0.92955297231673994</v>
      </c>
      <c r="Z14" s="81">
        <v>1.0973030328750599</v>
      </c>
      <c r="AA14" s="81">
        <v>1.07825803756714</v>
      </c>
      <c r="AB14" s="81">
        <v>1.0972880125045801</v>
      </c>
      <c r="AC14" s="81">
        <v>1.1214799880981401</v>
      </c>
      <c r="AD14" s="81">
        <v>1.1214799880981401</v>
      </c>
      <c r="AE14" s="81">
        <v>1.1214799880981401</v>
      </c>
      <c r="AF14" s="81">
        <v>1.2400000095367401</v>
      </c>
      <c r="AG14" s="440">
        <v>1.2400000095367401</v>
      </c>
      <c r="AH14" s="94" t="s">
        <v>184</v>
      </c>
      <c r="AI14" s="77">
        <v>7.5032765743999997E-4</v>
      </c>
    </row>
    <row r="15" spans="1:35" customFormat="1">
      <c r="A15" t="s">
        <v>64</v>
      </c>
      <c r="B15" s="81">
        <v>0.57099997997284002</v>
      </c>
      <c r="C15" s="81">
        <v>0.57099997997284002</v>
      </c>
      <c r="D15" s="81">
        <v>0.63300001621246005</v>
      </c>
      <c r="E15" s="81">
        <v>0.54000002145767001</v>
      </c>
      <c r="F15" s="81">
        <v>0.56999999284743996</v>
      </c>
      <c r="G15" s="81">
        <v>0.61199998855590998</v>
      </c>
      <c r="H15" s="81">
        <v>0.56400001049042003</v>
      </c>
      <c r="I15" s="81">
        <v>0.61949998140335005</v>
      </c>
      <c r="J15" s="81">
        <v>0.61299997568130005</v>
      </c>
      <c r="K15" s="81">
        <v>0.61860001087188998</v>
      </c>
      <c r="L15" s="81">
        <v>0.60219997167587003</v>
      </c>
      <c r="M15" s="81">
        <v>0.57260000705719005</v>
      </c>
      <c r="N15" s="81">
        <v>0.54100000858306996</v>
      </c>
      <c r="O15" s="81">
        <v>0.56010001897812001</v>
      </c>
      <c r="P15" s="81">
        <v>0.56000000238419001</v>
      </c>
      <c r="Q15" s="81">
        <v>0.65659999847411998</v>
      </c>
      <c r="R15" s="81">
        <v>0.72269999980927002</v>
      </c>
      <c r="S15" s="81">
        <v>0.70620000362395996</v>
      </c>
      <c r="T15" s="81">
        <v>0.74006998538971003</v>
      </c>
      <c r="U15" s="81">
        <v>0.82096999883652</v>
      </c>
      <c r="V15" s="81">
        <v>0.85106998682021995</v>
      </c>
      <c r="W15" s="81">
        <v>0.96007001399993996</v>
      </c>
      <c r="X15" s="81">
        <v>1.1250699758529701</v>
      </c>
      <c r="Y15" s="81">
        <v>0.89107000827788996</v>
      </c>
      <c r="Z15" s="81">
        <v>0.80899999290705005</v>
      </c>
      <c r="AA15" s="81">
        <v>0.80300001055002002</v>
      </c>
      <c r="AB15" s="81">
        <v>0.79379997402430003</v>
      </c>
      <c r="AC15" s="81">
        <v>0.87099999189376998</v>
      </c>
      <c r="AD15" s="81">
        <v>0.82999998331070002</v>
      </c>
      <c r="AE15" s="81">
        <v>0.82999998331070002</v>
      </c>
      <c r="AF15" s="81">
        <v>0.82999998331070002</v>
      </c>
      <c r="AG15" s="440">
        <v>0.82999998331070002</v>
      </c>
      <c r="AH15" s="94" t="s">
        <v>184</v>
      </c>
      <c r="AI15" s="77">
        <v>5.0223543076000001E-4</v>
      </c>
    </row>
    <row r="16" spans="1:35" customFormat="1">
      <c r="A16" t="s">
        <v>22</v>
      </c>
      <c r="B16" s="81">
        <v>19.530000686645501</v>
      </c>
      <c r="C16" s="81">
        <v>19.8880004882812</v>
      </c>
      <c r="D16" s="81">
        <v>24.899999618530199</v>
      </c>
      <c r="E16" s="81">
        <v>25.886999130248999</v>
      </c>
      <c r="F16" s="81">
        <v>28.027999877929599</v>
      </c>
      <c r="G16" s="81">
        <v>54.4539985656738</v>
      </c>
      <c r="H16" s="81">
        <v>55.520999908447202</v>
      </c>
      <c r="I16" s="81">
        <v>58.101001739501903</v>
      </c>
      <c r="J16" s="81">
        <v>58.505001068115199</v>
      </c>
      <c r="K16" s="81">
        <v>59.040000915527301</v>
      </c>
      <c r="L16" s="81">
        <v>60.054000854492102</v>
      </c>
      <c r="M16" s="81">
        <v>62.648998260497997</v>
      </c>
      <c r="N16" s="81">
        <v>63.330001831054602</v>
      </c>
      <c r="O16" s="81">
        <v>64.447998046875</v>
      </c>
      <c r="P16" s="81">
        <v>64.876998901367102</v>
      </c>
      <c r="Q16" s="81">
        <v>66.329002380370994</v>
      </c>
      <c r="R16" s="81">
        <v>72.666999816894503</v>
      </c>
      <c r="S16" s="81">
        <v>74.930999755859304</v>
      </c>
      <c r="T16" s="81">
        <v>76.108001708984304</v>
      </c>
      <c r="U16" s="81">
        <v>76.847999572753906</v>
      </c>
      <c r="V16" s="81">
        <v>76.847999572753906</v>
      </c>
      <c r="W16" s="81">
        <v>77.684997558593693</v>
      </c>
      <c r="X16" s="81">
        <v>77.306999206542898</v>
      </c>
      <c r="Y16" s="81">
        <v>77.225997924804602</v>
      </c>
      <c r="Z16" s="81">
        <v>79.728996276855398</v>
      </c>
      <c r="AA16" s="81">
        <v>80.012001037597599</v>
      </c>
      <c r="AB16" s="81">
        <v>87.323998928069997</v>
      </c>
      <c r="AC16" s="81">
        <v>99.376998901367102</v>
      </c>
      <c r="AD16" s="81">
        <v>172.322998046875</v>
      </c>
      <c r="AE16" s="81">
        <v>211.17300415039</v>
      </c>
      <c r="AF16" s="81">
        <v>296.50099945068303</v>
      </c>
      <c r="AG16" s="440">
        <v>296.50099945068303</v>
      </c>
      <c r="AH16" s="94" t="s">
        <v>184</v>
      </c>
      <c r="AI16" s="77">
        <v>0.17941363155841999</v>
      </c>
    </row>
    <row r="17" spans="1:35" customFormat="1">
      <c r="A17" t="s">
        <v>71</v>
      </c>
      <c r="B17" s="81">
        <v>0.71369599917671001</v>
      </c>
      <c r="C17" s="81">
        <v>0.75824402627767995</v>
      </c>
      <c r="D17" s="81">
        <v>0.82516201917315002</v>
      </c>
      <c r="E17" s="81">
        <v>0.47531000629532999</v>
      </c>
      <c r="F17" s="81">
        <v>0.43992600694764</v>
      </c>
      <c r="G17" s="81">
        <v>0.43539999666973001</v>
      </c>
      <c r="H17" s="81">
        <v>0.42900000215741002</v>
      </c>
      <c r="I17" s="81">
        <v>0.61611999152228003</v>
      </c>
      <c r="J17" s="81">
        <v>0.60820000059903001</v>
      </c>
      <c r="K17" s="81">
        <v>0.63998998375609994</v>
      </c>
      <c r="L17" s="81">
        <v>0.61718300171196006</v>
      </c>
      <c r="M17" s="81">
        <v>0.60253700660541998</v>
      </c>
      <c r="N17" s="81">
        <v>0.63459201063961002</v>
      </c>
      <c r="O17" s="81">
        <v>0.86120102391578002</v>
      </c>
      <c r="P17" s="81">
        <v>0.95752401766367001</v>
      </c>
      <c r="Q17" s="81">
        <v>0.99892100133002004</v>
      </c>
      <c r="R17" s="81">
        <v>1.0450310255400801</v>
      </c>
      <c r="S17" s="81">
        <v>1.06511302525178</v>
      </c>
      <c r="T17" s="81">
        <v>1.07845301413909</v>
      </c>
      <c r="U17" s="81">
        <v>1.27735599433072</v>
      </c>
      <c r="V17" s="81">
        <v>1.3274080003611699</v>
      </c>
      <c r="W17" s="81">
        <v>1.3706080061383501</v>
      </c>
      <c r="X17" s="81">
        <v>1.38599998923019</v>
      </c>
      <c r="Y17" s="81">
        <v>1.2728090214077401</v>
      </c>
      <c r="Z17" s="81">
        <v>1.30320898187347</v>
      </c>
      <c r="AA17" s="81">
        <v>1.27820003824309</v>
      </c>
      <c r="AB17" s="81">
        <v>1.4181520154234</v>
      </c>
      <c r="AC17" s="81">
        <v>1.4085000120103399</v>
      </c>
      <c r="AD17" s="81">
        <v>1.38107001758181</v>
      </c>
      <c r="AE17" s="81">
        <v>1.3382590265246099</v>
      </c>
      <c r="AF17" s="81">
        <v>1.3373590261908199</v>
      </c>
      <c r="AG17" s="440">
        <v>1.0757290225010401</v>
      </c>
      <c r="AH17" s="77">
        <v>-0.19563183188437999</v>
      </c>
      <c r="AI17" s="77">
        <v>6.5092678414999995E-4</v>
      </c>
    </row>
    <row r="18" spans="1:35" customFormat="1">
      <c r="A18" s="201" t="s">
        <v>109</v>
      </c>
      <c r="B18" s="441">
        <v>26.742008682282101</v>
      </c>
      <c r="C18" s="441">
        <v>27.1808746939641</v>
      </c>
      <c r="D18" s="441">
        <v>32.325345839897601</v>
      </c>
      <c r="E18" s="441">
        <v>33.4199355031596</v>
      </c>
      <c r="F18" s="441">
        <v>36.310481884633099</v>
      </c>
      <c r="G18" s="441">
        <v>62.8864586228446</v>
      </c>
      <c r="H18" s="441">
        <v>64.576314908277695</v>
      </c>
      <c r="I18" s="441">
        <v>68.118078927975105</v>
      </c>
      <c r="J18" s="441">
        <v>69.240138100460101</v>
      </c>
      <c r="K18" s="441">
        <v>69.494727861601802</v>
      </c>
      <c r="L18" s="441">
        <v>71.524811001494498</v>
      </c>
      <c r="M18" s="441">
        <v>74.5565426056273</v>
      </c>
      <c r="N18" s="441">
        <v>78.763274385593803</v>
      </c>
      <c r="O18" s="441">
        <v>80.683912372449399</v>
      </c>
      <c r="P18" s="441">
        <v>81.482689813943495</v>
      </c>
      <c r="Q18" s="441">
        <v>83.739244544878602</v>
      </c>
      <c r="R18" s="441">
        <v>90.740364685188894</v>
      </c>
      <c r="S18" s="441">
        <v>93.439045744482399</v>
      </c>
      <c r="T18" s="441">
        <v>95.554377207998101</v>
      </c>
      <c r="U18" s="441">
        <v>97.778626050101494</v>
      </c>
      <c r="V18" s="441">
        <v>97.908188446890506</v>
      </c>
      <c r="W18" s="441">
        <v>98.8311345321126</v>
      </c>
      <c r="X18" s="441">
        <v>100.087455582339</v>
      </c>
      <c r="Y18" s="441">
        <v>100.197928361827</v>
      </c>
      <c r="Z18" s="441">
        <v>103.19715369981699</v>
      </c>
      <c r="AA18" s="441">
        <v>103.44301347481</v>
      </c>
      <c r="AB18" s="441">
        <v>111.376329201972</v>
      </c>
      <c r="AC18" s="441">
        <v>123.528829094022</v>
      </c>
      <c r="AD18" s="441">
        <v>198.857276618247</v>
      </c>
      <c r="AE18" s="441">
        <v>237.54289005708401</v>
      </c>
      <c r="AF18" s="441">
        <v>324.73664070677398</v>
      </c>
      <c r="AG18" s="441">
        <v>325.36663062381501</v>
      </c>
      <c r="AH18" s="442">
        <v>1.9400025485099999E-3</v>
      </c>
      <c r="AI18" s="442">
        <v>0.19688031077384999</v>
      </c>
    </row>
    <row r="19" spans="1:35" customFormat="1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440"/>
      <c r="AH19" s="77"/>
      <c r="AI19" s="77"/>
    </row>
    <row r="20" spans="1:35" customFormat="1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91" t="s">
        <v>28</v>
      </c>
      <c r="R20" s="91" t="s">
        <v>28</v>
      </c>
      <c r="S20" s="91" t="s">
        <v>28</v>
      </c>
      <c r="T20" s="81">
        <v>1.17799997329712</v>
      </c>
      <c r="U20" s="81">
        <v>1.17799997329712</v>
      </c>
      <c r="V20" s="81">
        <v>1.17799997329712</v>
      </c>
      <c r="W20" s="81">
        <v>1.17799997329712</v>
      </c>
      <c r="X20" s="81">
        <v>7</v>
      </c>
      <c r="Y20" s="81">
        <v>7</v>
      </c>
      <c r="Z20" s="81">
        <v>7</v>
      </c>
      <c r="AA20" s="81">
        <v>7</v>
      </c>
      <c r="AB20" s="81">
        <v>7</v>
      </c>
      <c r="AC20" s="81">
        <v>7</v>
      </c>
      <c r="AD20" s="81">
        <v>7</v>
      </c>
      <c r="AE20" s="81">
        <v>7</v>
      </c>
      <c r="AF20" s="81">
        <v>7</v>
      </c>
      <c r="AG20" s="440">
        <v>7</v>
      </c>
      <c r="AH20" s="94" t="s">
        <v>184</v>
      </c>
      <c r="AI20" s="77">
        <v>4.2357207275899996E-3</v>
      </c>
    </row>
    <row r="21" spans="1:35" customFormat="1">
      <c r="A21" t="s">
        <v>110</v>
      </c>
      <c r="B21" s="81">
        <v>0.44999998807906999</v>
      </c>
      <c r="C21" s="81">
        <v>0.37099999189376998</v>
      </c>
      <c r="D21" s="81">
        <v>0.32707014679909002</v>
      </c>
      <c r="E21" s="81">
        <v>0.30820071697235002</v>
      </c>
      <c r="F21" s="81">
        <v>0.46544599533080999</v>
      </c>
      <c r="G21" s="81">
        <v>0.44657656550406999</v>
      </c>
      <c r="H21" s="81">
        <v>0.40254789590835999</v>
      </c>
      <c r="I21" s="81">
        <v>0.40254789590835999</v>
      </c>
      <c r="J21" s="81">
        <v>0.54092371463776001</v>
      </c>
      <c r="K21" s="81">
        <v>0.62898105382919001</v>
      </c>
      <c r="L21" s="81">
        <v>0.59124219417571999</v>
      </c>
      <c r="M21" s="81">
        <v>0.61640143394470004</v>
      </c>
      <c r="N21" s="81">
        <v>0.74848747253418002</v>
      </c>
      <c r="O21" s="81">
        <v>0.70445883274078003</v>
      </c>
      <c r="P21" s="81">
        <v>0.75477731227875</v>
      </c>
      <c r="Q21" s="81">
        <v>0.91202253103256004</v>
      </c>
      <c r="R21" s="81">
        <v>0.86170405149460005</v>
      </c>
      <c r="S21" s="81">
        <v>0.94347161054610995</v>
      </c>
      <c r="T21" s="81">
        <v>0.88057351112366</v>
      </c>
      <c r="U21" s="81">
        <v>0.90573275089264005</v>
      </c>
      <c r="V21" s="81">
        <v>1.1132965087890601</v>
      </c>
      <c r="W21" s="81">
        <v>1.34601950645447</v>
      </c>
      <c r="X21" s="81">
        <v>1.2768316268920901</v>
      </c>
      <c r="Y21" s="81">
        <v>1.2768316268920901</v>
      </c>
      <c r="Z21" s="81">
        <v>1.3271501064300499</v>
      </c>
      <c r="AA21" s="81">
        <v>1.2768316268920901</v>
      </c>
      <c r="AB21" s="81">
        <v>1.1573251485824601</v>
      </c>
      <c r="AC21" s="81">
        <v>1.1132965087890601</v>
      </c>
      <c r="AD21" s="81">
        <v>0.81138557195662997</v>
      </c>
      <c r="AE21" s="81">
        <v>0.91831237077713002</v>
      </c>
      <c r="AF21" s="81">
        <v>0.89944291114806996</v>
      </c>
      <c r="AG21" s="440">
        <v>0.81767541170119995</v>
      </c>
      <c r="AH21" s="77">
        <v>-9.0909048914910001E-2</v>
      </c>
      <c r="AI21" s="92" t="s">
        <v>159</v>
      </c>
    </row>
    <row r="22" spans="1:35" customFormat="1">
      <c r="A22" t="s">
        <v>111</v>
      </c>
      <c r="B22" s="81">
        <v>0.37845000624656999</v>
      </c>
      <c r="C22" s="81">
        <v>0.37845000624656999</v>
      </c>
      <c r="D22" s="81">
        <v>0.41629499197005998</v>
      </c>
      <c r="E22" s="81">
        <v>0.43143299221991999</v>
      </c>
      <c r="F22" s="81">
        <v>0.62065798044205001</v>
      </c>
      <c r="G22" s="81">
        <v>0.63579601049422996</v>
      </c>
      <c r="H22" s="81">
        <v>0.64336502552032004</v>
      </c>
      <c r="I22" s="81">
        <v>0.68120998144150002</v>
      </c>
      <c r="J22" s="81">
        <v>0.80231398344039995</v>
      </c>
      <c r="K22" s="81">
        <v>0.76446902751922996</v>
      </c>
      <c r="L22" s="81">
        <v>0.76446902751922996</v>
      </c>
      <c r="M22" s="81">
        <v>0.82502102851867998</v>
      </c>
      <c r="N22" s="81">
        <v>0.64336502552032004</v>
      </c>
      <c r="O22" s="81">
        <v>0.64336502552032004</v>
      </c>
      <c r="P22" s="81">
        <v>0.75690001249312999</v>
      </c>
      <c r="Q22" s="81">
        <v>0.77203798294067005</v>
      </c>
      <c r="R22" s="81">
        <v>0.75690001249312999</v>
      </c>
      <c r="S22" s="81">
        <v>0.84772801399231001</v>
      </c>
      <c r="T22" s="81">
        <v>0.84772801399231001</v>
      </c>
      <c r="U22" s="81">
        <v>0.89314198493957997</v>
      </c>
      <c r="V22" s="81">
        <v>0.85529702901839999</v>
      </c>
      <c r="W22" s="81">
        <v>0.82502102851867998</v>
      </c>
      <c r="X22" s="81">
        <v>0.80231398344039995</v>
      </c>
      <c r="Y22" s="81">
        <v>0.84015899896622004</v>
      </c>
      <c r="Z22" s="81">
        <v>0.80097430944443004</v>
      </c>
      <c r="AA22" s="81">
        <v>0.80284607410430997</v>
      </c>
      <c r="AB22" s="81">
        <v>0.82549101114273005</v>
      </c>
      <c r="AC22" s="81">
        <v>0.87816977500916005</v>
      </c>
      <c r="AD22" s="81">
        <v>0.97827810049056996</v>
      </c>
      <c r="AE22" s="81">
        <v>0.96657186746597001</v>
      </c>
      <c r="AF22" s="81">
        <v>1.4183768033981301</v>
      </c>
      <c r="AG22" s="440">
        <v>1.3783822059631301</v>
      </c>
      <c r="AH22" s="77">
        <v>-2.8197441250090001E-2</v>
      </c>
      <c r="AI22" s="77">
        <v>8.3406316115999996E-4</v>
      </c>
    </row>
    <row r="23" spans="1:35" customFormat="1">
      <c r="A23" t="s">
        <v>89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81">
        <v>5.4000000953674299</v>
      </c>
      <c r="U23" s="81">
        <v>5.4000000953674299</v>
      </c>
      <c r="V23" s="81">
        <v>5.4000000953674299</v>
      </c>
      <c r="W23" s="81">
        <v>5.4000000953674299</v>
      </c>
      <c r="X23" s="81">
        <v>5.4000000953674299</v>
      </c>
      <c r="Y23" s="81">
        <v>9</v>
      </c>
      <c r="Z23" s="81">
        <v>9</v>
      </c>
      <c r="AA23" s="81">
        <v>9</v>
      </c>
      <c r="AB23" s="81">
        <v>9</v>
      </c>
      <c r="AC23" s="81">
        <v>30</v>
      </c>
      <c r="AD23" s="81">
        <v>30</v>
      </c>
      <c r="AE23" s="81">
        <v>30</v>
      </c>
      <c r="AF23" s="81">
        <v>30</v>
      </c>
      <c r="AG23" s="440">
        <v>30</v>
      </c>
      <c r="AH23" s="94" t="s">
        <v>184</v>
      </c>
      <c r="AI23" s="77">
        <v>1.815308816731E-2</v>
      </c>
    </row>
    <row r="24" spans="1:35" customFormat="1">
      <c r="A24" t="s">
        <v>112</v>
      </c>
      <c r="B24" s="81">
        <v>3.95206159353256</v>
      </c>
      <c r="C24" s="81">
        <v>3.9549597501754801</v>
      </c>
      <c r="D24" s="81">
        <v>3.8165837526321398</v>
      </c>
      <c r="E24" s="81">
        <v>4.8870111107826197</v>
      </c>
      <c r="F24" s="81">
        <v>4.96190878748894</v>
      </c>
      <c r="G24" s="81">
        <v>5.9026606082916304</v>
      </c>
      <c r="H24" s="81">
        <v>6.4933552145957902</v>
      </c>
      <c r="I24" s="81">
        <v>6.6360846161842302</v>
      </c>
      <c r="J24" s="81">
        <v>8.1564689874648995</v>
      </c>
      <c r="K24" s="81">
        <v>8.4216350913047808</v>
      </c>
      <c r="L24" s="81">
        <v>8.6305726766586304</v>
      </c>
      <c r="M24" s="81">
        <v>8.8110835552215594</v>
      </c>
      <c r="N24" s="81">
        <v>9.7427498102188093</v>
      </c>
      <c r="O24" s="81">
        <v>9.5660669207572901</v>
      </c>
      <c r="P24" s="81">
        <v>9.7044425010681206</v>
      </c>
      <c r="Q24" s="81">
        <v>10.804390549659701</v>
      </c>
      <c r="R24" s="81">
        <v>11.6822164058685</v>
      </c>
      <c r="S24" s="81">
        <v>12.0408217906951</v>
      </c>
      <c r="T24" s="81">
        <v>11.663025528192501</v>
      </c>
      <c r="U24" s="81">
        <v>10.937958717346101</v>
      </c>
      <c r="V24" s="81">
        <v>11.366245090961399</v>
      </c>
      <c r="W24" s="81">
        <v>11.5969709157943</v>
      </c>
      <c r="X24" s="81">
        <v>10.4481682181358</v>
      </c>
      <c r="Y24" s="81">
        <v>10.1490693688392</v>
      </c>
      <c r="Z24" s="81">
        <v>9.7219417095184308</v>
      </c>
      <c r="AA24" s="81">
        <v>9.6880884766578692</v>
      </c>
      <c r="AB24" s="81">
        <v>8.5457472801208496</v>
      </c>
      <c r="AC24" s="81">
        <v>8.1683585047721898</v>
      </c>
      <c r="AD24" s="81">
        <v>7.49079781770706</v>
      </c>
      <c r="AE24" s="81">
        <v>7.0776990056037903</v>
      </c>
      <c r="AF24" s="81">
        <v>6.7673068940639496</v>
      </c>
      <c r="AG24" s="440">
        <v>6.88406921923161</v>
      </c>
      <c r="AH24" s="77">
        <v>1.7253883183000002E-2</v>
      </c>
      <c r="AI24" s="77">
        <v>4.1655707173000002E-3</v>
      </c>
    </row>
    <row r="25" spans="1:35" customFormat="1">
      <c r="A25" t="s">
        <v>113</v>
      </c>
      <c r="B25" s="81">
        <v>1.09019303321838</v>
      </c>
      <c r="C25" s="81">
        <v>1.0055129528045701</v>
      </c>
      <c r="D25" s="81">
        <v>0.95925998687743996</v>
      </c>
      <c r="E25" s="81">
        <v>1.5949399471282999</v>
      </c>
      <c r="F25" s="81">
        <v>1.5105999708175699</v>
      </c>
      <c r="G25" s="81">
        <v>1.44200003147125</v>
      </c>
      <c r="H25" s="81">
        <v>1.36199998855591</v>
      </c>
      <c r="I25" s="81">
        <v>1.28600001335144</v>
      </c>
      <c r="J25" s="81">
        <v>1.2309999465942401</v>
      </c>
      <c r="K25" s="81">
        <v>1.1990000009536701</v>
      </c>
      <c r="L25" s="81">
        <v>1.5199999809265099</v>
      </c>
      <c r="M25" s="81">
        <v>1.49100005626678</v>
      </c>
      <c r="N25" s="81">
        <v>1.24479997158051</v>
      </c>
      <c r="O25" s="81">
        <v>1.0075000524520901</v>
      </c>
      <c r="P25" s="81">
        <v>1.00039994716644</v>
      </c>
      <c r="Q25" s="81">
        <v>1.0058000087737999</v>
      </c>
      <c r="R25" s="81">
        <v>0.98040002584456998</v>
      </c>
      <c r="S25" s="81">
        <v>0.93129998445510997</v>
      </c>
      <c r="T25" s="81">
        <v>1.1628999710082999</v>
      </c>
      <c r="U25" s="81">
        <v>1.2252999544143699</v>
      </c>
      <c r="V25" s="81">
        <v>1.16989994049072</v>
      </c>
      <c r="W25" s="81">
        <v>1.1540000438690201</v>
      </c>
      <c r="X25" s="81">
        <v>0.50809997320175004</v>
      </c>
      <c r="Y25" s="81">
        <v>0.49380001425742998</v>
      </c>
      <c r="Z25" s="81">
        <v>0.46819999814034002</v>
      </c>
      <c r="AA25" s="81">
        <v>0.45840001106262002</v>
      </c>
      <c r="AB25" s="81">
        <v>0.47769999504089</v>
      </c>
      <c r="AC25" s="81">
        <v>0.47999998927116</v>
      </c>
      <c r="AD25" s="81">
        <v>0.47999998927116</v>
      </c>
      <c r="AE25" s="81">
        <v>0.60000002384186002</v>
      </c>
      <c r="AF25" s="81">
        <v>0.60000002384186002</v>
      </c>
      <c r="AG25" s="440">
        <v>0.60000002384186002</v>
      </c>
      <c r="AH25" s="94" t="s">
        <v>184</v>
      </c>
      <c r="AI25" s="92" t="s">
        <v>159</v>
      </c>
    </row>
    <row r="26" spans="1:35" customFormat="1">
      <c r="A26" t="s">
        <v>90</v>
      </c>
      <c r="B26" s="91" t="s">
        <v>28</v>
      </c>
      <c r="C26" s="91" t="s">
        <v>28</v>
      </c>
      <c r="D26" s="91" t="s">
        <v>28</v>
      </c>
      <c r="E26" s="91" t="s">
        <v>28</v>
      </c>
      <c r="F26" s="91" t="s">
        <v>28</v>
      </c>
      <c r="G26" s="91" t="s">
        <v>28</v>
      </c>
      <c r="H26" s="91" t="s">
        <v>28</v>
      </c>
      <c r="I26" s="91" t="s">
        <v>28</v>
      </c>
      <c r="J26" s="91" t="s">
        <v>28</v>
      </c>
      <c r="K26" s="91" t="s">
        <v>28</v>
      </c>
      <c r="L26" s="91" t="s">
        <v>28</v>
      </c>
      <c r="M26" s="91" t="s">
        <v>28</v>
      </c>
      <c r="N26" s="91" t="s">
        <v>28</v>
      </c>
      <c r="O26" s="91" t="s">
        <v>28</v>
      </c>
      <c r="P26" s="91" t="s">
        <v>28</v>
      </c>
      <c r="Q26" s="91" t="s">
        <v>28</v>
      </c>
      <c r="R26" s="91" t="s">
        <v>28</v>
      </c>
      <c r="S26" s="91" t="s">
        <v>28</v>
      </c>
      <c r="T26" s="81">
        <v>63.338008880615199</v>
      </c>
      <c r="U26" s="81">
        <v>67.932136535644503</v>
      </c>
      <c r="V26" s="81">
        <v>68.457771301269503</v>
      </c>
      <c r="W26" s="81">
        <v>73.017250061035099</v>
      </c>
      <c r="X26" s="81">
        <v>76.608901977539006</v>
      </c>
      <c r="Y26" s="81">
        <v>79.087829589843693</v>
      </c>
      <c r="Z26" s="81">
        <v>78.765922546386705</v>
      </c>
      <c r="AA26" s="81">
        <v>80.245742797851506</v>
      </c>
      <c r="AB26" s="81">
        <v>81.503166198730398</v>
      </c>
      <c r="AC26" s="81">
        <v>83.164054870605398</v>
      </c>
      <c r="AD26" s="81">
        <v>83.319572448730398</v>
      </c>
      <c r="AE26" s="81">
        <v>83.875923156738196</v>
      </c>
      <c r="AF26" s="81">
        <v>86.616752624511705</v>
      </c>
      <c r="AG26" s="440">
        <v>88.179771423339801</v>
      </c>
      <c r="AH26" s="77">
        <v>1.804522424936E-2</v>
      </c>
      <c r="AI26" s="77">
        <v>5.3357839584350003E-2</v>
      </c>
    </row>
    <row r="27" spans="1:35" customFormat="1">
      <c r="A27" t="s">
        <v>91</v>
      </c>
      <c r="B27" s="91" t="s">
        <v>28</v>
      </c>
      <c r="C27" s="91" t="s">
        <v>28</v>
      </c>
      <c r="D27" s="91" t="s">
        <v>28</v>
      </c>
      <c r="E27" s="91" t="s">
        <v>28</v>
      </c>
      <c r="F27" s="91" t="s">
        <v>28</v>
      </c>
      <c r="G27" s="91" t="s">
        <v>28</v>
      </c>
      <c r="H27" s="91" t="s">
        <v>28</v>
      </c>
      <c r="I27" s="91" t="s">
        <v>28</v>
      </c>
      <c r="J27" s="91" t="s">
        <v>28</v>
      </c>
      <c r="K27" s="91" t="s">
        <v>28</v>
      </c>
      <c r="L27" s="91" t="s">
        <v>28</v>
      </c>
      <c r="M27" s="91" t="s">
        <v>28</v>
      </c>
      <c r="N27" s="91" t="s">
        <v>28</v>
      </c>
      <c r="O27" s="91" t="s">
        <v>28</v>
      </c>
      <c r="P27" s="91" t="s">
        <v>28</v>
      </c>
      <c r="Q27" s="91" t="s">
        <v>28</v>
      </c>
      <c r="R27" s="91" t="s">
        <v>28</v>
      </c>
      <c r="S27" s="91" t="s">
        <v>28</v>
      </c>
      <c r="T27" s="81">
        <v>0.54600000381470004</v>
      </c>
      <c r="U27" s="81">
        <v>0.54600000381470004</v>
      </c>
      <c r="V27" s="81">
        <v>0.54600000381470004</v>
      </c>
      <c r="W27" s="81">
        <v>0.54600000381470004</v>
      </c>
      <c r="X27" s="81">
        <v>0.54600000381470004</v>
      </c>
      <c r="Y27" s="81">
        <v>0.54600000381470004</v>
      </c>
      <c r="Z27" s="81">
        <v>0.54600000381470004</v>
      </c>
      <c r="AA27" s="81">
        <v>0.54600000381470004</v>
      </c>
      <c r="AB27" s="81">
        <v>0.60000002384186002</v>
      </c>
      <c r="AC27" s="81">
        <v>0.60000002384186002</v>
      </c>
      <c r="AD27" s="81">
        <v>0.60000002384186002</v>
      </c>
      <c r="AE27" s="81">
        <v>0.60000002384186002</v>
      </c>
      <c r="AF27" s="81">
        <v>0.60000002384186002</v>
      </c>
      <c r="AG27" s="440">
        <v>0.60000002384186002</v>
      </c>
      <c r="AH27" s="94" t="s">
        <v>184</v>
      </c>
      <c r="AI27" s="92" t="s">
        <v>159</v>
      </c>
    </row>
    <row r="28" spans="1:35" customFormat="1">
      <c r="A28" t="s">
        <v>114</v>
      </c>
      <c r="B28" s="81">
        <v>8.4375</v>
      </c>
      <c r="C28" s="81">
        <v>7.875</v>
      </c>
      <c r="D28" s="81">
        <v>7.4625000953674299</v>
      </c>
      <c r="E28" s="81">
        <v>6.9375</v>
      </c>
      <c r="F28" s="81">
        <v>6</v>
      </c>
      <c r="G28" s="81">
        <v>5.625</v>
      </c>
      <c r="H28" s="81">
        <v>5.3249998092651403</v>
      </c>
      <c r="I28" s="81">
        <v>5.1750001907348597</v>
      </c>
      <c r="J28" s="81">
        <v>4.2750000953674299</v>
      </c>
      <c r="K28" s="81">
        <v>3.8250000476837198</v>
      </c>
      <c r="L28" s="81">
        <v>4.0124998092651403</v>
      </c>
      <c r="M28" s="81">
        <v>4.1624999046325701</v>
      </c>
      <c r="N28" s="81">
        <v>4.5749998092651403</v>
      </c>
      <c r="O28" s="81">
        <v>4.5374999046325701</v>
      </c>
      <c r="P28" s="81">
        <v>4.3125</v>
      </c>
      <c r="Q28" s="81">
        <v>4.5374999046325701</v>
      </c>
      <c r="R28" s="81">
        <v>4.9875001907348597</v>
      </c>
      <c r="S28" s="81">
        <v>5.1750001907348597</v>
      </c>
      <c r="T28" s="81">
        <v>5.1374998092651403</v>
      </c>
      <c r="U28" s="81">
        <v>4.9875001907348597</v>
      </c>
      <c r="V28" s="81">
        <v>4.7249999046325701</v>
      </c>
      <c r="W28" s="81">
        <v>4.5374999046325701</v>
      </c>
      <c r="X28" s="81">
        <v>4.4625000953674299</v>
      </c>
      <c r="Y28" s="81">
        <v>4.2824997901916504</v>
      </c>
      <c r="Z28" s="81">
        <v>3.9974999427795401</v>
      </c>
      <c r="AA28" s="81">
        <v>3.8699998855590798</v>
      </c>
      <c r="AB28" s="81">
        <v>3.5924999713897701</v>
      </c>
      <c r="AC28" s="81">
        <v>3.3900001049041699</v>
      </c>
      <c r="AD28" s="81">
        <v>3.0599999427795401</v>
      </c>
      <c r="AE28" s="81">
        <v>2.83500003814697</v>
      </c>
      <c r="AF28" s="81">
        <v>2.8050000667571999</v>
      </c>
      <c r="AG28" s="440">
        <v>2.8050000667571999</v>
      </c>
      <c r="AH28" s="94" t="s">
        <v>184</v>
      </c>
      <c r="AI28" s="77">
        <v>1.6973138554E-3</v>
      </c>
    </row>
    <row r="29" spans="1:35" customFormat="1">
      <c r="A29" t="s">
        <v>92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91" t="s">
        <v>28</v>
      </c>
      <c r="R29" s="91" t="s">
        <v>28</v>
      </c>
      <c r="S29" s="91" t="s">
        <v>28</v>
      </c>
      <c r="T29" s="81">
        <v>0.59399998188018999</v>
      </c>
      <c r="U29" s="81">
        <v>0.59399998188018999</v>
      </c>
      <c r="V29" s="81">
        <v>0.59399998188018999</v>
      </c>
      <c r="W29" s="81">
        <v>0.59399998188018999</v>
      </c>
      <c r="X29" s="81">
        <v>0.59399998188018999</v>
      </c>
      <c r="Y29" s="81">
        <v>0.59399998188018999</v>
      </c>
      <c r="Z29" s="81">
        <v>0.59399998188018999</v>
      </c>
      <c r="AA29" s="81">
        <v>0.59399998188018999</v>
      </c>
      <c r="AB29" s="81">
        <v>0.59399998188018999</v>
      </c>
      <c r="AC29" s="81">
        <v>0.59399998188018999</v>
      </c>
      <c r="AD29" s="81">
        <v>0.59399998188018999</v>
      </c>
      <c r="AE29" s="81">
        <v>0.59399998188018999</v>
      </c>
      <c r="AF29" s="81">
        <v>0.59399998188018999</v>
      </c>
      <c r="AG29" s="440">
        <v>0.59399998188018999</v>
      </c>
      <c r="AH29" s="94" t="s">
        <v>184</v>
      </c>
      <c r="AI29" s="92" t="s">
        <v>159</v>
      </c>
    </row>
    <row r="30" spans="1:35" customFormat="1">
      <c r="A30" t="s">
        <v>176</v>
      </c>
      <c r="B30" s="81">
        <v>69.2702696067863</v>
      </c>
      <c r="C30" s="81">
        <v>65.183703821036005</v>
      </c>
      <c r="D30" s="81">
        <v>65.348153531434903</v>
      </c>
      <c r="E30" s="81">
        <v>65.251517241238602</v>
      </c>
      <c r="F30" s="81">
        <v>65.202918808092306</v>
      </c>
      <c r="G30" s="81">
        <v>65.249543234589495</v>
      </c>
      <c r="H30" s="81">
        <v>63.282766780699603</v>
      </c>
      <c r="I30" s="81">
        <v>61.1630639763898</v>
      </c>
      <c r="J30" s="81">
        <v>61.240227582747998</v>
      </c>
      <c r="K30" s="81">
        <v>60.540837125736203</v>
      </c>
      <c r="L30" s="81">
        <v>60.384842427447403</v>
      </c>
      <c r="M30" s="81">
        <v>60.911372086848097</v>
      </c>
      <c r="N30" s="81">
        <v>61.316404741141</v>
      </c>
      <c r="O30" s="81">
        <v>61.8318453007887</v>
      </c>
      <c r="P30" s="81">
        <v>62.306384240044203</v>
      </c>
      <c r="Q30" s="81">
        <v>62.843504139920697</v>
      </c>
      <c r="R30" s="81">
        <v>63.547141156566802</v>
      </c>
      <c r="S30" s="81">
        <v>68.031164388637904</v>
      </c>
      <c r="T30" s="81">
        <v>2.1464639278128699</v>
      </c>
      <c r="U30" s="81">
        <v>2.2908686060691301</v>
      </c>
      <c r="V30" s="81">
        <v>2.32118995417841</v>
      </c>
      <c r="W30" s="81">
        <v>2.22458791523241</v>
      </c>
      <c r="X30" s="81">
        <v>2.2251915589440601</v>
      </c>
      <c r="Y30" s="81">
        <v>2.33759073237889</v>
      </c>
      <c r="Z30" s="81">
        <v>2.23928307951428</v>
      </c>
      <c r="AA30" s="81">
        <v>2.19483984704129</v>
      </c>
      <c r="AB30" s="81">
        <v>2.1598081425763702</v>
      </c>
      <c r="AC30" s="81">
        <v>2.1441558003425598</v>
      </c>
      <c r="AD30" s="81">
        <v>2.1236355606233701</v>
      </c>
      <c r="AE30" s="81">
        <v>2.2990927241044101</v>
      </c>
      <c r="AF30" s="81">
        <v>2.1975471741752699</v>
      </c>
      <c r="AG30" s="440">
        <v>2.2121751672821102</v>
      </c>
      <c r="AH30" s="77">
        <v>6.6565093584399996E-3</v>
      </c>
      <c r="AI30" s="77">
        <v>1.3385937782E-3</v>
      </c>
    </row>
    <row r="31" spans="1:35" customFormat="1">
      <c r="A31" s="201" t="s">
        <v>177</v>
      </c>
      <c r="B31" s="441">
        <v>83.578474227862898</v>
      </c>
      <c r="C31" s="441">
        <v>78.768626522156396</v>
      </c>
      <c r="D31" s="441">
        <v>78.329862505081095</v>
      </c>
      <c r="E31" s="441">
        <v>79.410602008341797</v>
      </c>
      <c r="F31" s="441">
        <v>78.761531542171696</v>
      </c>
      <c r="G31" s="441">
        <v>79.301576450350595</v>
      </c>
      <c r="H31" s="441">
        <v>77.509034714545095</v>
      </c>
      <c r="I31" s="441">
        <v>75.343906674010199</v>
      </c>
      <c r="J31" s="441">
        <v>76.245934310252693</v>
      </c>
      <c r="K31" s="441">
        <v>75.379922347026806</v>
      </c>
      <c r="L31" s="441">
        <v>75.903626115992594</v>
      </c>
      <c r="M31" s="441">
        <v>76.817378065432393</v>
      </c>
      <c r="N31" s="441">
        <v>78.2708068302599</v>
      </c>
      <c r="O31" s="441">
        <v>78.290736036891701</v>
      </c>
      <c r="P31" s="441">
        <v>78.835404013050706</v>
      </c>
      <c r="Q31" s="441">
        <v>80.875255116960005</v>
      </c>
      <c r="R31" s="441">
        <v>82.815861843002395</v>
      </c>
      <c r="S31" s="441">
        <v>87.969485979061503</v>
      </c>
      <c r="T31" s="441">
        <v>92.894199696369398</v>
      </c>
      <c r="U31" s="441">
        <v>96.890638794400701</v>
      </c>
      <c r="V31" s="441">
        <v>97.726699783699502</v>
      </c>
      <c r="W31" s="441">
        <v>102.419349429896</v>
      </c>
      <c r="X31" s="441">
        <v>109.87200751458199</v>
      </c>
      <c r="Y31" s="441">
        <v>115.607780107064</v>
      </c>
      <c r="Z31" s="441">
        <v>114.46097167790801</v>
      </c>
      <c r="AA31" s="441">
        <v>115.676748704863</v>
      </c>
      <c r="AB31" s="441">
        <v>115.455737753305</v>
      </c>
      <c r="AC31" s="441">
        <v>137.53203555941499</v>
      </c>
      <c r="AD31" s="441">
        <v>136.45766943728</v>
      </c>
      <c r="AE31" s="441">
        <v>136.76659919240001</v>
      </c>
      <c r="AF31" s="441">
        <v>139.49842650361799</v>
      </c>
      <c r="AG31" s="441">
        <v>141.071073523839</v>
      </c>
      <c r="AH31" s="442">
        <v>1.127358246595E-2</v>
      </c>
      <c r="AI31" s="442">
        <v>8.5362523794170003E-2</v>
      </c>
    </row>
    <row r="32" spans="1:35" customFormat="1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440"/>
      <c r="AH32" s="77"/>
      <c r="AI32" s="77"/>
    </row>
    <row r="33" spans="1:35" customFormat="1">
      <c r="A33" t="s">
        <v>93</v>
      </c>
      <c r="B33" s="81">
        <v>58.296001434326101</v>
      </c>
      <c r="C33" s="81">
        <v>57.020000457763601</v>
      </c>
      <c r="D33" s="81">
        <v>56.147998809814403</v>
      </c>
      <c r="E33" s="81">
        <v>55.256999969482401</v>
      </c>
      <c r="F33" s="81">
        <v>58.874000549316399</v>
      </c>
      <c r="G33" s="81">
        <v>59</v>
      </c>
      <c r="H33" s="81">
        <v>92.860000610351506</v>
      </c>
      <c r="I33" s="81">
        <v>92.860000610351506</v>
      </c>
      <c r="J33" s="81">
        <v>92.860000610351506</v>
      </c>
      <c r="K33" s="81">
        <v>92.860000610351506</v>
      </c>
      <c r="L33" s="81">
        <v>92.849998474120994</v>
      </c>
      <c r="M33" s="81">
        <v>92.860000610351506</v>
      </c>
      <c r="N33" s="81">
        <v>92.860000610351506</v>
      </c>
      <c r="O33" s="81">
        <v>92.860000610351506</v>
      </c>
      <c r="P33" s="81">
        <v>94.300003051757798</v>
      </c>
      <c r="Q33" s="81">
        <v>93.699996948242102</v>
      </c>
      <c r="R33" s="81">
        <v>92.599998474120994</v>
      </c>
      <c r="S33" s="81">
        <v>92.599998474120994</v>
      </c>
      <c r="T33" s="81">
        <v>93.699996948242102</v>
      </c>
      <c r="U33" s="81">
        <v>93.099998474120994</v>
      </c>
      <c r="V33" s="81">
        <v>99.529998779296804</v>
      </c>
      <c r="W33" s="81">
        <v>99.080001831054602</v>
      </c>
      <c r="X33" s="81">
        <v>130.69000244140599</v>
      </c>
      <c r="Y33" s="81">
        <v>133.25</v>
      </c>
      <c r="Z33" s="81">
        <v>132.74000549316401</v>
      </c>
      <c r="AA33" s="81">
        <v>137.49000549316401</v>
      </c>
      <c r="AB33" s="81">
        <v>138.39999389648401</v>
      </c>
      <c r="AC33" s="81">
        <v>138.22000122070301</v>
      </c>
      <c r="AD33" s="81">
        <v>137.61999511718699</v>
      </c>
      <c r="AE33" s="81">
        <v>137.009994506835</v>
      </c>
      <c r="AF33" s="81">
        <v>151.169998168945</v>
      </c>
      <c r="AG33" s="440">
        <v>151.169998168945</v>
      </c>
      <c r="AH33" s="94" t="s">
        <v>184</v>
      </c>
      <c r="AI33" s="77">
        <v>9.1473415493970006E-2</v>
      </c>
    </row>
    <row r="34" spans="1:35" customFormat="1">
      <c r="A34" t="s">
        <v>94</v>
      </c>
      <c r="B34" s="81">
        <v>30</v>
      </c>
      <c r="C34" s="81">
        <v>32</v>
      </c>
      <c r="D34" s="81">
        <v>59</v>
      </c>
      <c r="E34" s="81">
        <v>65</v>
      </c>
      <c r="F34" s="81">
        <v>65</v>
      </c>
      <c r="G34" s="81">
        <v>65</v>
      </c>
      <c r="H34" s="81">
        <v>72</v>
      </c>
      <c r="I34" s="81">
        <v>100</v>
      </c>
      <c r="J34" s="81">
        <v>100</v>
      </c>
      <c r="K34" s="81">
        <v>100</v>
      </c>
      <c r="L34" s="81">
        <v>100</v>
      </c>
      <c r="M34" s="81">
        <v>100</v>
      </c>
      <c r="N34" s="81">
        <v>100</v>
      </c>
      <c r="O34" s="81">
        <v>100</v>
      </c>
      <c r="P34" s="81">
        <v>100</v>
      </c>
      <c r="Q34" s="81">
        <v>100</v>
      </c>
      <c r="R34" s="81">
        <v>112</v>
      </c>
      <c r="S34" s="81">
        <v>112.5</v>
      </c>
      <c r="T34" s="81">
        <v>112.5</v>
      </c>
      <c r="U34" s="81">
        <v>112.5</v>
      </c>
      <c r="V34" s="81">
        <v>112.5</v>
      </c>
      <c r="W34" s="81">
        <v>115</v>
      </c>
      <c r="X34" s="81">
        <v>115</v>
      </c>
      <c r="Y34" s="81">
        <v>115</v>
      </c>
      <c r="Z34" s="81">
        <v>115</v>
      </c>
      <c r="AA34" s="81">
        <v>115</v>
      </c>
      <c r="AB34" s="81">
        <v>115</v>
      </c>
      <c r="AC34" s="81">
        <v>115</v>
      </c>
      <c r="AD34" s="81">
        <v>115</v>
      </c>
      <c r="AE34" s="81">
        <v>115</v>
      </c>
      <c r="AF34" s="81">
        <v>115</v>
      </c>
      <c r="AG34" s="440">
        <v>143.100006103515</v>
      </c>
      <c r="AH34" s="77">
        <v>0.24434788525105</v>
      </c>
      <c r="AI34" s="77">
        <v>8.6590237915519994E-2</v>
      </c>
    </row>
    <row r="35" spans="1:35" customFormat="1">
      <c r="A35" t="s">
        <v>95</v>
      </c>
      <c r="B35" s="81">
        <v>67.930000305175696</v>
      </c>
      <c r="C35" s="81">
        <v>67.730003356933494</v>
      </c>
      <c r="D35" s="81">
        <v>67.150001525878906</v>
      </c>
      <c r="E35" s="81">
        <v>67</v>
      </c>
      <c r="F35" s="81">
        <v>92.709999084472599</v>
      </c>
      <c r="G35" s="81">
        <v>92.463996887207003</v>
      </c>
      <c r="H35" s="81">
        <v>94.522003173828097</v>
      </c>
      <c r="I35" s="81">
        <v>94.525001525878906</v>
      </c>
      <c r="J35" s="81">
        <v>94.525001525878906</v>
      </c>
      <c r="K35" s="81">
        <v>97.125</v>
      </c>
      <c r="L35" s="81">
        <v>97.025001525878906</v>
      </c>
      <c r="M35" s="81">
        <v>96.5</v>
      </c>
      <c r="N35" s="81">
        <v>96.5</v>
      </c>
      <c r="O35" s="81">
        <v>96.5</v>
      </c>
      <c r="P35" s="81">
        <v>96.5</v>
      </c>
      <c r="Q35" s="81">
        <v>96.5</v>
      </c>
      <c r="R35" s="81">
        <v>96.5</v>
      </c>
      <c r="S35" s="81">
        <v>96.5</v>
      </c>
      <c r="T35" s="81">
        <v>96.5</v>
      </c>
      <c r="U35" s="81">
        <v>96.5</v>
      </c>
      <c r="V35" s="81">
        <v>96.5</v>
      </c>
      <c r="W35" s="81">
        <v>96.5</v>
      </c>
      <c r="X35" s="81">
        <v>96.5</v>
      </c>
      <c r="Y35" s="81">
        <v>99</v>
      </c>
      <c r="Z35" s="81">
        <v>101.5</v>
      </c>
      <c r="AA35" s="81">
        <v>101.5</v>
      </c>
      <c r="AB35" s="81">
        <v>101.5</v>
      </c>
      <c r="AC35" s="81">
        <v>101.5</v>
      </c>
      <c r="AD35" s="81">
        <v>101.5</v>
      </c>
      <c r="AE35" s="81">
        <v>101.5</v>
      </c>
      <c r="AF35" s="81">
        <v>101.5</v>
      </c>
      <c r="AG35" s="440">
        <v>101.5</v>
      </c>
      <c r="AH35" s="94" t="s">
        <v>184</v>
      </c>
      <c r="AI35" s="77">
        <v>6.1417948454620001E-2</v>
      </c>
    </row>
    <row r="36" spans="1:35" customFormat="1">
      <c r="A36" t="s">
        <v>142</v>
      </c>
      <c r="B36" s="81">
        <v>2.4839999675750701</v>
      </c>
      <c r="C36" s="81">
        <v>2.9419999122619598</v>
      </c>
      <c r="D36" s="81">
        <v>3.4000000953674299</v>
      </c>
      <c r="E36" s="81">
        <v>3.5</v>
      </c>
      <c r="F36" s="81">
        <v>3.9000000953674299</v>
      </c>
      <c r="G36" s="81">
        <v>4.0669999122619602</v>
      </c>
      <c r="H36" s="81">
        <v>4.0370001792907697</v>
      </c>
      <c r="I36" s="81">
        <v>4.1051998138427699</v>
      </c>
      <c r="J36" s="81">
        <v>4.1420001983642596</v>
      </c>
      <c r="K36" s="81">
        <v>4.2909002304077104</v>
      </c>
      <c r="L36" s="81">
        <v>4.3530001640319798</v>
      </c>
      <c r="M36" s="81">
        <v>4.3499999046325701</v>
      </c>
      <c r="N36" s="81">
        <v>4.7399997711181596</v>
      </c>
      <c r="O36" s="81">
        <v>5</v>
      </c>
      <c r="P36" s="81">
        <v>5.0999999046325701</v>
      </c>
      <c r="Q36" s="81">
        <v>5.1999998092651403</v>
      </c>
      <c r="R36" s="81">
        <v>5.3000001907348597</v>
      </c>
      <c r="S36" s="81">
        <v>5.3990001678466797</v>
      </c>
      <c r="T36" s="81">
        <v>5.4000000953674299</v>
      </c>
      <c r="U36" s="81">
        <v>5.7439999580383301</v>
      </c>
      <c r="V36" s="81">
        <v>5.84800004959106</v>
      </c>
      <c r="W36" s="81">
        <v>5.9000000953674299</v>
      </c>
      <c r="X36" s="81">
        <v>5.7059998512268102</v>
      </c>
      <c r="Y36" s="81">
        <v>5.57200002670288</v>
      </c>
      <c r="Z36" s="81">
        <v>5.57200002670288</v>
      </c>
      <c r="AA36" s="81">
        <v>5.57200002670288</v>
      </c>
      <c r="AB36" s="81">
        <v>5.57200002670288</v>
      </c>
      <c r="AC36" s="81">
        <v>5.57200002670288</v>
      </c>
      <c r="AD36" s="81">
        <v>5.57200002670288</v>
      </c>
      <c r="AE36" s="81">
        <v>5.5</v>
      </c>
      <c r="AF36" s="81">
        <v>5.5</v>
      </c>
      <c r="AG36" s="440">
        <v>5.5</v>
      </c>
      <c r="AH36" s="94" t="s">
        <v>184</v>
      </c>
      <c r="AI36" s="77">
        <v>3.3280663192299998E-3</v>
      </c>
    </row>
    <row r="37" spans="1:35" customFormat="1">
      <c r="A37" t="s">
        <v>143</v>
      </c>
      <c r="B37" s="81">
        <v>3.58500003814697</v>
      </c>
      <c r="C37" s="81">
        <v>3.4500000476837198</v>
      </c>
      <c r="D37" s="81">
        <v>3.4249999523162802</v>
      </c>
      <c r="E37" s="81">
        <v>3.3299999237060498</v>
      </c>
      <c r="F37" s="81">
        <v>4.5</v>
      </c>
      <c r="G37" s="81">
        <v>4.5</v>
      </c>
      <c r="H37" s="81">
        <v>4.5</v>
      </c>
      <c r="I37" s="81">
        <v>4.5</v>
      </c>
      <c r="J37" s="81">
        <v>4.5</v>
      </c>
      <c r="K37" s="81">
        <v>4.5</v>
      </c>
      <c r="L37" s="81">
        <v>2.9930000305175799</v>
      </c>
      <c r="M37" s="81">
        <v>2.9930000305175799</v>
      </c>
      <c r="N37" s="81">
        <v>3.12100005149841</v>
      </c>
      <c r="O37" s="81">
        <v>3.12100005149841</v>
      </c>
      <c r="P37" s="81">
        <v>3.5</v>
      </c>
      <c r="Q37" s="81">
        <v>3.7000000476837198</v>
      </c>
      <c r="R37" s="81">
        <v>3.7000000476837198</v>
      </c>
      <c r="S37" s="81">
        <v>12.500000238418499</v>
      </c>
      <c r="T37" s="81">
        <v>13.485499858856199</v>
      </c>
      <c r="U37" s="81">
        <v>13.1027998924255</v>
      </c>
      <c r="V37" s="81">
        <v>16.866699695587101</v>
      </c>
      <c r="W37" s="81">
        <v>16.836100101470901</v>
      </c>
      <c r="X37" s="81">
        <v>27.5956001281738</v>
      </c>
      <c r="Y37" s="81">
        <v>27.015700817108101</v>
      </c>
      <c r="Z37" s="81">
        <v>26.8648197650909</v>
      </c>
      <c r="AA37" s="81">
        <v>27.910199165344199</v>
      </c>
      <c r="AB37" s="81">
        <v>27.436199188232401</v>
      </c>
      <c r="AC37" s="81">
        <v>27.323000431060699</v>
      </c>
      <c r="AD37" s="81">
        <v>26.833000183105401</v>
      </c>
      <c r="AE37" s="81">
        <v>25.906999111175502</v>
      </c>
      <c r="AF37" s="81">
        <v>24.6830008029937</v>
      </c>
      <c r="AG37" s="440">
        <v>24.6830008029937</v>
      </c>
      <c r="AH37" s="94" t="s">
        <v>184</v>
      </c>
      <c r="AI37" s="77">
        <v>1.4935757033530001E-2</v>
      </c>
    </row>
    <row r="38" spans="1:35" customFormat="1">
      <c r="A38" t="s">
        <v>96</v>
      </c>
      <c r="B38" s="81">
        <v>168.02999877929599</v>
      </c>
      <c r="C38" s="81">
        <v>167.850006103515</v>
      </c>
      <c r="D38" s="81">
        <v>165.48399353027301</v>
      </c>
      <c r="E38" s="81">
        <v>168.84800720214801</v>
      </c>
      <c r="F38" s="81">
        <v>171.71000671386699</v>
      </c>
      <c r="G38" s="81">
        <v>171.49000549316401</v>
      </c>
      <c r="H38" s="81">
        <v>169.74400329589801</v>
      </c>
      <c r="I38" s="81">
        <v>169.58500671386699</v>
      </c>
      <c r="J38" s="81">
        <v>254.988998413085</v>
      </c>
      <c r="K38" s="81">
        <v>260.04998779296801</v>
      </c>
      <c r="L38" s="81">
        <v>260.34201049804602</v>
      </c>
      <c r="M38" s="81">
        <v>260.93600463867102</v>
      </c>
      <c r="N38" s="81">
        <v>261.20300292968699</v>
      </c>
      <c r="O38" s="81">
        <v>261.35501098632801</v>
      </c>
      <c r="P38" s="81">
        <v>261.37399291992102</v>
      </c>
      <c r="Q38" s="81">
        <v>261.45001220703102</v>
      </c>
      <c r="R38" s="81">
        <v>261.44400024414</v>
      </c>
      <c r="S38" s="81">
        <v>261.54098510742102</v>
      </c>
      <c r="T38" s="81">
        <v>261.5419921875</v>
      </c>
      <c r="U38" s="81">
        <v>262.78399658203102</v>
      </c>
      <c r="V38" s="81">
        <v>262.76599121093699</v>
      </c>
      <c r="W38" s="81">
        <v>262.69699096679602</v>
      </c>
      <c r="X38" s="81">
        <v>262.79000854492102</v>
      </c>
      <c r="Y38" s="81">
        <v>262.73001098632801</v>
      </c>
      <c r="Z38" s="81">
        <v>264.30999755859301</v>
      </c>
      <c r="AA38" s="81">
        <v>264.21099853515602</v>
      </c>
      <c r="AB38" s="81">
        <v>264.25100708007801</v>
      </c>
      <c r="AC38" s="81">
        <v>264.20901489257801</v>
      </c>
      <c r="AD38" s="81">
        <v>264.06298828125</v>
      </c>
      <c r="AE38" s="81">
        <v>264.58999633789</v>
      </c>
      <c r="AF38" s="81">
        <v>264.51599121093699</v>
      </c>
      <c r="AG38" s="440">
        <v>265.40499877929602</v>
      </c>
      <c r="AH38" s="77">
        <v>3.36088403128E-3</v>
      </c>
      <c r="AI38" s="77">
        <v>0.16059735417366</v>
      </c>
    </row>
    <row r="39" spans="1:35" customFormat="1">
      <c r="A39" t="s">
        <v>97</v>
      </c>
      <c r="B39" s="81">
        <v>1.4520280361175499</v>
      </c>
      <c r="C39" s="81">
        <v>1.8899999856948899</v>
      </c>
      <c r="D39" s="81">
        <v>1.75</v>
      </c>
      <c r="E39" s="81">
        <v>1.46000003814697</v>
      </c>
      <c r="F39" s="81">
        <v>1.39750003814697</v>
      </c>
      <c r="G39" s="81">
        <v>1.53999996185303</v>
      </c>
      <c r="H39" s="81">
        <v>1.62000000476837</v>
      </c>
      <c r="I39" s="81">
        <v>1.7200000286102299</v>
      </c>
      <c r="J39" s="81">
        <v>1.79999995231628</v>
      </c>
      <c r="K39" s="81">
        <v>2</v>
      </c>
      <c r="L39" s="81">
        <v>1.87999999523163</v>
      </c>
      <c r="M39" s="81">
        <v>3</v>
      </c>
      <c r="N39" s="81">
        <v>3</v>
      </c>
      <c r="O39" s="81">
        <v>2.9500000476837198</v>
      </c>
      <c r="P39" s="81">
        <v>2.6500000953674299</v>
      </c>
      <c r="Q39" s="81">
        <v>2.55839991569519</v>
      </c>
      <c r="R39" s="81">
        <v>2.4500000476837198</v>
      </c>
      <c r="S39" s="81">
        <v>2.3450000286102299</v>
      </c>
      <c r="T39" s="81">
        <v>2.2999999523162802</v>
      </c>
      <c r="U39" s="81">
        <v>2.2999999523162802</v>
      </c>
      <c r="V39" s="81">
        <v>2.3250000476837198</v>
      </c>
      <c r="W39" s="81">
        <v>2.3250000476837198</v>
      </c>
      <c r="X39" s="81">
        <v>2.2799999713897701</v>
      </c>
      <c r="Y39" s="81">
        <v>2.3949999809265101</v>
      </c>
      <c r="Z39" s="81">
        <v>3.1589999198913601</v>
      </c>
      <c r="AA39" s="81">
        <v>3</v>
      </c>
      <c r="AB39" s="81">
        <v>3</v>
      </c>
      <c r="AC39" s="81">
        <v>2.5</v>
      </c>
      <c r="AD39" s="81">
        <v>2.5</v>
      </c>
      <c r="AE39" s="81">
        <v>2.5</v>
      </c>
      <c r="AF39" s="81">
        <v>2.5</v>
      </c>
      <c r="AG39" s="440">
        <v>2.5</v>
      </c>
      <c r="AH39" s="94" t="s">
        <v>184</v>
      </c>
      <c r="AI39" s="77">
        <v>1.51275738608E-3</v>
      </c>
    </row>
    <row r="40" spans="1:35" customFormat="1">
      <c r="A40" t="s">
        <v>144</v>
      </c>
      <c r="B40" s="81">
        <v>30.409999847412099</v>
      </c>
      <c r="C40" s="81">
        <v>32.175998687744098</v>
      </c>
      <c r="D40" s="81">
        <v>32.354000091552699</v>
      </c>
      <c r="E40" s="81">
        <v>32.340000152587798</v>
      </c>
      <c r="F40" s="81">
        <v>32.490001678466797</v>
      </c>
      <c r="G40" s="81">
        <v>32.990001678466797</v>
      </c>
      <c r="H40" s="81">
        <v>97.2030029296875</v>
      </c>
      <c r="I40" s="81">
        <v>98.105003356933494</v>
      </c>
      <c r="J40" s="81">
        <v>98.105003356933494</v>
      </c>
      <c r="K40" s="81">
        <v>98.105003356933494</v>
      </c>
      <c r="L40" s="81">
        <v>98.099998474120994</v>
      </c>
      <c r="M40" s="81">
        <v>98.099998474120994</v>
      </c>
      <c r="N40" s="81">
        <v>98.099998474120994</v>
      </c>
      <c r="O40" s="81">
        <v>98.099998474120994</v>
      </c>
      <c r="P40" s="81">
        <v>98.099998474120994</v>
      </c>
      <c r="Q40" s="81">
        <v>98.099998474120994</v>
      </c>
      <c r="R40" s="81">
        <v>97.800003051757798</v>
      </c>
      <c r="S40" s="81">
        <v>97.800003051757798</v>
      </c>
      <c r="T40" s="81">
        <v>97.800003051757798</v>
      </c>
      <c r="U40" s="81">
        <v>97.800003051757798</v>
      </c>
      <c r="V40" s="81">
        <v>97.800003051757798</v>
      </c>
      <c r="W40" s="81">
        <v>97.800003051757798</v>
      </c>
      <c r="X40" s="81">
        <v>97.800003051757798</v>
      </c>
      <c r="Y40" s="81">
        <v>97.800003051757798</v>
      </c>
      <c r="Z40" s="81">
        <v>97.800003051757798</v>
      </c>
      <c r="AA40" s="81">
        <v>97.800003051757798</v>
      </c>
      <c r="AB40" s="81">
        <v>97.800003051757798</v>
      </c>
      <c r="AC40" s="81">
        <v>97.800003051757798</v>
      </c>
      <c r="AD40" s="81">
        <v>97.800003051757798</v>
      </c>
      <c r="AE40" s="81">
        <v>97.800003051757798</v>
      </c>
      <c r="AF40" s="81">
        <v>97.800003051757798</v>
      </c>
      <c r="AG40" s="440">
        <v>97.800003051757798</v>
      </c>
      <c r="AH40" s="94" t="s">
        <v>184</v>
      </c>
      <c r="AI40" s="77">
        <v>5.9179071336979999E-2</v>
      </c>
    </row>
    <row r="41" spans="1:35" customFormat="1">
      <c r="A41" t="s">
        <v>98</v>
      </c>
      <c r="B41" s="91" t="s">
        <v>184</v>
      </c>
      <c r="C41" s="91" t="s">
        <v>184</v>
      </c>
      <c r="D41" s="91" t="s">
        <v>184</v>
      </c>
      <c r="E41" s="91" t="s">
        <v>184</v>
      </c>
      <c r="F41" s="91" t="s">
        <v>184</v>
      </c>
      <c r="G41" s="81">
        <v>0.5</v>
      </c>
      <c r="H41" s="81">
        <v>0.5</v>
      </c>
      <c r="I41" s="81">
        <v>1.04999995231628</v>
      </c>
      <c r="J41" s="81">
        <v>2</v>
      </c>
      <c r="K41" s="81">
        <v>2</v>
      </c>
      <c r="L41" s="81">
        <v>2</v>
      </c>
      <c r="M41" s="81">
        <v>2.0099999904632599</v>
      </c>
      <c r="N41" s="81">
        <v>2.0099999904632599</v>
      </c>
      <c r="O41" s="81">
        <v>1.98599994182587</v>
      </c>
      <c r="P41" s="81">
        <v>1.98599994182587</v>
      </c>
      <c r="Q41" s="81">
        <v>1.98599994182587</v>
      </c>
      <c r="R41" s="81">
        <v>1.98599994182587</v>
      </c>
      <c r="S41" s="81">
        <v>1.8289999961853001</v>
      </c>
      <c r="T41" s="81">
        <v>1.8500000238418599</v>
      </c>
      <c r="U41" s="81">
        <v>1.8500000238418599</v>
      </c>
      <c r="V41" s="81">
        <v>2.4000000953674299</v>
      </c>
      <c r="W41" s="81">
        <v>2.4000000953674299</v>
      </c>
      <c r="X41" s="81">
        <v>2.8550000190734899</v>
      </c>
      <c r="Y41" s="81">
        <v>2.8499999046325701</v>
      </c>
      <c r="Z41" s="81">
        <v>3</v>
      </c>
      <c r="AA41" s="81">
        <v>2.9207000732421902</v>
      </c>
      <c r="AB41" s="81">
        <v>2.7799999713897701</v>
      </c>
      <c r="AC41" s="81">
        <v>2.6700000762939502</v>
      </c>
      <c r="AD41" s="81">
        <v>2.6700000762939502</v>
      </c>
      <c r="AE41" s="81">
        <v>2.6700000762939502</v>
      </c>
      <c r="AF41" s="81">
        <v>2.6700000762939502</v>
      </c>
      <c r="AG41" s="440">
        <v>2.6700000762939502</v>
      </c>
      <c r="AH41" s="94" t="s">
        <v>184</v>
      </c>
      <c r="AI41" s="77">
        <v>1.61562499125E-3</v>
      </c>
    </row>
    <row r="42" spans="1:35" customFormat="1">
      <c r="A42" t="s">
        <v>99</v>
      </c>
      <c r="B42" s="81">
        <v>0.22405899863223999</v>
      </c>
      <c r="C42" s="81">
        <v>0.20714699360541999</v>
      </c>
      <c r="D42" s="81">
        <v>0.19102199695772001</v>
      </c>
      <c r="E42" s="81">
        <v>0.18580000236398</v>
      </c>
      <c r="F42" s="81">
        <v>0.17374999297317001</v>
      </c>
      <c r="G42" s="81">
        <v>0.18071000714554</v>
      </c>
      <c r="H42" s="81">
        <v>0.14170000259764001</v>
      </c>
      <c r="I42" s="81">
        <v>0.1267000020016</v>
      </c>
      <c r="J42" s="81">
        <v>0.11361900344490999</v>
      </c>
      <c r="K42" s="81">
        <v>9.8483002861029997E-2</v>
      </c>
      <c r="L42" s="81">
        <v>7.1400000248100004E-2</v>
      </c>
      <c r="M42" s="81">
        <v>7.1289000334220004E-2</v>
      </c>
      <c r="N42" s="81">
        <v>5.9418001677839997E-2</v>
      </c>
      <c r="O42" s="81">
        <v>5.935100163333E-2</v>
      </c>
      <c r="P42" s="81">
        <v>5.1894999342039998E-2</v>
      </c>
      <c r="Q42" s="81">
        <v>0.11390699824551</v>
      </c>
      <c r="R42" s="81">
        <v>0.21528999373550001</v>
      </c>
      <c r="S42" s="81">
        <v>0.21432999341049999</v>
      </c>
      <c r="T42" s="81">
        <v>0.16422999656060999</v>
      </c>
      <c r="U42" s="81">
        <v>0.15291000215802</v>
      </c>
      <c r="V42" s="81">
        <v>0.15287000220269001</v>
      </c>
      <c r="W42" s="81">
        <v>0.12928999844007</v>
      </c>
      <c r="X42" s="81">
        <v>0.12925999844447</v>
      </c>
      <c r="Y42" s="81">
        <v>0.12933999847155001</v>
      </c>
      <c r="Z42" s="81">
        <v>0.12755999865476</v>
      </c>
      <c r="AA42" s="81">
        <v>0.12755999865476</v>
      </c>
      <c r="AB42" s="81">
        <v>0.12751999858301</v>
      </c>
      <c r="AC42" s="81">
        <v>0.12749999854714</v>
      </c>
      <c r="AD42" s="81">
        <v>0.12749999854714</v>
      </c>
      <c r="AE42" s="81">
        <v>0.30903999228029999</v>
      </c>
      <c r="AF42" s="81">
        <v>0.27693998906761003</v>
      </c>
      <c r="AG42" s="440">
        <v>0.65179999906104003</v>
      </c>
      <c r="AH42" s="77">
        <v>1.3535784482955899</v>
      </c>
      <c r="AI42" s="92" t="s">
        <v>159</v>
      </c>
    </row>
    <row r="43" spans="1:35" customFormat="1">
      <c r="A43" s="201" t="s">
        <v>100</v>
      </c>
      <c r="B43" s="441">
        <v>362.41108740668199</v>
      </c>
      <c r="C43" s="441">
        <v>365.26515554520302</v>
      </c>
      <c r="D43" s="441">
        <v>388.90201600216</v>
      </c>
      <c r="E43" s="441">
        <v>396.92080728843501</v>
      </c>
      <c r="F43" s="441">
        <v>430.75525815261</v>
      </c>
      <c r="G43" s="441">
        <v>431.73171394009802</v>
      </c>
      <c r="H43" s="441">
        <v>537.12771019642196</v>
      </c>
      <c r="I43" s="441">
        <v>566.57691200380202</v>
      </c>
      <c r="J43" s="441">
        <v>653.034623060375</v>
      </c>
      <c r="K43" s="441">
        <v>661.02937499352197</v>
      </c>
      <c r="L43" s="441">
        <v>659.61440916219703</v>
      </c>
      <c r="M43" s="441">
        <v>660.82029264909204</v>
      </c>
      <c r="N43" s="441">
        <v>661.59341982891704</v>
      </c>
      <c r="O43" s="441">
        <v>661.93136111344199</v>
      </c>
      <c r="P43" s="441">
        <v>663.56188938696801</v>
      </c>
      <c r="Q43" s="441">
        <v>663.30831434210904</v>
      </c>
      <c r="R43" s="441">
        <v>673.99529199168296</v>
      </c>
      <c r="S43" s="441">
        <v>683.22831705777196</v>
      </c>
      <c r="T43" s="441">
        <v>685.24172211444204</v>
      </c>
      <c r="U43" s="441">
        <v>685.83370793668996</v>
      </c>
      <c r="V43" s="441">
        <v>696.68856293242402</v>
      </c>
      <c r="W43" s="441">
        <v>698.66738618793795</v>
      </c>
      <c r="X43" s="441">
        <v>741.34587400639396</v>
      </c>
      <c r="Y43" s="441">
        <v>745.74205476592704</v>
      </c>
      <c r="Z43" s="441">
        <v>750.073385813855</v>
      </c>
      <c r="AA43" s="441">
        <v>755.53146634402196</v>
      </c>
      <c r="AB43" s="441">
        <v>755.86672321322806</v>
      </c>
      <c r="AC43" s="441">
        <v>754.92151969764302</v>
      </c>
      <c r="AD43" s="441">
        <v>753.68548673484395</v>
      </c>
      <c r="AE43" s="441">
        <v>752.78603307623405</v>
      </c>
      <c r="AF43" s="441">
        <v>765.61593329999505</v>
      </c>
      <c r="AG43" s="441">
        <v>794.97980698186404</v>
      </c>
      <c r="AH43" s="442">
        <v>3.835326805711E-2</v>
      </c>
      <c r="AI43" s="442">
        <v>0.48104462027549999</v>
      </c>
    </row>
    <row r="44" spans="1:35" customFormat="1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440"/>
      <c r="AH44" s="77"/>
      <c r="AI44" s="77"/>
    </row>
    <row r="45" spans="1:35" customFormat="1">
      <c r="A45" t="s">
        <v>125</v>
      </c>
      <c r="B45" s="81">
        <v>8.1999998092651403</v>
      </c>
      <c r="C45" s="81">
        <v>8.0799999237060494</v>
      </c>
      <c r="D45" s="81">
        <v>9.4399995803833008</v>
      </c>
      <c r="E45" s="81">
        <v>9.2200002670288104</v>
      </c>
      <c r="F45" s="81">
        <v>9</v>
      </c>
      <c r="G45" s="81">
        <v>8.8199996948242205</v>
      </c>
      <c r="H45" s="81">
        <v>8.8000001907348597</v>
      </c>
      <c r="I45" s="81">
        <v>8.5640001296997106</v>
      </c>
      <c r="J45" s="81">
        <v>9.1999998092651403</v>
      </c>
      <c r="K45" s="81">
        <v>9.2360000610351598</v>
      </c>
      <c r="L45" s="81">
        <v>9.1999998092651403</v>
      </c>
      <c r="M45" s="81">
        <v>9.1999998092651403</v>
      </c>
      <c r="N45" s="81">
        <v>9.1999998092651403</v>
      </c>
      <c r="O45" s="81">
        <v>9.1999998092651403</v>
      </c>
      <c r="P45" s="81">
        <v>9.9790000915527308</v>
      </c>
      <c r="Q45" s="81">
        <v>9.9790000915527308</v>
      </c>
      <c r="R45" s="81">
        <v>10.800000190734799</v>
      </c>
      <c r="S45" s="81">
        <v>11.199999809265099</v>
      </c>
      <c r="T45" s="81">
        <v>11.3140001296997</v>
      </c>
      <c r="U45" s="81">
        <v>11.3140001296997</v>
      </c>
      <c r="V45" s="81">
        <v>11.3140001296997</v>
      </c>
      <c r="W45" s="81">
        <v>11.3140001296997</v>
      </c>
      <c r="X45" s="81">
        <v>11.3140001296997</v>
      </c>
      <c r="Y45" s="81">
        <v>11.800000190734799</v>
      </c>
      <c r="Z45" s="81">
        <v>11.800000190734799</v>
      </c>
      <c r="AA45" s="81">
        <v>12.270000457763601</v>
      </c>
      <c r="AB45" s="81">
        <v>12.270000457763601</v>
      </c>
      <c r="AC45" s="81">
        <v>12.199999809265099</v>
      </c>
      <c r="AD45" s="81">
        <v>12.199999809265099</v>
      </c>
      <c r="AE45" s="81">
        <v>12.199999809265099</v>
      </c>
      <c r="AF45" s="81">
        <v>12.199999809265099</v>
      </c>
      <c r="AG45" s="440">
        <v>12.199999809265099</v>
      </c>
      <c r="AH45" s="94" t="s">
        <v>184</v>
      </c>
      <c r="AI45" s="77">
        <v>7.3822559788800004E-3</v>
      </c>
    </row>
    <row r="46" spans="1:35" customFormat="1">
      <c r="A46" t="s">
        <v>101</v>
      </c>
      <c r="B46" s="81">
        <v>1.375</v>
      </c>
      <c r="C46" s="81">
        <v>1.10800004005432</v>
      </c>
      <c r="D46" s="81">
        <v>1.4570000171661399</v>
      </c>
      <c r="E46" s="81">
        <v>1.7150000333786</v>
      </c>
      <c r="F46" s="81">
        <v>2.1470000743865998</v>
      </c>
      <c r="G46" s="81">
        <v>2.0179998874664302</v>
      </c>
      <c r="H46" s="81">
        <v>1.3999999761581401</v>
      </c>
      <c r="I46" s="81">
        <v>2</v>
      </c>
      <c r="J46" s="81">
        <v>2</v>
      </c>
      <c r="K46" s="81">
        <v>2.0739998817443799</v>
      </c>
      <c r="L46" s="81">
        <v>1.62450003623962</v>
      </c>
      <c r="M46" s="81">
        <v>1.4495999813079801</v>
      </c>
      <c r="N46" s="81">
        <v>1.33399999141693</v>
      </c>
      <c r="O46" s="81">
        <v>1.90100002288818</v>
      </c>
      <c r="P46" s="81">
        <v>2.9646999835968</v>
      </c>
      <c r="Q46" s="81">
        <v>3.1252000331878702</v>
      </c>
      <c r="R46" s="81">
        <v>3.6949999332428001</v>
      </c>
      <c r="S46" s="81">
        <v>3.9000000953674299</v>
      </c>
      <c r="T46" s="81">
        <v>4.0300002098083496</v>
      </c>
      <c r="U46" s="81">
        <v>5.0500001907348597</v>
      </c>
      <c r="V46" s="81">
        <v>5.9720001220703098</v>
      </c>
      <c r="W46" s="81">
        <v>6.5</v>
      </c>
      <c r="X46" s="81">
        <v>8.8999996185302699</v>
      </c>
      <c r="Y46" s="81">
        <v>8.8009996414184606</v>
      </c>
      <c r="Z46" s="81">
        <v>9.0349998474121094</v>
      </c>
      <c r="AA46" s="81">
        <v>9.0349998474121094</v>
      </c>
      <c r="AB46" s="81">
        <v>9.0349998474121094</v>
      </c>
      <c r="AC46" s="81">
        <v>13.5</v>
      </c>
      <c r="AD46" s="81">
        <v>13.5</v>
      </c>
      <c r="AE46" s="81">
        <v>13.5</v>
      </c>
      <c r="AF46" s="81">
        <v>13.5</v>
      </c>
      <c r="AG46" s="440">
        <v>13.5</v>
      </c>
      <c r="AH46" s="94" t="s">
        <v>184</v>
      </c>
      <c r="AI46" s="77">
        <v>8.1688901409499998E-3</v>
      </c>
    </row>
    <row r="47" spans="1:35" customFormat="1">
      <c r="A47" t="s">
        <v>312</v>
      </c>
      <c r="B47" s="91" t="s">
        <v>184</v>
      </c>
      <c r="C47" s="91" t="s">
        <v>184</v>
      </c>
      <c r="D47" s="91" t="s">
        <v>184</v>
      </c>
      <c r="E47" s="91" t="s">
        <v>184</v>
      </c>
      <c r="F47" s="91" t="s">
        <v>184</v>
      </c>
      <c r="G47" s="91" t="s">
        <v>184</v>
      </c>
      <c r="H47" s="91" t="s">
        <v>184</v>
      </c>
      <c r="I47" s="91" t="s">
        <v>184</v>
      </c>
      <c r="J47" s="91" t="s">
        <v>184</v>
      </c>
      <c r="K47" s="91" t="s">
        <v>184</v>
      </c>
      <c r="L47" s="91" t="s">
        <v>184</v>
      </c>
      <c r="M47" s="91" t="s">
        <v>184</v>
      </c>
      <c r="N47" s="91" t="s">
        <v>184</v>
      </c>
      <c r="O47" s="91" t="s">
        <v>184</v>
      </c>
      <c r="P47" s="91" t="s">
        <v>184</v>
      </c>
      <c r="Q47" s="91" t="s">
        <v>184</v>
      </c>
      <c r="R47" s="91" t="s">
        <v>184</v>
      </c>
      <c r="S47" s="91" t="s">
        <v>184</v>
      </c>
      <c r="T47" s="91" t="s">
        <v>184</v>
      </c>
      <c r="U47" s="91" t="s">
        <v>184</v>
      </c>
      <c r="V47" s="81">
        <v>0.89999997615813998</v>
      </c>
      <c r="W47" s="81">
        <v>0.89999997615813998</v>
      </c>
      <c r="X47" s="81">
        <v>0.89999997615813998</v>
      </c>
      <c r="Y47" s="81">
        <v>0.89999997615813998</v>
      </c>
      <c r="Z47" s="81">
        <v>0.89999997615813998</v>
      </c>
      <c r="AA47" s="81">
        <v>1.5</v>
      </c>
      <c r="AB47" s="81">
        <v>1.5</v>
      </c>
      <c r="AC47" s="81">
        <v>1.5</v>
      </c>
      <c r="AD47" s="81">
        <v>1.5</v>
      </c>
      <c r="AE47" s="81">
        <v>1.5</v>
      </c>
      <c r="AF47" s="81">
        <v>1.5</v>
      </c>
      <c r="AG47" s="440">
        <v>1.5</v>
      </c>
      <c r="AH47" s="94" t="s">
        <v>184</v>
      </c>
      <c r="AI47" s="77">
        <v>9.0765440836999996E-4</v>
      </c>
    </row>
    <row r="48" spans="1:35" customFormat="1">
      <c r="A48" t="s">
        <v>178</v>
      </c>
      <c r="B48" s="81">
        <v>0.70543998479842995</v>
      </c>
      <c r="C48" s="81">
        <v>0.73304498195648005</v>
      </c>
      <c r="D48" s="81">
        <v>0.75442498922348</v>
      </c>
      <c r="E48" s="81">
        <v>0.73834502696991</v>
      </c>
      <c r="F48" s="81">
        <v>0.79843097925186002</v>
      </c>
      <c r="G48" s="81">
        <v>0.75599998235703003</v>
      </c>
      <c r="H48" s="81">
        <v>0.71969997882842995</v>
      </c>
      <c r="I48" s="81">
        <v>0.69499999284743996</v>
      </c>
      <c r="J48" s="81">
        <v>0.75</v>
      </c>
      <c r="K48" s="81">
        <v>0.70999997854232999</v>
      </c>
      <c r="L48" s="81">
        <v>0.75449997186661</v>
      </c>
      <c r="M48" s="81">
        <v>0.69830000400543002</v>
      </c>
      <c r="N48" s="81">
        <v>0.72500002384186002</v>
      </c>
      <c r="O48" s="81">
        <v>0.65049999952315996</v>
      </c>
      <c r="P48" s="81">
        <v>1.4127000570297199</v>
      </c>
      <c r="Q48" s="81">
        <v>1.3496999740600599</v>
      </c>
      <c r="R48" s="81">
        <v>1.6000000238418599</v>
      </c>
      <c r="S48" s="81">
        <v>1.6150000095367401</v>
      </c>
      <c r="T48" s="81">
        <v>1.70000004768372</v>
      </c>
      <c r="U48" s="81">
        <v>1.70000004768372</v>
      </c>
      <c r="V48" s="81">
        <v>1.6499999761581401</v>
      </c>
      <c r="W48" s="81">
        <v>1.5700000524520901</v>
      </c>
      <c r="X48" s="81">
        <v>1.5149999856948899</v>
      </c>
      <c r="Y48" s="81">
        <v>1.7849999666214</v>
      </c>
      <c r="Z48" s="81">
        <v>1.7843999862670901</v>
      </c>
      <c r="AA48" s="81">
        <v>1.9049999713897701</v>
      </c>
      <c r="AB48" s="81">
        <v>1.9400000572204601</v>
      </c>
      <c r="AC48" s="81">
        <v>1.9400000572204601</v>
      </c>
      <c r="AD48" s="81">
        <v>1.9400000572204601</v>
      </c>
      <c r="AE48" s="81">
        <v>1.9400000572204601</v>
      </c>
      <c r="AF48" s="81">
        <v>1.9400000572204601</v>
      </c>
      <c r="AG48" s="440">
        <v>1.9400000572204601</v>
      </c>
      <c r="AH48" s="94" t="s">
        <v>184</v>
      </c>
      <c r="AI48" s="77">
        <v>1.17389974184E-3</v>
      </c>
    </row>
    <row r="49" spans="1:35" customFormat="1">
      <c r="A49" t="s">
        <v>102</v>
      </c>
      <c r="B49" s="81">
        <v>2.9164500236511199</v>
      </c>
      <c r="C49" s="81">
        <v>3.5302999019622798</v>
      </c>
      <c r="D49" s="81">
        <v>3.69962501525879</v>
      </c>
      <c r="E49" s="81">
        <v>3.9585990905761701</v>
      </c>
      <c r="F49" s="81">
        <v>4.0255999565124503</v>
      </c>
      <c r="G49" s="81">
        <v>3.7999999523162802</v>
      </c>
      <c r="H49" s="81">
        <v>4.5</v>
      </c>
      <c r="I49" s="81">
        <v>4.6849999427795401</v>
      </c>
      <c r="J49" s="81">
        <v>4.2705001831054696</v>
      </c>
      <c r="K49" s="81">
        <v>4.3000001907348597</v>
      </c>
      <c r="L49" s="81">
        <v>3.4590001106262198</v>
      </c>
      <c r="M49" s="81">
        <v>3.5353000164032</v>
      </c>
      <c r="N49" s="81">
        <v>3.4349999427795401</v>
      </c>
      <c r="O49" s="81">
        <v>3.4249999523162802</v>
      </c>
      <c r="P49" s="81">
        <v>3.94099998474121</v>
      </c>
      <c r="Q49" s="81">
        <v>3.8039999008178702</v>
      </c>
      <c r="R49" s="81">
        <v>3.8434998989105198</v>
      </c>
      <c r="S49" s="81">
        <v>3.7190001010894802</v>
      </c>
      <c r="T49" s="81">
        <v>3.7567000389099099</v>
      </c>
      <c r="U49" s="81">
        <v>3.76699995994568</v>
      </c>
      <c r="V49" s="81">
        <v>3.6268999576568599</v>
      </c>
      <c r="W49" s="81">
        <v>3.6679999828338601</v>
      </c>
      <c r="X49" s="81">
        <v>3.5250000953674299</v>
      </c>
      <c r="Y49" s="81">
        <v>3.5250000953674299</v>
      </c>
      <c r="Z49" s="81">
        <v>3.6199998855590798</v>
      </c>
      <c r="AA49" s="81">
        <v>3.7200000286102299</v>
      </c>
      <c r="AB49" s="81">
        <v>3.7200000286102299</v>
      </c>
      <c r="AC49" s="81">
        <v>4.0700001716613796</v>
      </c>
      <c r="AD49" s="81">
        <v>4.1999998092651403</v>
      </c>
      <c r="AE49" s="81">
        <v>4.4000000953674299</v>
      </c>
      <c r="AF49" s="81">
        <v>4.5</v>
      </c>
      <c r="AG49" s="440">
        <v>4.3000001907348597</v>
      </c>
      <c r="AH49" s="77">
        <v>-4.4444400817160001E-2</v>
      </c>
      <c r="AI49" s="77">
        <v>2.6019427459700001E-3</v>
      </c>
    </row>
    <row r="50" spans="1:35" customFormat="1">
      <c r="A50" t="s">
        <v>185</v>
      </c>
      <c r="B50" s="91" t="s">
        <v>184</v>
      </c>
      <c r="C50" s="91" t="s">
        <v>184</v>
      </c>
      <c r="D50" s="91" t="s">
        <v>184</v>
      </c>
      <c r="E50" s="91" t="s">
        <v>184</v>
      </c>
      <c r="F50" s="91" t="s">
        <v>184</v>
      </c>
      <c r="G50" s="91" t="s">
        <v>184</v>
      </c>
      <c r="H50" s="91" t="s">
        <v>184</v>
      </c>
      <c r="I50" s="91" t="s">
        <v>184</v>
      </c>
      <c r="J50" s="91" t="s">
        <v>184</v>
      </c>
      <c r="K50" s="91" t="s">
        <v>184</v>
      </c>
      <c r="L50" s="91" t="s">
        <v>184</v>
      </c>
      <c r="M50" s="81">
        <v>0.30000001192093001</v>
      </c>
      <c r="N50" s="81">
        <v>0.30000001192093001</v>
      </c>
      <c r="O50" s="81">
        <v>0.30000001192093001</v>
      </c>
      <c r="P50" s="81">
        <v>0.30000001192093001</v>
      </c>
      <c r="Q50" s="81">
        <v>0.55500000715256004</v>
      </c>
      <c r="R50" s="81">
        <v>0.55500000715256004</v>
      </c>
      <c r="S50" s="81">
        <v>0.55500000715256004</v>
      </c>
      <c r="T50" s="81">
        <v>0.55500000715256004</v>
      </c>
      <c r="U50" s="81">
        <v>0.55500000715256004</v>
      </c>
      <c r="V50" s="81">
        <v>0.80000001192092995</v>
      </c>
      <c r="W50" s="81">
        <v>1.1100000143051101</v>
      </c>
      <c r="X50" s="81">
        <v>1.0950000286102299</v>
      </c>
      <c r="Y50" s="81">
        <v>1.2799999713897701</v>
      </c>
      <c r="Z50" s="81">
        <v>1.7649999856948899</v>
      </c>
      <c r="AA50" s="81">
        <v>1.8049999475479099</v>
      </c>
      <c r="AB50" s="81">
        <v>1.75499999523163</v>
      </c>
      <c r="AC50" s="81">
        <v>1.70500004291534</v>
      </c>
      <c r="AD50" s="81">
        <v>1.70500004291534</v>
      </c>
      <c r="AE50" s="81">
        <v>1.70500004291534</v>
      </c>
      <c r="AF50" s="81">
        <v>1.70500004291534</v>
      </c>
      <c r="AG50" s="440">
        <v>1.70500004291534</v>
      </c>
      <c r="AH50" s="94" t="s">
        <v>184</v>
      </c>
      <c r="AI50" s="77">
        <v>1.03170052171E-3</v>
      </c>
    </row>
    <row r="51" spans="1:35" customFormat="1">
      <c r="A51" t="s">
        <v>115</v>
      </c>
      <c r="B51" s="81">
        <v>0.47092500329018</v>
      </c>
      <c r="C51" s="81">
        <v>0.46348801255226002</v>
      </c>
      <c r="D51" s="81">
        <v>0.48178499937057001</v>
      </c>
      <c r="E51" s="81">
        <v>0.54729998111724998</v>
      </c>
      <c r="F51" s="81">
        <v>0.62300002574920998</v>
      </c>
      <c r="G51" s="81">
        <v>0.65700000524520996</v>
      </c>
      <c r="H51" s="81">
        <v>0.64600002765655995</v>
      </c>
      <c r="I51" s="81">
        <v>0.95999997854232999</v>
      </c>
      <c r="J51" s="81">
        <v>0.93000000715256004</v>
      </c>
      <c r="K51" s="81">
        <v>0.95859998464583995</v>
      </c>
      <c r="L51" s="81">
        <v>0.86000001430510997</v>
      </c>
      <c r="M51" s="81">
        <v>0.87599998712539995</v>
      </c>
      <c r="N51" s="81">
        <v>0.76840001344680997</v>
      </c>
      <c r="O51" s="81">
        <v>0.66200000047684004</v>
      </c>
      <c r="P51" s="81">
        <v>1.3999999761581401</v>
      </c>
      <c r="Q51" s="81">
        <v>1.4700000286102299</v>
      </c>
      <c r="R51" s="81">
        <v>2.7999999523162802</v>
      </c>
      <c r="S51" s="81">
        <v>2.6723001003265399</v>
      </c>
      <c r="T51" s="81">
        <v>2.5650000572204599</v>
      </c>
      <c r="U51" s="81">
        <v>2.5650000572204599</v>
      </c>
      <c r="V51" s="81">
        <v>2.4200000762939502</v>
      </c>
      <c r="W51" s="81">
        <v>2.4000000953674299</v>
      </c>
      <c r="X51" s="81">
        <v>2.3699998855590798</v>
      </c>
      <c r="Y51" s="81">
        <v>2.2850000858306898</v>
      </c>
      <c r="Z51" s="81">
        <v>2.1900000572204599</v>
      </c>
      <c r="AA51" s="81">
        <v>2.1459999084472701</v>
      </c>
      <c r="AB51" s="81">
        <v>2.1500000953674299</v>
      </c>
      <c r="AC51" s="81">
        <v>3.18400001525879</v>
      </c>
      <c r="AD51" s="81">
        <v>3.68400001525879</v>
      </c>
      <c r="AE51" s="81">
        <v>3.68400001525879</v>
      </c>
      <c r="AF51" s="81">
        <v>3.68400001525879</v>
      </c>
      <c r="AG51" s="440">
        <v>3.68400001525879</v>
      </c>
      <c r="AH51" s="94" t="s">
        <v>184</v>
      </c>
      <c r="AI51" s="77">
        <v>2.2291992790999999E-3</v>
      </c>
    </row>
    <row r="52" spans="1:35" customFormat="1">
      <c r="A52" t="s">
        <v>116</v>
      </c>
      <c r="B52" s="81">
        <v>20.329999923706001</v>
      </c>
      <c r="C52" s="81">
        <v>22.600000381469702</v>
      </c>
      <c r="D52" s="81">
        <v>22.186000823974599</v>
      </c>
      <c r="E52" s="81">
        <v>21.784000396728501</v>
      </c>
      <c r="F52" s="81">
        <v>21.424999237060501</v>
      </c>
      <c r="G52" s="81">
        <v>21.299999237060501</v>
      </c>
      <c r="H52" s="81">
        <v>22.799999237060501</v>
      </c>
      <c r="I52" s="81">
        <v>22.799999237060501</v>
      </c>
      <c r="J52" s="81">
        <v>22.799999237060501</v>
      </c>
      <c r="K52" s="81">
        <v>22.799999237060501</v>
      </c>
      <c r="L52" s="81">
        <v>22.799999237060501</v>
      </c>
      <c r="M52" s="81">
        <v>22.799999237060501</v>
      </c>
      <c r="N52" s="81">
        <v>22.799999237060501</v>
      </c>
      <c r="O52" s="81">
        <v>22.799999237060501</v>
      </c>
      <c r="P52" s="81">
        <v>22.799999237060501</v>
      </c>
      <c r="Q52" s="81">
        <v>29.5</v>
      </c>
      <c r="R52" s="81">
        <v>29.5</v>
      </c>
      <c r="S52" s="81">
        <v>29.5</v>
      </c>
      <c r="T52" s="81">
        <v>29.5</v>
      </c>
      <c r="U52" s="81">
        <v>29.5</v>
      </c>
      <c r="V52" s="81">
        <v>36</v>
      </c>
      <c r="W52" s="81">
        <v>36</v>
      </c>
      <c r="X52" s="81">
        <v>36</v>
      </c>
      <c r="Y52" s="81">
        <v>39.125999450683501</v>
      </c>
      <c r="Z52" s="81">
        <v>39.125999450683501</v>
      </c>
      <c r="AA52" s="81">
        <v>41.464000701904297</v>
      </c>
      <c r="AB52" s="81">
        <v>41.464000701904297</v>
      </c>
      <c r="AC52" s="81">
        <v>43.662998199462798</v>
      </c>
      <c r="AD52" s="81">
        <v>44.270999908447202</v>
      </c>
      <c r="AE52" s="81">
        <v>46.422000885009702</v>
      </c>
      <c r="AF52" s="81">
        <v>47.097000122070298</v>
      </c>
      <c r="AG52" s="440">
        <v>47.099998474121001</v>
      </c>
      <c r="AH52" s="92" t="s">
        <v>159</v>
      </c>
      <c r="AI52" s="77">
        <v>2.8500348329540001E-2</v>
      </c>
    </row>
    <row r="53" spans="1:35" customFormat="1">
      <c r="A53" t="s">
        <v>141</v>
      </c>
      <c r="B53" s="81">
        <v>16.7000007629394</v>
      </c>
      <c r="C53" s="81">
        <v>16.5</v>
      </c>
      <c r="D53" s="81">
        <v>16.75</v>
      </c>
      <c r="E53" s="81">
        <v>16.549999237060501</v>
      </c>
      <c r="F53" s="81">
        <v>16.649999618530199</v>
      </c>
      <c r="G53" s="81">
        <v>16.600000381469702</v>
      </c>
      <c r="H53" s="81">
        <v>16.0659999847412</v>
      </c>
      <c r="I53" s="81">
        <v>15.9799995422363</v>
      </c>
      <c r="J53" s="81">
        <v>16</v>
      </c>
      <c r="K53" s="81">
        <v>16</v>
      </c>
      <c r="L53" s="81">
        <v>17.100000381469702</v>
      </c>
      <c r="M53" s="81">
        <v>20</v>
      </c>
      <c r="N53" s="81">
        <v>20.990999221801701</v>
      </c>
      <c r="O53" s="81">
        <v>20.990999221801701</v>
      </c>
      <c r="P53" s="81">
        <v>20.990999221801701</v>
      </c>
      <c r="Q53" s="81">
        <v>20.827999114990199</v>
      </c>
      <c r="R53" s="81">
        <v>20.827999114990199</v>
      </c>
      <c r="S53" s="81">
        <v>20.827999114990199</v>
      </c>
      <c r="T53" s="81">
        <v>22.5</v>
      </c>
      <c r="U53" s="81">
        <v>29</v>
      </c>
      <c r="V53" s="81">
        <v>29</v>
      </c>
      <c r="W53" s="81">
        <v>31.5060005187988</v>
      </c>
      <c r="X53" s="81">
        <v>34.3489990234375</v>
      </c>
      <c r="Y53" s="81">
        <v>35.255001068115199</v>
      </c>
      <c r="Z53" s="81">
        <v>35.875999450683501</v>
      </c>
      <c r="AA53" s="81">
        <v>36.220001220703097</v>
      </c>
      <c r="AB53" s="81">
        <v>37.200000762939403</v>
      </c>
      <c r="AC53" s="81">
        <v>37.200000762939403</v>
      </c>
      <c r="AD53" s="81">
        <v>37.200000762939403</v>
      </c>
      <c r="AE53" s="81">
        <v>37.200000762939403</v>
      </c>
      <c r="AF53" s="81">
        <v>37.200000762939403</v>
      </c>
      <c r="AG53" s="440">
        <v>37.200000762939403</v>
      </c>
      <c r="AH53" s="94" t="s">
        <v>184</v>
      </c>
      <c r="AI53" s="77">
        <v>2.2509830072519998E-2</v>
      </c>
    </row>
    <row r="54" spans="1:35" customFormat="1">
      <c r="A54" t="s">
        <v>179</v>
      </c>
      <c r="B54" s="91" t="s">
        <v>184</v>
      </c>
      <c r="C54" s="81">
        <v>0.20000000298022999</v>
      </c>
      <c r="D54" s="81">
        <v>0.40000000596045998</v>
      </c>
      <c r="E54" s="81">
        <v>0.30000001192093001</v>
      </c>
      <c r="F54" s="81">
        <v>0.30000001192093001</v>
      </c>
      <c r="G54" s="81">
        <v>0.30000001192093001</v>
      </c>
      <c r="H54" s="81">
        <v>0.30000001192093001</v>
      </c>
      <c r="I54" s="81">
        <v>0.30000001192093001</v>
      </c>
      <c r="J54" s="81">
        <v>0.30000001192093001</v>
      </c>
      <c r="K54" s="81">
        <v>0.30000001192093001</v>
      </c>
      <c r="L54" s="81">
        <v>0.30000001192093001</v>
      </c>
      <c r="M54" s="81">
        <v>0.30000001192093001</v>
      </c>
      <c r="N54" s="81">
        <v>0.30000001192093001</v>
      </c>
      <c r="O54" s="81">
        <v>0.30000001192093001</v>
      </c>
      <c r="P54" s="81">
        <v>0.30000001192093001</v>
      </c>
      <c r="Q54" s="81">
        <v>0.30000001192093001</v>
      </c>
      <c r="R54" s="81">
        <v>0.30000001192093001</v>
      </c>
      <c r="S54" s="81">
        <v>0.26210001111031</v>
      </c>
      <c r="T54" s="81">
        <v>0.26210001111031</v>
      </c>
      <c r="U54" s="81">
        <v>0.26210001111031</v>
      </c>
      <c r="V54" s="81">
        <v>0.60000002384186002</v>
      </c>
      <c r="W54" s="81">
        <v>0.69999998807907005</v>
      </c>
      <c r="X54" s="81">
        <v>0.69999998807907005</v>
      </c>
      <c r="Y54" s="81">
        <v>6.3130002021789604</v>
      </c>
      <c r="Z54" s="81">
        <v>6.4050002098083496</v>
      </c>
      <c r="AA54" s="81">
        <v>6.40199995040894</v>
      </c>
      <c r="AB54" s="81">
        <v>6.6139998435974103</v>
      </c>
      <c r="AC54" s="81">
        <v>6.6999998092651403</v>
      </c>
      <c r="AD54" s="81">
        <v>6.6999998092651403</v>
      </c>
      <c r="AE54" s="81">
        <v>6.6999998092651403</v>
      </c>
      <c r="AF54" s="81">
        <v>6.6999998092651403</v>
      </c>
      <c r="AG54" s="440">
        <v>6.6999998092651403</v>
      </c>
      <c r="AH54" s="94" t="s">
        <v>184</v>
      </c>
      <c r="AI54" s="77">
        <v>4.0541896596599999E-3</v>
      </c>
    </row>
    <row r="55" spans="1:35" customFormat="1">
      <c r="A55" t="s">
        <v>117</v>
      </c>
      <c r="B55" s="81">
        <v>2.18059301376343</v>
      </c>
      <c r="C55" s="81">
        <v>2.4914000034332302</v>
      </c>
      <c r="D55" s="81">
        <v>2.45169997215271</v>
      </c>
      <c r="E55" s="81">
        <v>2.5154399871826199</v>
      </c>
      <c r="F55" s="81">
        <v>1.8150000572204601</v>
      </c>
      <c r="G55" s="81">
        <v>1.7799999713897701</v>
      </c>
      <c r="H55" s="81">
        <v>1.7525999546051001</v>
      </c>
      <c r="I55" s="81">
        <v>1.7250000238418599</v>
      </c>
      <c r="J55" s="81">
        <v>1.78999996185303</v>
      </c>
      <c r="K55" s="81">
        <v>1.79999995231628</v>
      </c>
      <c r="L55" s="81">
        <v>1.7386000156402599</v>
      </c>
      <c r="M55" s="81">
        <v>0.40049999952316001</v>
      </c>
      <c r="N55" s="81">
        <v>0.46750000119209001</v>
      </c>
      <c r="O55" s="81">
        <v>0.36910000443459001</v>
      </c>
      <c r="P55" s="81">
        <v>0.33799999952316001</v>
      </c>
      <c r="Q55" s="81">
        <v>0.37700000405312001</v>
      </c>
      <c r="R55" s="81">
        <v>0.34000000357628002</v>
      </c>
      <c r="S55" s="81">
        <v>0.31389999389647999</v>
      </c>
      <c r="T55" s="81">
        <v>0.28999999165535001</v>
      </c>
      <c r="U55" s="81">
        <v>0.30799999833107</v>
      </c>
      <c r="V55" s="81">
        <v>0.42519998550415</v>
      </c>
      <c r="W55" s="81">
        <v>0.52600002288818004</v>
      </c>
      <c r="X55" s="81">
        <v>0.50099998712539995</v>
      </c>
      <c r="Y55" s="81">
        <v>0.64990001916884999</v>
      </c>
      <c r="Z55" s="81">
        <v>0.6807000041008</v>
      </c>
      <c r="AA55" s="81">
        <v>0.56000000238419001</v>
      </c>
      <c r="AB55" s="81">
        <v>0.59600001573563</v>
      </c>
      <c r="AC55" s="81">
        <v>0.60100001096724998</v>
      </c>
      <c r="AD55" s="81">
        <v>0.57700002193451005</v>
      </c>
      <c r="AE55" s="81">
        <v>0.42500001192093001</v>
      </c>
      <c r="AF55" s="81">
        <v>0.42500001192093001</v>
      </c>
      <c r="AG55" s="440">
        <v>0.42500001192093001</v>
      </c>
      <c r="AH55" s="94" t="s">
        <v>184</v>
      </c>
      <c r="AI55" s="92" t="s">
        <v>159</v>
      </c>
    </row>
    <row r="56" spans="1:35" customFormat="1">
      <c r="A56" t="s">
        <v>118</v>
      </c>
      <c r="B56" s="81">
        <v>0.55811001000983995</v>
      </c>
      <c r="C56" s="81">
        <v>0.57553900487255005</v>
      </c>
      <c r="D56" s="81">
        <v>0.65024500258732998</v>
      </c>
      <c r="E56" s="81">
        <v>0.71007399466179999</v>
      </c>
      <c r="F56" s="81">
        <v>0.98255002356017995</v>
      </c>
      <c r="G56" s="81">
        <v>1.00638334310497</v>
      </c>
      <c r="H56" s="81">
        <v>0.98175664973678001</v>
      </c>
      <c r="I56" s="81">
        <v>0.95458000607323001</v>
      </c>
      <c r="J56" s="81">
        <v>0.95625333359930997</v>
      </c>
      <c r="K56" s="81">
        <v>0.90792667155619999</v>
      </c>
      <c r="L56" s="81">
        <v>0.88870998854326999</v>
      </c>
      <c r="M56" s="81">
        <v>0.81188233206558003</v>
      </c>
      <c r="N56" s="81">
        <v>0.75818068183070997</v>
      </c>
      <c r="O56" s="81">
        <v>0.63447301635096998</v>
      </c>
      <c r="P56" s="81">
        <v>0.58164601224053003</v>
      </c>
      <c r="Q56" s="81">
        <v>0.66522801450265001</v>
      </c>
      <c r="R56" s="81">
        <v>0.67073800942671002</v>
      </c>
      <c r="S56" s="81">
        <v>0.69348600266311999</v>
      </c>
      <c r="T56" s="81">
        <v>0.69948601482246997</v>
      </c>
      <c r="U56" s="81">
        <v>0.69842399777190001</v>
      </c>
      <c r="V56" s="81">
        <v>0.67832001686837995</v>
      </c>
      <c r="W56" s="81">
        <v>0.61463800460842</v>
      </c>
      <c r="X56" s="81">
        <v>0.56943800281078005</v>
      </c>
      <c r="Y56" s="81">
        <v>0.55443800221474004</v>
      </c>
      <c r="Z56" s="81">
        <v>0.56313801537543995</v>
      </c>
      <c r="AA56" s="81">
        <v>0.54289700921436002</v>
      </c>
      <c r="AB56" s="81">
        <v>0.65142600312174004</v>
      </c>
      <c r="AC56" s="81">
        <v>0.65637401501226</v>
      </c>
      <c r="AD56" s="81">
        <v>0.65629001501293005</v>
      </c>
      <c r="AE56" s="81">
        <v>0.61919001284331998</v>
      </c>
      <c r="AF56" s="81">
        <v>2.26412203941072</v>
      </c>
      <c r="AG56" s="440">
        <v>2.1841220374735699</v>
      </c>
      <c r="AH56" s="77">
        <v>-3.5333786159749997E-2</v>
      </c>
      <c r="AI56" s="77">
        <v>1.3216186780499999E-3</v>
      </c>
    </row>
    <row r="57" spans="1:35" customFormat="1">
      <c r="A57" s="201" t="s">
        <v>119</v>
      </c>
      <c r="B57" s="441">
        <v>53.436518531423602</v>
      </c>
      <c r="C57" s="441">
        <v>56.281772252987103</v>
      </c>
      <c r="D57" s="441">
        <v>58.2707804060773</v>
      </c>
      <c r="E57" s="441">
        <v>58.038758026625104</v>
      </c>
      <c r="F57" s="441">
        <v>57.766579984192497</v>
      </c>
      <c r="G57" s="441">
        <v>57.037382467155098</v>
      </c>
      <c r="H57" s="441">
        <v>57.966056011442497</v>
      </c>
      <c r="I57" s="441">
        <v>58.663578865001902</v>
      </c>
      <c r="J57" s="441">
        <v>58.996752543956902</v>
      </c>
      <c r="K57" s="441">
        <v>59.086525969556497</v>
      </c>
      <c r="L57" s="441">
        <v>58.725309576937399</v>
      </c>
      <c r="M57" s="441">
        <v>60.371581390598202</v>
      </c>
      <c r="N57" s="441">
        <v>61.079078946477203</v>
      </c>
      <c r="O57" s="441">
        <v>61.233071287959298</v>
      </c>
      <c r="P57" s="441">
        <v>65.008044587546394</v>
      </c>
      <c r="Q57" s="441">
        <v>71.953127180848199</v>
      </c>
      <c r="R57" s="441">
        <v>74.932237146112996</v>
      </c>
      <c r="S57" s="441">
        <v>75.258785245398002</v>
      </c>
      <c r="T57" s="441">
        <v>77.172286508062797</v>
      </c>
      <c r="U57" s="441">
        <v>84.719524399650197</v>
      </c>
      <c r="V57" s="441">
        <v>93.386420276172402</v>
      </c>
      <c r="W57" s="441">
        <v>96.808638785190794</v>
      </c>
      <c r="X57" s="441">
        <v>101.73843672107201</v>
      </c>
      <c r="Y57" s="441">
        <v>112.274338669882</v>
      </c>
      <c r="Z57" s="441">
        <v>113.745237059698</v>
      </c>
      <c r="AA57" s="441">
        <v>117.56989904578499</v>
      </c>
      <c r="AB57" s="441">
        <v>118.895427808904</v>
      </c>
      <c r="AC57" s="441">
        <v>126.919372893968</v>
      </c>
      <c r="AD57" s="441">
        <v>128.13329025152399</v>
      </c>
      <c r="AE57" s="441">
        <v>130.295191502005</v>
      </c>
      <c r="AF57" s="441">
        <v>132.715122670266</v>
      </c>
      <c r="AG57" s="441">
        <v>132.43812121111401</v>
      </c>
      <c r="AH57" s="442">
        <v>-2.0871884189499999E-3</v>
      </c>
      <c r="AI57" s="442">
        <v>8.0138698220249993E-2</v>
      </c>
    </row>
    <row r="58" spans="1:35" customFormat="1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440"/>
      <c r="AH58" s="77"/>
      <c r="AI58" s="77"/>
    </row>
    <row r="59" spans="1:35" customFormat="1">
      <c r="A59" t="s">
        <v>126</v>
      </c>
      <c r="B59" s="81">
        <v>2.1228111684322402</v>
      </c>
      <c r="C59" s="81">
        <v>2.618448138237</v>
      </c>
      <c r="D59" s="81">
        <v>2.93105185031891</v>
      </c>
      <c r="E59" s="81">
        <v>2.4907650947570801</v>
      </c>
      <c r="F59" s="81">
        <v>2.5599530339241001</v>
      </c>
      <c r="G59" s="81">
        <v>2.4593159556388899</v>
      </c>
      <c r="H59" s="81">
        <v>2.8744435310363801</v>
      </c>
      <c r="I59" s="81">
        <v>2.9058925509452802</v>
      </c>
      <c r="J59" s="81">
        <v>3.1889340877532999</v>
      </c>
      <c r="K59" s="81">
        <v>3.10087674856186</v>
      </c>
      <c r="L59" s="81">
        <v>3.1574850082397501</v>
      </c>
      <c r="M59" s="81">
        <v>3.22667288780212</v>
      </c>
      <c r="N59" s="81">
        <v>3.2203831076622</v>
      </c>
      <c r="O59" s="81">
        <v>3.2581219077110299</v>
      </c>
      <c r="P59" s="81">
        <v>3.8179151415824899</v>
      </c>
      <c r="Q59" s="81">
        <v>3.7990456819534302</v>
      </c>
      <c r="R59" s="81">
        <v>3.8179152011871298</v>
      </c>
      <c r="S59" s="81">
        <v>4.0380584001541102</v>
      </c>
      <c r="T59" s="81">
        <v>4.7739664316177404</v>
      </c>
      <c r="U59" s="81">
        <v>4.7425173521041897</v>
      </c>
      <c r="V59" s="81">
        <v>4.9437912702560398</v>
      </c>
      <c r="W59" s="81">
        <v>4.95637094974518</v>
      </c>
      <c r="X59" s="81">
        <v>4.57269239425659</v>
      </c>
      <c r="Y59" s="81">
        <v>3.7494379281997698</v>
      </c>
      <c r="Z59" s="81">
        <v>3.88926041126251</v>
      </c>
      <c r="AA59" s="81">
        <v>3.7183411121368399</v>
      </c>
      <c r="AB59" s="81">
        <v>3.51451969146729</v>
      </c>
      <c r="AC59" s="81">
        <v>3.4289596080779998</v>
      </c>
      <c r="AD59" s="81">
        <v>4.2392003536224401</v>
      </c>
      <c r="AE59" s="81">
        <v>4.0613999366760298</v>
      </c>
      <c r="AF59" s="81">
        <v>3.83107978105545</v>
      </c>
      <c r="AG59" s="440">
        <v>3.8729447722435002</v>
      </c>
      <c r="AH59" s="77">
        <v>1.0927726514639999E-2</v>
      </c>
      <c r="AI59" s="77">
        <v>2.343530301E-3</v>
      </c>
    </row>
    <row r="60" spans="1:35" customFormat="1">
      <c r="A60" t="s">
        <v>120</v>
      </c>
      <c r="B60" s="81">
        <v>1.2940000295639</v>
      </c>
      <c r="C60" s="81">
        <v>1.5</v>
      </c>
      <c r="D60" s="81">
        <v>1.4452500343322801</v>
      </c>
      <c r="E60" s="81">
        <v>1.52699995040894</v>
      </c>
      <c r="F60" s="81">
        <v>1.47027003765106</v>
      </c>
      <c r="G60" s="81">
        <v>1.442999958992</v>
      </c>
      <c r="H60" s="81">
        <v>1.4750000238418599</v>
      </c>
      <c r="I60" s="81">
        <v>1.6000000238418599</v>
      </c>
      <c r="J60" s="81">
        <v>1.20000004768372</v>
      </c>
      <c r="K60" s="81">
        <v>1.15170001983643</v>
      </c>
      <c r="L60" s="81">
        <v>1.1239999532699601</v>
      </c>
      <c r="M60" s="81">
        <v>1.1499999761581401</v>
      </c>
      <c r="N60" s="81">
        <v>1.12999999523163</v>
      </c>
      <c r="O60" s="81">
        <v>1.25</v>
      </c>
      <c r="P60" s="81">
        <v>1.18799996376038</v>
      </c>
      <c r="Q60" s="81">
        <v>1.1239999532699601</v>
      </c>
      <c r="R60" s="81">
        <v>1.0900000333786</v>
      </c>
      <c r="S60" s="81">
        <v>1.0599999427795399</v>
      </c>
      <c r="T60" s="81">
        <v>1.0199999809265099</v>
      </c>
      <c r="U60" s="81">
        <v>1.29999995231628</v>
      </c>
      <c r="V60" s="81">
        <v>1.2300000190734901</v>
      </c>
      <c r="W60" s="81">
        <v>1.1599999666214</v>
      </c>
      <c r="X60" s="81">
        <v>1.1000000238418599</v>
      </c>
      <c r="Y60" s="81">
        <v>1.04999995231628</v>
      </c>
      <c r="Z60" s="81">
        <v>1.12030005455017</v>
      </c>
      <c r="AA60" s="81">
        <v>1.1050000190734901</v>
      </c>
      <c r="AB60" s="81">
        <v>1.20000004768372</v>
      </c>
      <c r="AC60" s="81">
        <v>1.0779999494552599</v>
      </c>
      <c r="AD60" s="81">
        <v>1.0779999494552599</v>
      </c>
      <c r="AE60" s="81">
        <v>1.1000000238418599</v>
      </c>
      <c r="AF60" s="81">
        <v>1.1000000238418599</v>
      </c>
      <c r="AG60" s="440">
        <v>1.1000000238418599</v>
      </c>
      <c r="AH60" s="94" t="s">
        <v>184</v>
      </c>
      <c r="AI60" s="77">
        <v>6.6561327548999996E-4</v>
      </c>
    </row>
    <row r="61" spans="1:35" customFormat="1">
      <c r="A61" t="s">
        <v>74</v>
      </c>
      <c r="B61" s="81">
        <v>13.3526210784912</v>
      </c>
      <c r="C61" s="81">
        <v>13.290462493896401</v>
      </c>
      <c r="D61" s="81">
        <v>13.2588701248169</v>
      </c>
      <c r="E61" s="81">
        <v>14.8808526992797</v>
      </c>
      <c r="F61" s="81">
        <v>16.3645915985107</v>
      </c>
      <c r="G61" s="81">
        <v>17.0876960754394</v>
      </c>
      <c r="H61" s="81">
        <v>17.161289215087798</v>
      </c>
      <c r="I61" s="81">
        <v>17.423482894897401</v>
      </c>
      <c r="J61" s="81">
        <v>17.283626556396399</v>
      </c>
      <c r="K61" s="81">
        <v>16.0584907531738</v>
      </c>
      <c r="L61" s="81">
        <v>16.0197143554687</v>
      </c>
      <c r="M61" s="81">
        <v>15.5132122039794</v>
      </c>
      <c r="N61" s="81">
        <v>15.1931104660034</v>
      </c>
      <c r="O61" s="81">
        <v>16.435325622558501</v>
      </c>
      <c r="P61" s="81">
        <v>16.257940292358398</v>
      </c>
      <c r="Q61" s="81">
        <v>16.3550624847412</v>
      </c>
      <c r="R61" s="81">
        <v>16.4444885253906</v>
      </c>
      <c r="S61" s="81">
        <v>17.021505355834901</v>
      </c>
      <c r="T61" s="81">
        <v>17.422822952270501</v>
      </c>
      <c r="U61" s="81">
        <v>15.111900329589799</v>
      </c>
      <c r="V61" s="81">
        <v>15.190299987792899</v>
      </c>
      <c r="W61" s="81">
        <v>15.4114999771118</v>
      </c>
      <c r="X61" s="81">
        <v>15.5087003707885</v>
      </c>
      <c r="Y61" s="81">
        <v>15.475700378417899</v>
      </c>
      <c r="Z61" s="81">
        <v>15.5306997299194</v>
      </c>
      <c r="AA61" s="81">
        <v>15.5873003005981</v>
      </c>
      <c r="AB61" s="81">
        <v>15.6145000457763</v>
      </c>
      <c r="AC61" s="81">
        <v>15.493399620056101</v>
      </c>
      <c r="AD61" s="81">
        <v>14.8165998458862</v>
      </c>
      <c r="AE61" s="81">
        <v>14.8319997787475</v>
      </c>
      <c r="AF61" s="81">
        <v>14.7840003967285</v>
      </c>
      <c r="AG61" s="440">
        <v>14.7130002975463</v>
      </c>
      <c r="AH61" s="77">
        <v>-4.8024957068300003E-3</v>
      </c>
      <c r="AI61" s="77">
        <v>8.9028803631699995E-3</v>
      </c>
    </row>
    <row r="62" spans="1:35" customFormat="1">
      <c r="A62" t="s">
        <v>121</v>
      </c>
      <c r="B62" s="81">
        <v>2.75695896148682</v>
      </c>
      <c r="C62" s="81">
        <v>3.48239994049072</v>
      </c>
      <c r="D62" s="81">
        <v>3.50469994544983</v>
      </c>
      <c r="E62" s="81">
        <v>3.6199998855590798</v>
      </c>
      <c r="F62" s="81">
        <v>3.7599999904632599</v>
      </c>
      <c r="G62" s="81">
        <v>3.7613103389739999</v>
      </c>
      <c r="H62" s="81">
        <v>4.6350002288818404</v>
      </c>
      <c r="I62" s="81">
        <v>4.4155998229980504</v>
      </c>
      <c r="J62" s="81">
        <v>4.46350002288818</v>
      </c>
      <c r="K62" s="81">
        <v>4.3453998565673801</v>
      </c>
      <c r="L62" s="81">
        <v>5.5631642341613796</v>
      </c>
      <c r="M62" s="81">
        <v>6.1255998611450204</v>
      </c>
      <c r="N62" s="81">
        <v>5.9099998474121103</v>
      </c>
      <c r="O62" s="81">
        <v>5.8600001335143999</v>
      </c>
      <c r="P62" s="81">
        <v>5.8073000907897896</v>
      </c>
      <c r="Q62" s="81">
        <v>5.5097761154174796</v>
      </c>
      <c r="R62" s="81">
        <v>5.48696041107178</v>
      </c>
      <c r="S62" s="81">
        <v>5.6254372596740696</v>
      </c>
      <c r="T62" s="81">
        <v>5.39426612854004</v>
      </c>
      <c r="U62" s="81">
        <v>4.9722094535827601</v>
      </c>
      <c r="V62" s="81">
        <v>5.2899003028869602</v>
      </c>
      <c r="W62" s="81">
        <v>5.5134658813476598</v>
      </c>
      <c r="X62" s="81">
        <v>5.5763416290283203</v>
      </c>
      <c r="Y62" s="81">
        <v>5.7311582565307599</v>
      </c>
      <c r="Z62" s="81">
        <v>5.5652723312377903</v>
      </c>
      <c r="AA62" s="81">
        <v>5.9188814163207999</v>
      </c>
      <c r="AB62" s="81">
        <v>5.6926798820495597</v>
      </c>
      <c r="AC62" s="81">
        <v>5.45924997329712</v>
      </c>
      <c r="AD62" s="81">
        <v>5.7980999946594203</v>
      </c>
      <c r="AE62" s="81">
        <v>5.8228735923767099</v>
      </c>
      <c r="AF62" s="81">
        <v>5.83318996429443</v>
      </c>
      <c r="AG62" s="440">
        <v>5.7035231590270996</v>
      </c>
      <c r="AH62" s="77">
        <v>-2.2229140624399998E-2</v>
      </c>
      <c r="AI62" s="77">
        <v>3.4512188285599999E-3</v>
      </c>
    </row>
    <row r="63" spans="1:35" customFormat="1">
      <c r="A63" t="s">
        <v>127</v>
      </c>
      <c r="B63" s="81">
        <v>11.602999687194799</v>
      </c>
      <c r="C63" s="81">
        <v>11.0179996490478</v>
      </c>
      <c r="D63" s="81">
        <v>10.5340003967285</v>
      </c>
      <c r="E63" s="81">
        <v>10.079999923706</v>
      </c>
      <c r="F63" s="81">
        <v>9.6110000610351598</v>
      </c>
      <c r="G63" s="81">
        <v>9.1800003051757795</v>
      </c>
      <c r="H63" s="81">
        <v>9</v>
      </c>
      <c r="I63" s="81">
        <v>9</v>
      </c>
      <c r="J63" s="81">
        <v>9</v>
      </c>
      <c r="K63" s="81">
        <v>5.1139998435974103</v>
      </c>
      <c r="L63" s="81">
        <v>5.41499996185303</v>
      </c>
      <c r="M63" s="81">
        <v>5.9089999198913601</v>
      </c>
      <c r="N63" s="81">
        <v>5.59800004959106</v>
      </c>
      <c r="O63" s="81">
        <v>5.1669998168945304</v>
      </c>
      <c r="P63" s="81">
        <v>4.9800000190734899</v>
      </c>
      <c r="Q63" s="81">
        <v>4.9800000190734899</v>
      </c>
      <c r="R63" s="81">
        <v>4.7300000190734899</v>
      </c>
      <c r="S63" s="81">
        <v>4.8699998855590803</v>
      </c>
      <c r="T63" s="81">
        <v>5.0999999046325701</v>
      </c>
      <c r="U63" s="81">
        <v>5.1999998092651403</v>
      </c>
      <c r="V63" s="81">
        <v>5.1199998855590803</v>
      </c>
      <c r="W63" s="81">
        <v>5.0999999046325701</v>
      </c>
      <c r="X63" s="81">
        <v>4.7199997901916504</v>
      </c>
      <c r="Y63" s="81">
        <v>4.7300000190734899</v>
      </c>
      <c r="Z63" s="81">
        <v>4.3000001907348597</v>
      </c>
      <c r="AA63" s="81">
        <v>4.1900000572204599</v>
      </c>
      <c r="AB63" s="81">
        <v>4.3699998855590803</v>
      </c>
      <c r="AC63" s="81">
        <v>3.9887399673461901</v>
      </c>
      <c r="AD63" s="81">
        <v>3.7474999427795401</v>
      </c>
      <c r="AE63" s="81">
        <v>4.30299997329712</v>
      </c>
      <c r="AF63" s="81">
        <v>4.2300000190734899</v>
      </c>
      <c r="AG63" s="440">
        <v>4.0395698547363299</v>
      </c>
      <c r="AH63" s="77">
        <v>-4.5018952339889999E-2</v>
      </c>
      <c r="AI63" s="77">
        <v>2.4443557485899999E-3</v>
      </c>
    </row>
    <row r="64" spans="1:35" customFormat="1">
      <c r="A64" t="s">
        <v>128</v>
      </c>
      <c r="B64" s="81">
        <v>1.79999995231628</v>
      </c>
      <c r="C64" s="81">
        <v>2.2950000762939502</v>
      </c>
      <c r="D64" s="81">
        <v>2.5699999332428001</v>
      </c>
      <c r="E64" s="81">
        <v>2.5699999332428001</v>
      </c>
      <c r="F64" s="81">
        <v>2.9000000953674299</v>
      </c>
      <c r="G64" s="81">
        <v>3.5</v>
      </c>
      <c r="H64" s="81">
        <v>3.5299999713897701</v>
      </c>
      <c r="I64" s="81">
        <v>3.3239998817443799</v>
      </c>
      <c r="J64" s="81">
        <v>3.37899994850159</v>
      </c>
      <c r="K64" s="81">
        <v>3.67449998855591</v>
      </c>
      <c r="L64" s="81">
        <v>3.5599999427795401</v>
      </c>
      <c r="M64" s="81">
        <v>3.7000000476837198</v>
      </c>
      <c r="N64" s="81">
        <v>5.0900001525878897</v>
      </c>
      <c r="O64" s="81">
        <v>4.96000003814697</v>
      </c>
      <c r="P64" s="81">
        <v>5.1999998092651403</v>
      </c>
      <c r="Q64" s="81">
        <v>5.1999998092651403</v>
      </c>
      <c r="R64" s="81">
        <v>4.9609999656677202</v>
      </c>
      <c r="S64" s="81">
        <v>4.9759998321533203</v>
      </c>
      <c r="T64" s="81">
        <v>4.6500000953674299</v>
      </c>
      <c r="U64" s="81">
        <v>5.0289998054504403</v>
      </c>
      <c r="V64" s="81">
        <v>4.5300002098083496</v>
      </c>
      <c r="W64" s="81">
        <v>4.4569997787475604</v>
      </c>
      <c r="X64" s="81">
        <v>4.53999996185303</v>
      </c>
      <c r="Y64" s="81">
        <v>4.8400001525878897</v>
      </c>
      <c r="Z64" s="81">
        <v>5.1599998474121103</v>
      </c>
      <c r="AA64" s="81">
        <v>5.2519998550415004</v>
      </c>
      <c r="AB64" s="81">
        <v>5.3569998741149902</v>
      </c>
      <c r="AC64" s="81">
        <v>5.46000003814697</v>
      </c>
      <c r="AD64" s="81">
        <v>5.5199999809265101</v>
      </c>
      <c r="AE64" s="81">
        <v>5.8590002059936497</v>
      </c>
      <c r="AF64" s="81">
        <v>5.8590002059936497</v>
      </c>
      <c r="AG64" s="440">
        <v>5.8590002059936497</v>
      </c>
      <c r="AH64" s="94" t="s">
        <v>184</v>
      </c>
      <c r="AI64" s="77">
        <v>3.5452982410799998E-3</v>
      </c>
    </row>
    <row r="65" spans="1:36" customFormat="1">
      <c r="A65" t="s">
        <v>123</v>
      </c>
      <c r="B65" s="91" t="s">
        <v>146</v>
      </c>
      <c r="C65" s="91" t="s">
        <v>146</v>
      </c>
      <c r="D65" s="91" t="s">
        <v>146</v>
      </c>
      <c r="E65" s="91" t="s">
        <v>146</v>
      </c>
      <c r="F65" s="81">
        <v>5.7999998331070002E-2</v>
      </c>
      <c r="G65" s="81">
        <v>0.1089999973774</v>
      </c>
      <c r="H65" s="81">
        <v>0.10400000214577</v>
      </c>
      <c r="I65" s="81">
        <v>0.10400000214577</v>
      </c>
      <c r="J65" s="81">
        <v>0.10400000214577</v>
      </c>
      <c r="K65" s="81">
        <v>0.23070000112056999</v>
      </c>
      <c r="L65" s="81">
        <v>0.26140001416205999</v>
      </c>
      <c r="M65" s="81">
        <v>0.21999999880790999</v>
      </c>
      <c r="N65" s="81">
        <v>0.17859999835491</v>
      </c>
      <c r="O65" s="81">
        <v>0.21809999644756001</v>
      </c>
      <c r="P65" s="81">
        <v>0.23080000281334001</v>
      </c>
      <c r="Q65" s="81">
        <v>0.29519999027251997</v>
      </c>
      <c r="R65" s="81">
        <v>0.24120000004768</v>
      </c>
      <c r="S65" s="81">
        <v>0.29629999399184997</v>
      </c>
      <c r="T65" s="81">
        <v>0.38830000162125</v>
      </c>
      <c r="U65" s="81">
        <v>0.35846999287605003</v>
      </c>
      <c r="V65" s="81">
        <v>0.51499998569489003</v>
      </c>
      <c r="W65" s="81">
        <v>0.58399999141693004</v>
      </c>
      <c r="X65" s="81">
        <v>0.69199997186661</v>
      </c>
      <c r="Y65" s="81">
        <v>0.5</v>
      </c>
      <c r="Z65" s="81">
        <v>0.52730000019072998</v>
      </c>
      <c r="AA65" s="81">
        <v>0.45300000905991</v>
      </c>
      <c r="AB65" s="81">
        <v>0.46099999547004999</v>
      </c>
      <c r="AC65" s="81">
        <v>0.46099999547004999</v>
      </c>
      <c r="AD65" s="81">
        <v>0.45399999618530001</v>
      </c>
      <c r="AE65" s="81">
        <v>0.43500000238419001</v>
      </c>
      <c r="AF65" s="81">
        <v>0.44200000166893</v>
      </c>
      <c r="AG65" s="440">
        <v>0.44200000166893</v>
      </c>
      <c r="AH65" s="94" t="s">
        <v>184</v>
      </c>
      <c r="AI65" s="92" t="s">
        <v>159</v>
      </c>
    </row>
    <row r="66" spans="1:36" customFormat="1">
      <c r="A66" t="s">
        <v>27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146</v>
      </c>
      <c r="J66" s="81">
        <v>5.1100000739100003E-2</v>
      </c>
      <c r="K66" s="81">
        <v>0.10949999839067</v>
      </c>
      <c r="L66" s="81">
        <v>0.20074999332428001</v>
      </c>
      <c r="M66" s="81">
        <v>0.23999999463558</v>
      </c>
      <c r="N66" s="81">
        <v>0.34999999403954002</v>
      </c>
      <c r="O66" s="81">
        <v>0.59619998931884999</v>
      </c>
      <c r="P66" s="81">
        <v>0.63870000839232999</v>
      </c>
      <c r="Q66" s="81">
        <v>0.76434999704360995</v>
      </c>
      <c r="R66" s="81">
        <v>0.88999998569489003</v>
      </c>
      <c r="S66" s="81">
        <v>1.24639999866486</v>
      </c>
      <c r="T66" s="81">
        <v>1.8999999761581401</v>
      </c>
      <c r="U66" s="81">
        <v>1.79999995231628</v>
      </c>
      <c r="V66" s="81">
        <v>1.95000004768372</v>
      </c>
      <c r="W66" s="81">
        <v>2.2000000476837198</v>
      </c>
      <c r="X66" s="81">
        <v>2.81200003623962</v>
      </c>
      <c r="Y66" s="81">
        <v>2.96000003814697</v>
      </c>
      <c r="Z66" s="81">
        <v>3.0840001106262198</v>
      </c>
      <c r="AA66" s="81">
        <v>3.1192073822021502</v>
      </c>
      <c r="AB66" s="81">
        <v>3.25</v>
      </c>
      <c r="AC66" s="81">
        <v>3.4100000858306898</v>
      </c>
      <c r="AD66" s="81">
        <v>4.7300000190734899</v>
      </c>
      <c r="AE66" s="81">
        <v>4.5</v>
      </c>
      <c r="AF66" s="81">
        <v>4.4000000953674299</v>
      </c>
      <c r="AG66" s="440">
        <v>4.4000000953674299</v>
      </c>
      <c r="AH66" s="94" t="s">
        <v>184</v>
      </c>
      <c r="AI66" s="77">
        <v>2.66245310195E-3</v>
      </c>
    </row>
    <row r="67" spans="1:36" customFormat="1">
      <c r="A67" t="s">
        <v>75</v>
      </c>
      <c r="B67" s="81">
        <v>0.99311000946909</v>
      </c>
      <c r="C67" s="81">
        <v>1.0880599813535801</v>
      </c>
      <c r="D67" s="81">
        <v>1.0836200164631</v>
      </c>
      <c r="E67" s="81">
        <v>1.10979197360575</v>
      </c>
      <c r="F67" s="81">
        <v>1.1502579748630499</v>
      </c>
      <c r="G67" s="81">
        <v>1.16999997757375</v>
      </c>
      <c r="H67" s="81">
        <v>0.69379999022931005</v>
      </c>
      <c r="I67" s="81">
        <v>0.80549999786308002</v>
      </c>
      <c r="J67" s="81">
        <v>0.97569998720427997</v>
      </c>
      <c r="K67" s="81">
        <v>0.94550001475726997</v>
      </c>
      <c r="L67" s="81">
        <v>1.00519999949029</v>
      </c>
      <c r="M67" s="81">
        <v>0.91326799098168998</v>
      </c>
      <c r="N67" s="81">
        <v>1.00678001740016</v>
      </c>
      <c r="O67" s="81">
        <v>1.0028729951009201</v>
      </c>
      <c r="P67" s="81">
        <v>1.0583829907700399</v>
      </c>
      <c r="Q67" s="81">
        <v>1.2438139929436101</v>
      </c>
      <c r="R67" s="81">
        <v>1.2064090236090099</v>
      </c>
      <c r="S67" s="81">
        <v>1.2469549938105</v>
      </c>
      <c r="T67" s="81">
        <v>1.3478580038063199</v>
      </c>
      <c r="U67" s="81">
        <v>1.4171070079319199</v>
      </c>
      <c r="V67" s="81">
        <v>1.33441198570654</v>
      </c>
      <c r="W67" s="81">
        <v>1.1255446667783</v>
      </c>
      <c r="X67" s="81">
        <v>1.1156049775890999</v>
      </c>
      <c r="Y67" s="81">
        <v>1.42883989191614</v>
      </c>
      <c r="Z67" s="81">
        <v>1.4052944511640799</v>
      </c>
      <c r="AA67" s="81">
        <v>1.36251330003142</v>
      </c>
      <c r="AB67" s="81">
        <v>1.3497911035083201</v>
      </c>
      <c r="AC67" s="81">
        <v>1.3800459487793</v>
      </c>
      <c r="AD67" s="81">
        <v>1.3814644977646799</v>
      </c>
      <c r="AE67" s="81">
        <v>1.24490213777972</v>
      </c>
      <c r="AF67" s="81">
        <v>1.2294424328301801</v>
      </c>
      <c r="AG67" s="440">
        <v>1.1384396197972799</v>
      </c>
      <c r="AH67" s="77">
        <v>-7.4019581079480007E-2</v>
      </c>
      <c r="AI67" s="77">
        <v>6.8887317320000003E-4</v>
      </c>
      <c r="AJ67" s="165"/>
    </row>
    <row r="68" spans="1:36" customFormat="1">
      <c r="A68" s="201" t="s">
        <v>107</v>
      </c>
      <c r="B68" s="441">
        <v>33.922919886943397</v>
      </c>
      <c r="C68" s="441">
        <v>35.307579779066103</v>
      </c>
      <c r="D68" s="441">
        <v>35.357492300681699</v>
      </c>
      <c r="E68" s="441">
        <v>36.3084094598889</v>
      </c>
      <c r="F68" s="441">
        <v>37.874072790145803</v>
      </c>
      <c r="G68" s="441">
        <v>38.7103226091712</v>
      </c>
      <c r="H68" s="441">
        <v>39.473532962612801</v>
      </c>
      <c r="I68" s="441">
        <v>39.600375174486501</v>
      </c>
      <c r="J68" s="441">
        <v>39.645860653312397</v>
      </c>
      <c r="K68" s="441">
        <v>34.730667224561302</v>
      </c>
      <c r="L68" s="441">
        <v>36.306713462749002</v>
      </c>
      <c r="M68" s="441">
        <v>36.997752881084999</v>
      </c>
      <c r="N68" s="441">
        <v>37.676873628282898</v>
      </c>
      <c r="O68" s="441">
        <v>38.7476204996928</v>
      </c>
      <c r="P68" s="441">
        <v>39.179038318805397</v>
      </c>
      <c r="Q68" s="441">
        <v>39.2712480439804</v>
      </c>
      <c r="R68" s="441">
        <v>38.867973165120901</v>
      </c>
      <c r="S68" s="441">
        <v>40.380655662622303</v>
      </c>
      <c r="T68" s="441">
        <v>41.997213474940501</v>
      </c>
      <c r="U68" s="441">
        <v>39.931203655432903</v>
      </c>
      <c r="V68" s="441">
        <v>40.103403694462003</v>
      </c>
      <c r="W68" s="441">
        <v>40.507881164085099</v>
      </c>
      <c r="X68" s="441">
        <v>40.637339155655297</v>
      </c>
      <c r="Y68" s="441">
        <v>40.465136617189202</v>
      </c>
      <c r="Z68" s="441">
        <v>40.582127127097898</v>
      </c>
      <c r="AA68" s="441">
        <v>40.706243451684699</v>
      </c>
      <c r="AB68" s="441">
        <v>40.8094905256293</v>
      </c>
      <c r="AC68" s="441">
        <v>40.159395186459697</v>
      </c>
      <c r="AD68" s="441">
        <v>41.7648645803528</v>
      </c>
      <c r="AE68" s="441">
        <v>42.158175651096798</v>
      </c>
      <c r="AF68" s="441">
        <v>41.708712920853898</v>
      </c>
      <c r="AG68" s="441">
        <v>41.268478030222397</v>
      </c>
      <c r="AH68" s="442">
        <v>-1.055498607457E-2</v>
      </c>
      <c r="AI68" s="442">
        <v>2.4971678853030001E-2</v>
      </c>
    </row>
    <row r="69" spans="1:36" customFormat="1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440"/>
      <c r="AH69" s="77"/>
      <c r="AI69" s="77"/>
    </row>
    <row r="70" spans="1:36" s="154" customFormat="1">
      <c r="A70" s="203" t="s">
        <v>502</v>
      </c>
      <c r="B70" s="205">
        <v>683.37552971888999</v>
      </c>
      <c r="C70" s="205">
        <v>696.47134442284005</v>
      </c>
      <c r="D70" s="205">
        <v>725.57459486368998</v>
      </c>
      <c r="E70" s="205">
        <v>737.32177435806</v>
      </c>
      <c r="F70" s="205">
        <v>774.49869024482905</v>
      </c>
      <c r="G70" s="205">
        <v>802.55949148128195</v>
      </c>
      <c r="H70" s="205">
        <v>907.688650714</v>
      </c>
      <c r="I70" s="205">
        <v>939.01711556129101</v>
      </c>
      <c r="J70" s="205">
        <v>1026.7060699941901</v>
      </c>
      <c r="K70" s="205">
        <v>1027.2699220667701</v>
      </c>
      <c r="L70" s="205">
        <v>1027.5067071165299</v>
      </c>
      <c r="M70" s="205">
        <v>1032.7329060837301</v>
      </c>
      <c r="N70" s="205">
        <v>1039.4384431958699</v>
      </c>
      <c r="O70" s="205">
        <v>1041.33742448166</v>
      </c>
      <c r="P70" s="205">
        <v>1055.61827425878</v>
      </c>
      <c r="Q70" s="205">
        <v>1066.0597458770301</v>
      </c>
      <c r="R70" s="205">
        <v>1088.60635510521</v>
      </c>
      <c r="S70" s="205">
        <v>1107.4203806994301</v>
      </c>
      <c r="T70" s="205">
        <v>1092.87888893902</v>
      </c>
      <c r="U70" s="205">
        <v>1237.90414572534</v>
      </c>
      <c r="V70" s="205">
        <v>1257.8929722657499</v>
      </c>
      <c r="W70" s="205">
        <v>1267.3813445164501</v>
      </c>
      <c r="X70" s="205">
        <v>1321.9481253377501</v>
      </c>
      <c r="Y70" s="205">
        <v>1340.0442715123399</v>
      </c>
      <c r="Z70" s="205">
        <v>1346.20320134998</v>
      </c>
      <c r="AA70" s="205">
        <v>1357.00792550648</v>
      </c>
      <c r="AB70" s="205">
        <v>1364.50724284389</v>
      </c>
      <c r="AC70" s="205">
        <v>1404.54178199484</v>
      </c>
      <c r="AD70" s="205">
        <v>1475.4239941020801</v>
      </c>
      <c r="AE70" s="205">
        <v>1518.1604927388601</v>
      </c>
      <c r="AF70" s="205">
        <v>1622.0596496247999</v>
      </c>
      <c r="AG70" s="205">
        <v>1652.61132445929</v>
      </c>
      <c r="AH70" s="646">
        <v>1.8835112452509999E-2</v>
      </c>
      <c r="AI70" s="646">
        <v>1</v>
      </c>
    </row>
    <row r="71" spans="1:36" customFormat="1">
      <c r="A71" t="s">
        <v>614</v>
      </c>
      <c r="B71" s="81">
        <v>140.98993335146201</v>
      </c>
      <c r="C71" s="81">
        <v>151.29476936778499</v>
      </c>
      <c r="D71" s="81">
        <v>149.95308619300999</v>
      </c>
      <c r="E71" s="81">
        <v>150.538927226152</v>
      </c>
      <c r="F71" s="81">
        <v>149.81503750151001</v>
      </c>
      <c r="G71" s="81">
        <v>150.19713976286499</v>
      </c>
      <c r="H71" s="81">
        <v>149.030280183185</v>
      </c>
      <c r="I71" s="81">
        <v>148.69646310311501</v>
      </c>
      <c r="J71" s="81">
        <v>148.764648776385</v>
      </c>
      <c r="K71" s="81">
        <v>146.36238575074799</v>
      </c>
      <c r="L71" s="81">
        <v>144.52904742630099</v>
      </c>
      <c r="M71" s="81">
        <v>142.670046215062</v>
      </c>
      <c r="N71" s="81">
        <v>142.74424327712001</v>
      </c>
      <c r="O71" s="81">
        <v>140.82334181555001</v>
      </c>
      <c r="P71" s="81">
        <v>148.43191053159501</v>
      </c>
      <c r="Q71" s="81">
        <v>149.22661382216</v>
      </c>
      <c r="R71" s="81">
        <v>150.97688171121899</v>
      </c>
      <c r="S71" s="81">
        <v>151.64533702610001</v>
      </c>
      <c r="T71" s="81">
        <v>124.687955795787</v>
      </c>
      <c r="U71" s="81">
        <v>256.62938783969702</v>
      </c>
      <c r="V71" s="81">
        <v>256.50579471956001</v>
      </c>
      <c r="W71" s="81">
        <v>254.75352508574699</v>
      </c>
      <c r="X71" s="81">
        <v>251.171259879367</v>
      </c>
      <c r="Y71" s="81">
        <v>247.503596138674</v>
      </c>
      <c r="Z71" s="81">
        <v>245.21615348919201</v>
      </c>
      <c r="AA71" s="81">
        <v>244.747011269675</v>
      </c>
      <c r="AB71" s="81">
        <v>241.038377300603</v>
      </c>
      <c r="AC71" s="81">
        <v>239.763714566244</v>
      </c>
      <c r="AD71" s="81">
        <v>234.41623315121899</v>
      </c>
      <c r="AE71" s="81">
        <v>235.989094143616</v>
      </c>
      <c r="AF71" s="81">
        <v>234.96597234113099</v>
      </c>
      <c r="AG71" s="440">
        <v>234.729440934374</v>
      </c>
      <c r="AH71" s="77">
        <v>-1.00666237995E-3</v>
      </c>
      <c r="AI71" s="77">
        <v>0.14203548431395999</v>
      </c>
    </row>
    <row r="72" spans="1:36" customFormat="1">
      <c r="A72" t="s">
        <v>615</v>
      </c>
      <c r="B72" s="81">
        <v>542.38559636742798</v>
      </c>
      <c r="C72" s="81">
        <v>545.17657505505395</v>
      </c>
      <c r="D72" s="81">
        <v>575.62150867067896</v>
      </c>
      <c r="E72" s="81">
        <v>586.78284713190806</v>
      </c>
      <c r="F72" s="81">
        <v>624.68365274331802</v>
      </c>
      <c r="G72" s="81">
        <v>652.36235171841599</v>
      </c>
      <c r="H72" s="81">
        <v>758.65837053081395</v>
      </c>
      <c r="I72" s="81">
        <v>790.32065245817603</v>
      </c>
      <c r="J72" s="81">
        <v>877.94142121780806</v>
      </c>
      <c r="K72" s="81">
        <v>880.90753631602195</v>
      </c>
      <c r="L72" s="81">
        <v>882.97765969023305</v>
      </c>
      <c r="M72" s="81">
        <v>890.06285986866999</v>
      </c>
      <c r="N72" s="81">
        <v>896.694199918751</v>
      </c>
      <c r="O72" s="81">
        <v>900.51408266611895</v>
      </c>
      <c r="P72" s="81">
        <v>907.18636372718504</v>
      </c>
      <c r="Q72" s="81">
        <v>916.83313205487104</v>
      </c>
      <c r="R72" s="81">
        <v>937.62947339399705</v>
      </c>
      <c r="S72" s="81">
        <v>955.77504367332904</v>
      </c>
      <c r="T72" s="81">
        <v>968.19093314323595</v>
      </c>
      <c r="U72" s="81">
        <v>981.27475788564595</v>
      </c>
      <c r="V72" s="81">
        <v>1001.3871775461899</v>
      </c>
      <c r="W72" s="81">
        <v>1012.6278194307</v>
      </c>
      <c r="X72" s="81">
        <v>1070.7768654583799</v>
      </c>
      <c r="Y72" s="81">
        <v>1092.54067537367</v>
      </c>
      <c r="Z72" s="81">
        <v>1100.98704786078</v>
      </c>
      <c r="AA72" s="81">
        <v>1112.2609142368101</v>
      </c>
      <c r="AB72" s="81">
        <v>1123.4688655432899</v>
      </c>
      <c r="AC72" s="81">
        <v>1164.77806742859</v>
      </c>
      <c r="AD72" s="81">
        <v>1241.0077609508601</v>
      </c>
      <c r="AE72" s="81">
        <v>1282.1713985952399</v>
      </c>
      <c r="AF72" s="81">
        <v>1387.0936772836701</v>
      </c>
      <c r="AG72" s="440">
        <v>1417.8818835249201</v>
      </c>
      <c r="AH72" s="77">
        <v>2.2196197882289999E-2</v>
      </c>
      <c r="AI72" s="77">
        <v>0.85796451568604004</v>
      </c>
    </row>
    <row r="73" spans="1:36" customFormat="1">
      <c r="A73" t="s">
        <v>472</v>
      </c>
      <c r="B73" s="81">
        <v>425.35990160703602</v>
      </c>
      <c r="C73" s="81">
        <v>429.30610948801001</v>
      </c>
      <c r="D73" s="81">
        <v>459.20799392461703</v>
      </c>
      <c r="E73" s="81">
        <v>467.812706291675</v>
      </c>
      <c r="F73" s="81">
        <v>503.67110681533802</v>
      </c>
      <c r="G73" s="81">
        <v>529.78400182723897</v>
      </c>
      <c r="H73" s="81">
        <v>636.65110933780602</v>
      </c>
      <c r="I73" s="81">
        <v>668.61431288719098</v>
      </c>
      <c r="J73" s="81">
        <v>754.99890398979096</v>
      </c>
      <c r="K73" s="81">
        <v>763.23159182071595</v>
      </c>
      <c r="L73" s="81">
        <v>763.44370937347401</v>
      </c>
      <c r="M73" s="81">
        <v>769.01200103759697</v>
      </c>
      <c r="N73" s="81">
        <v>772.67900216579403</v>
      </c>
      <c r="O73" s="81">
        <v>774.93580651283196</v>
      </c>
      <c r="P73" s="81">
        <v>778.87689185142494</v>
      </c>
      <c r="Q73" s="81">
        <v>786.59650921821503</v>
      </c>
      <c r="R73" s="81">
        <v>804.98700094223</v>
      </c>
      <c r="S73" s="81">
        <v>817.47398567199696</v>
      </c>
      <c r="T73" s="81">
        <v>823.08149433135895</v>
      </c>
      <c r="U73" s="81">
        <v>831.92679786682095</v>
      </c>
      <c r="V73" s="81">
        <v>849.66269254684403</v>
      </c>
      <c r="W73" s="81">
        <v>855.54809427261296</v>
      </c>
      <c r="X73" s="81">
        <v>903.30561208724896</v>
      </c>
      <c r="Y73" s="81">
        <v>912.06371307373001</v>
      </c>
      <c r="Z73" s="81">
        <v>918.84082102775506</v>
      </c>
      <c r="AA73" s="81">
        <v>927.77803945541302</v>
      </c>
      <c r="AB73" s="81">
        <v>936.14513397216695</v>
      </c>
      <c r="AC73" s="81">
        <v>953.99301719665505</v>
      </c>
      <c r="AD73" s="81">
        <v>1028.8279852867099</v>
      </c>
      <c r="AE73" s="81">
        <v>1068.6349787711999</v>
      </c>
      <c r="AF73" s="81">
        <v>1167.3247935771899</v>
      </c>
      <c r="AG73" s="440">
        <v>1196.31680560112</v>
      </c>
      <c r="AH73" s="77">
        <v>2.4836285039779998E-2</v>
      </c>
      <c r="AI73" s="77">
        <v>0.72389483451842995</v>
      </c>
    </row>
    <row r="74" spans="1:36" customFormat="1">
      <c r="A74" t="s">
        <v>9</v>
      </c>
      <c r="B74" s="81">
        <v>191.015628111854</v>
      </c>
      <c r="C74" s="81">
        <v>204.16523493482899</v>
      </c>
      <c r="D74" s="81">
        <v>203.36660093907199</v>
      </c>
      <c r="E74" s="81">
        <v>206.509068066385</v>
      </c>
      <c r="F74" s="81">
        <v>207.82758342949001</v>
      </c>
      <c r="G74" s="81">
        <v>209.77548965404199</v>
      </c>
      <c r="H74" s="81">
        <v>210.03754137619299</v>
      </c>
      <c r="I74" s="81">
        <v>211.40280267409901</v>
      </c>
      <c r="J74" s="81">
        <v>212.70716600440201</v>
      </c>
      <c r="K74" s="81">
        <v>205.53833024605399</v>
      </c>
      <c r="L74" s="81">
        <v>205.66299621718201</v>
      </c>
      <c r="M74" s="81">
        <v>204.74010441747299</v>
      </c>
      <c r="N74" s="81">
        <v>207.197841298631</v>
      </c>
      <c r="O74" s="81">
        <v>206.259219134608</v>
      </c>
      <c r="P74" s="81">
        <v>216.01818065564601</v>
      </c>
      <c r="Q74" s="81">
        <v>218.159235804323</v>
      </c>
      <c r="R74" s="81">
        <v>221.73455524320499</v>
      </c>
      <c r="S74" s="81">
        <v>223.42069263475</v>
      </c>
      <c r="T74" s="81">
        <v>198.04938566356901</v>
      </c>
      <c r="U74" s="81">
        <v>329.635211259399</v>
      </c>
      <c r="V74" s="81">
        <v>331.36250835416598</v>
      </c>
      <c r="W74" s="81">
        <v>330.40600011932401</v>
      </c>
      <c r="X74" s="81">
        <v>327.801611182785</v>
      </c>
      <c r="Y74" s="81">
        <v>331.06072885395702</v>
      </c>
      <c r="Z74" s="81">
        <v>330.76445778102402</v>
      </c>
      <c r="AA74" s="81">
        <v>331.15214325840799</v>
      </c>
      <c r="AB74" s="81">
        <v>328.97294265815702</v>
      </c>
      <c r="AC74" s="81">
        <v>328.498709912739</v>
      </c>
      <c r="AD74" s="81">
        <v>324.39043635180099</v>
      </c>
      <c r="AE74" s="81">
        <v>326.85759080775398</v>
      </c>
      <c r="AF74" s="81">
        <v>329.38410341826699</v>
      </c>
      <c r="AG74" s="440">
        <v>329.380747430008</v>
      </c>
      <c r="AH74" s="92" t="s">
        <v>159</v>
      </c>
      <c r="AI74" s="77">
        <v>0.19930925965308999</v>
      </c>
    </row>
    <row r="75" spans="1:36" customFormat="1">
      <c r="A75" t="s">
        <v>616</v>
      </c>
      <c r="B75" s="81">
        <v>11.7799826306873</v>
      </c>
      <c r="C75" s="81">
        <v>10.996481787296901</v>
      </c>
      <c r="D75" s="81">
        <v>10.6636387704638</v>
      </c>
      <c r="E75" s="81">
        <v>10.7283299019327</v>
      </c>
      <c r="F75" s="81">
        <v>10.0273027672665</v>
      </c>
      <c r="G75" s="81">
        <v>9.6298158465651795</v>
      </c>
      <c r="H75" s="81">
        <v>9.2755295102251694</v>
      </c>
      <c r="I75" s="81">
        <v>8.9956220569438301</v>
      </c>
      <c r="J75" s="81">
        <v>8.2528653171612003</v>
      </c>
      <c r="K75" s="81">
        <v>7.7046872543869496</v>
      </c>
      <c r="L75" s="81">
        <v>8.0847519207745808</v>
      </c>
      <c r="M75" s="81">
        <v>8.2986893270863202</v>
      </c>
      <c r="N75" s="81">
        <v>8.3430527559248695</v>
      </c>
      <c r="O75" s="81">
        <v>7.9741358557293998</v>
      </c>
      <c r="P75" s="81">
        <v>7.8425206958781901</v>
      </c>
      <c r="Q75" s="81">
        <v>8.1888909579720295</v>
      </c>
      <c r="R75" s="81">
        <v>8.6019268552190606</v>
      </c>
      <c r="S75" s="81">
        <v>8.7939967992715502</v>
      </c>
      <c r="T75" s="81">
        <v>8.8598548723384702</v>
      </c>
      <c r="U75" s="81">
        <v>8.9644898340338806</v>
      </c>
      <c r="V75" s="81">
        <v>8.8393141676206106</v>
      </c>
      <c r="W75" s="81">
        <v>8.7758118396159297</v>
      </c>
      <c r="X75" s="81">
        <v>7.9720768865663603</v>
      </c>
      <c r="Y75" s="81">
        <v>7.9154628578107804</v>
      </c>
      <c r="Z75" s="81">
        <v>7.5263254048768404</v>
      </c>
      <c r="AA75" s="81">
        <v>7.3069271955173498</v>
      </c>
      <c r="AB75" s="81">
        <v>6.92567597003654</v>
      </c>
      <c r="AC75" s="81">
        <v>6.7134118657559201</v>
      </c>
      <c r="AD75" s="81">
        <v>6.12966950086411</v>
      </c>
      <c r="AE75" s="81">
        <v>6.4207870337413597</v>
      </c>
      <c r="AF75" s="81">
        <v>6.7742939713643899</v>
      </c>
      <c r="AG75" s="440">
        <v>6.6671598675893602</v>
      </c>
      <c r="AH75" s="77">
        <v>-1.581479981542E-2</v>
      </c>
      <c r="AI75" s="77">
        <v>4.0343180298799998E-3</v>
      </c>
    </row>
    <row r="76" spans="1:36" customFormat="1">
      <c r="A76" t="s">
        <v>283</v>
      </c>
      <c r="B76" s="89">
        <v>67</v>
      </c>
      <c r="C76" s="89">
        <v>63</v>
      </c>
      <c r="D76" s="89">
        <v>63</v>
      </c>
      <c r="E76" s="89">
        <v>63</v>
      </c>
      <c r="F76" s="89">
        <v>63</v>
      </c>
      <c r="G76" s="89">
        <v>63</v>
      </c>
      <c r="H76" s="89">
        <v>61</v>
      </c>
      <c r="I76" s="89">
        <v>59</v>
      </c>
      <c r="J76" s="89">
        <v>59</v>
      </c>
      <c r="K76" s="89">
        <v>58.5</v>
      </c>
      <c r="L76" s="89">
        <v>58.400001525878899</v>
      </c>
      <c r="M76" s="89">
        <v>58.980800628662102</v>
      </c>
      <c r="N76" s="89">
        <v>59.561599731445298</v>
      </c>
      <c r="O76" s="89">
        <v>60.142398834228501</v>
      </c>
      <c r="P76" s="89">
        <v>60.723201751708899</v>
      </c>
      <c r="Q76" s="89">
        <v>61.304000854492102</v>
      </c>
      <c r="R76" s="89">
        <v>61.884798919782</v>
      </c>
      <c r="S76" s="89">
        <v>66.525702392682405</v>
      </c>
      <c r="T76" s="89">
        <v>71.748008944094096</v>
      </c>
      <c r="U76" s="89">
        <v>76.342136599123407</v>
      </c>
      <c r="V76" s="89">
        <v>76.867771364748407</v>
      </c>
      <c r="W76" s="89">
        <v>81.427250124514103</v>
      </c>
      <c r="X76" s="89">
        <v>90.840902067720805</v>
      </c>
      <c r="Y76" s="89">
        <v>96.919829584658103</v>
      </c>
      <c r="Z76" s="89">
        <v>96.5979225412011</v>
      </c>
      <c r="AA76" s="89">
        <v>98.077742792665902</v>
      </c>
      <c r="AB76" s="89">
        <v>99.389166213571997</v>
      </c>
      <c r="AC76" s="89">
        <v>122.050054885447</v>
      </c>
      <c r="AD76" s="89">
        <v>122.205572463572</v>
      </c>
      <c r="AE76" s="89">
        <v>122.667923159897</v>
      </c>
      <c r="AF76" s="89">
        <v>125.350752629339</v>
      </c>
      <c r="AG76" s="441">
        <v>126.913771428167</v>
      </c>
      <c r="AH76" s="78">
        <v>1.2469161301849999E-2</v>
      </c>
      <c r="AI76" s="78">
        <v>7.6795898377900004E-2</v>
      </c>
    </row>
    <row r="77" spans="1:36" customFormat="1">
      <c r="A77" s="672" t="s">
        <v>722</v>
      </c>
      <c r="B77" s="136">
        <v>32.266727447509702</v>
      </c>
      <c r="C77" s="136">
        <v>32.266727447509702</v>
      </c>
      <c r="D77" s="136">
        <v>32.644119262695298</v>
      </c>
      <c r="E77" s="136">
        <v>32.783123016357401</v>
      </c>
      <c r="F77" s="136">
        <v>32.971817016601499</v>
      </c>
      <c r="G77" s="136">
        <v>33.161140441894503</v>
      </c>
      <c r="H77" s="136">
        <v>33.030941009521399</v>
      </c>
      <c r="I77" s="136">
        <v>33.098243713378899</v>
      </c>
      <c r="J77" s="136">
        <v>33.144157409667898</v>
      </c>
      <c r="K77" s="136">
        <v>33.085662841796797</v>
      </c>
      <c r="L77" s="136">
        <v>32.439071655273402</v>
      </c>
      <c r="M77" s="136">
        <v>32.396926879882798</v>
      </c>
      <c r="N77" s="136">
        <v>32.381202697753899</v>
      </c>
      <c r="O77" s="136">
        <v>32.333400726318303</v>
      </c>
      <c r="P77" s="136">
        <v>41.300155639648402</v>
      </c>
      <c r="Q77" s="136">
        <v>41.481929779052699</v>
      </c>
      <c r="R77" s="136">
        <v>42.146133422851499</v>
      </c>
      <c r="S77" s="136">
        <v>41.978195190429602</v>
      </c>
      <c r="T77" s="136">
        <v>43.116653442382798</v>
      </c>
      <c r="U77" s="136">
        <v>175.15864562988199</v>
      </c>
      <c r="V77" s="136">
        <v>174.91334533691401</v>
      </c>
      <c r="W77" s="136">
        <v>174.65547180175699</v>
      </c>
      <c r="X77" s="136">
        <v>174.35356140136699</v>
      </c>
      <c r="Y77" s="136">
        <v>174.39129638671801</v>
      </c>
      <c r="Z77" s="136">
        <v>173.98873901367099</v>
      </c>
      <c r="AA77" s="136">
        <v>173.60507202148401</v>
      </c>
      <c r="AB77" s="136">
        <v>173.145904541015</v>
      </c>
      <c r="AC77" s="136">
        <v>172.64273071289</v>
      </c>
      <c r="AD77" s="136">
        <v>170.27775573730401</v>
      </c>
      <c r="AE77" s="136">
        <v>169.78086853027301</v>
      </c>
      <c r="AF77" s="136">
        <v>169.183334350585</v>
      </c>
      <c r="AG77" s="671">
        <v>169.183334350585</v>
      </c>
      <c r="AH77" s="178"/>
      <c r="AI77" s="138"/>
    </row>
    <row r="78" spans="1:36" customFormat="1">
      <c r="A78" t="s">
        <v>720</v>
      </c>
      <c r="B78" s="91" t="s">
        <v>184</v>
      </c>
      <c r="C78" s="91" t="s">
        <v>184</v>
      </c>
      <c r="D78" s="91" t="s">
        <v>184</v>
      </c>
      <c r="E78" s="81">
        <v>1.97562956809998</v>
      </c>
      <c r="F78" s="81">
        <v>2.09513592720032</v>
      </c>
      <c r="G78" s="81">
        <v>2.22785091400146</v>
      </c>
      <c r="H78" s="81">
        <v>3.6197860240936302</v>
      </c>
      <c r="I78" s="81">
        <v>3.6053194999694802</v>
      </c>
      <c r="J78" s="81">
        <v>3.5631778240203902</v>
      </c>
      <c r="K78" s="81">
        <v>3.4103353023529102</v>
      </c>
      <c r="L78" s="81">
        <v>3.2983767986297599</v>
      </c>
      <c r="M78" s="81">
        <v>3.1555981636047399</v>
      </c>
      <c r="N78" s="81">
        <v>3.0329468250274698</v>
      </c>
      <c r="O78" s="81">
        <v>2.87821745872498</v>
      </c>
      <c r="P78" s="81">
        <v>3.5550010204315199</v>
      </c>
      <c r="Q78" s="81">
        <v>3.6109802722930899</v>
      </c>
      <c r="R78" s="81">
        <v>4.1556777954101598</v>
      </c>
      <c r="S78" s="81">
        <v>3.8619437217712398</v>
      </c>
      <c r="T78" s="81">
        <v>8.3987846374511701</v>
      </c>
      <c r="U78" s="81">
        <v>11.894660949706999</v>
      </c>
      <c r="V78" s="81">
        <v>11.706595420837401</v>
      </c>
      <c r="W78" s="81">
        <v>11.527336120605399</v>
      </c>
      <c r="X78" s="81">
        <v>11.5644464492797</v>
      </c>
      <c r="Y78" s="81">
        <v>10.822248458862299</v>
      </c>
      <c r="Z78" s="81">
        <v>10.4473752975463</v>
      </c>
      <c r="AA78" s="81">
        <v>10.1769142150878</v>
      </c>
      <c r="AB78" s="81">
        <v>21.003564834594702</v>
      </c>
      <c r="AC78" s="81">
        <v>22.011821746826101</v>
      </c>
      <c r="AD78" s="81">
        <v>27.038009643554599</v>
      </c>
      <c r="AE78" s="81">
        <v>26.5178413391113</v>
      </c>
      <c r="AF78" s="81">
        <v>25.929744720458899</v>
      </c>
      <c r="AG78" s="440">
        <v>25.929744720458899</v>
      </c>
      <c r="AH78" s="94"/>
      <c r="AI78" s="77"/>
    </row>
    <row r="79" spans="1:36" customFormat="1">
      <c r="A79" s="10" t="s">
        <v>721</v>
      </c>
      <c r="B79" s="97" t="s">
        <v>184</v>
      </c>
      <c r="C79" s="97" t="s">
        <v>184</v>
      </c>
      <c r="D79" s="97" t="s">
        <v>184</v>
      </c>
      <c r="E79" s="97" t="s">
        <v>184</v>
      </c>
      <c r="F79" s="97" t="s">
        <v>184</v>
      </c>
      <c r="G79" s="97" t="s">
        <v>184</v>
      </c>
      <c r="H79" s="97" t="s">
        <v>184</v>
      </c>
      <c r="I79" s="97" t="s">
        <v>184</v>
      </c>
      <c r="J79" s="97" t="s">
        <v>184</v>
      </c>
      <c r="K79" s="97" t="s">
        <v>184</v>
      </c>
      <c r="L79" s="97" t="s">
        <v>184</v>
      </c>
      <c r="M79" s="97" t="s">
        <v>184</v>
      </c>
      <c r="N79" s="97" t="s">
        <v>184</v>
      </c>
      <c r="O79" s="97" t="s">
        <v>184</v>
      </c>
      <c r="P79" s="97" t="s">
        <v>184</v>
      </c>
      <c r="Q79" s="97" t="s">
        <v>184</v>
      </c>
      <c r="R79" s="97" t="s">
        <v>184</v>
      </c>
      <c r="S79" s="97" t="s">
        <v>184</v>
      </c>
      <c r="T79" s="97" t="s">
        <v>184</v>
      </c>
      <c r="U79" s="97" t="s">
        <v>184</v>
      </c>
      <c r="V79" s="97" t="s">
        <v>184</v>
      </c>
      <c r="W79" s="97" t="s">
        <v>184</v>
      </c>
      <c r="X79" s="97" t="s">
        <v>184</v>
      </c>
      <c r="Y79" s="97" t="s">
        <v>184</v>
      </c>
      <c r="Z79" s="97" t="s">
        <v>184</v>
      </c>
      <c r="AA79" s="97" t="s">
        <v>184</v>
      </c>
      <c r="AB79" s="89">
        <v>7.5999999046325701</v>
      </c>
      <c r="AC79" s="89">
        <v>20</v>
      </c>
      <c r="AD79" s="89">
        <v>94.167999267578097</v>
      </c>
      <c r="AE79" s="89">
        <v>133.40800476074199</v>
      </c>
      <c r="AF79" s="89">
        <v>220</v>
      </c>
      <c r="AG79" s="441">
        <v>220</v>
      </c>
      <c r="AH79" s="670"/>
      <c r="AI79" s="78"/>
    </row>
    <row r="80" spans="1:36" customFormat="1">
      <c r="A80" s="336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7"/>
      <c r="AG80" s="138"/>
      <c r="AH80" s="138"/>
    </row>
    <row r="81" spans="1:32" customFormat="1">
      <c r="A81" t="s">
        <v>366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6"/>
      <c r="V81" s="136"/>
      <c r="W81" s="136"/>
      <c r="X81" s="136"/>
      <c r="Y81" s="136"/>
      <c r="Z81" s="136"/>
      <c r="AA81" s="136"/>
      <c r="AB81" s="136"/>
      <c r="AC81" s="136"/>
      <c r="AD81" s="137"/>
      <c r="AE81" s="138"/>
      <c r="AF81" s="138"/>
    </row>
    <row r="82" spans="1:32" customFormat="1">
      <c r="A82" s="93" t="s">
        <v>368</v>
      </c>
    </row>
    <row r="83" spans="1:32">
      <c r="A83" s="44" t="s">
        <v>382</v>
      </c>
    </row>
    <row r="84" spans="1:32">
      <c r="A84" t="s">
        <v>392</v>
      </c>
      <c r="AA84" s="44"/>
    </row>
    <row r="85" spans="1:32" s="68" customFormat="1">
      <c r="A85" s="164" t="s">
        <v>503</v>
      </c>
    </row>
    <row r="86" spans="1:32" s="6" customFormat="1">
      <c r="A86" s="53" t="s">
        <v>553</v>
      </c>
      <c r="B86" s="26"/>
      <c r="C86" s="26"/>
      <c r="D86" s="26"/>
      <c r="E86" s="26"/>
      <c r="F86" s="26"/>
      <c r="G86" s="26"/>
      <c r="H86" s="27"/>
      <c r="I86" s="42"/>
      <c r="J86" s="42"/>
      <c r="K86" s="42"/>
      <c r="L86" s="42"/>
      <c r="M86" s="42"/>
    </row>
    <row r="87" spans="1:32" s="6" customFormat="1">
      <c r="A87" s="26" t="s">
        <v>317</v>
      </c>
      <c r="B87" s="82"/>
      <c r="C87" s="26"/>
      <c r="D87" s="26"/>
      <c r="E87" s="30"/>
      <c r="F87" s="30"/>
      <c r="G87" s="26"/>
      <c r="H87" s="27"/>
      <c r="I87" s="42"/>
      <c r="J87" s="42"/>
      <c r="K87" s="42"/>
      <c r="L87" s="42"/>
      <c r="M87" s="42"/>
      <c r="Y87" s="41"/>
    </row>
    <row r="88" spans="1:32" s="6" customFormat="1">
      <c r="A88" s="26" t="s">
        <v>300</v>
      </c>
      <c r="B88" s="82"/>
      <c r="C88" s="26"/>
      <c r="D88" s="26"/>
      <c r="E88" s="30"/>
      <c r="F88" s="30"/>
      <c r="G88" s="26"/>
      <c r="H88" s="27"/>
      <c r="I88" s="42"/>
      <c r="J88" s="42"/>
      <c r="K88" s="42"/>
      <c r="L88" s="42"/>
      <c r="M88" s="42"/>
      <c r="Y88" s="41"/>
    </row>
    <row r="89" spans="1:32" s="6" customFormat="1">
      <c r="A89" s="26" t="s">
        <v>463</v>
      </c>
      <c r="B89" s="82"/>
      <c r="C89" s="26"/>
      <c r="D89" s="26"/>
      <c r="E89" s="30"/>
      <c r="F89" s="30"/>
      <c r="G89" s="26"/>
      <c r="H89" s="27"/>
      <c r="I89" s="42"/>
      <c r="J89" s="42"/>
      <c r="K89" s="42"/>
      <c r="L89" s="42"/>
      <c r="M89" s="42"/>
      <c r="Y89" s="41"/>
    </row>
    <row r="90" spans="1:32" s="6" customFormat="1">
      <c r="A90" s="26" t="s">
        <v>180</v>
      </c>
      <c r="B90" s="82"/>
      <c r="C90" s="26"/>
      <c r="D90" s="26"/>
      <c r="E90" s="30"/>
      <c r="F90" s="30"/>
      <c r="G90" s="26"/>
      <c r="H90" s="27"/>
      <c r="I90" s="42"/>
      <c r="J90" s="42"/>
      <c r="K90" s="42"/>
      <c r="L90" s="42"/>
      <c r="M90" s="42"/>
      <c r="Y90" s="41"/>
    </row>
    <row r="91" spans="1:32" s="6" customFormat="1">
      <c r="A91" s="26" t="s">
        <v>14</v>
      </c>
      <c r="B91" s="82"/>
      <c r="C91" s="26"/>
      <c r="D91" s="26"/>
      <c r="E91" s="30"/>
      <c r="F91" s="30"/>
      <c r="G91" s="26"/>
      <c r="H91" s="27"/>
      <c r="I91" s="42"/>
      <c r="J91" s="42"/>
      <c r="K91" s="42"/>
      <c r="L91" s="42"/>
      <c r="M91" s="42"/>
      <c r="Y91" s="41"/>
    </row>
    <row r="92" spans="1:32" s="42" customFormat="1">
      <c r="A92" s="200" t="s">
        <v>723</v>
      </c>
      <c r="B92"/>
      <c r="C92"/>
      <c r="D92"/>
      <c r="E92"/>
      <c r="F92"/>
      <c r="G92"/>
      <c r="H92"/>
      <c r="I92"/>
      <c r="Y92" s="83"/>
      <c r="AC92" s="52"/>
    </row>
    <row r="93" spans="1:32" s="42" customFormat="1">
      <c r="A93" s="15" t="s">
        <v>724</v>
      </c>
      <c r="B93"/>
      <c r="C93"/>
      <c r="D93"/>
      <c r="E93"/>
      <c r="F93"/>
      <c r="G93"/>
      <c r="H93"/>
      <c r="I93"/>
      <c r="Y93" s="83"/>
      <c r="AC93" s="52"/>
    </row>
    <row r="94" spans="1:32">
      <c r="A94" s="44" t="s">
        <v>725</v>
      </c>
      <c r="B94"/>
      <c r="C94"/>
      <c r="D94"/>
      <c r="E94"/>
      <c r="F94"/>
      <c r="G94"/>
      <c r="H94"/>
      <c r="I94"/>
    </row>
    <row r="95" spans="1:32">
      <c r="A95" s="15" t="s">
        <v>550</v>
      </c>
      <c r="B95" s="15"/>
      <c r="C95" s="15"/>
      <c r="D95" s="15"/>
      <c r="E95" s="15"/>
      <c r="F95" s="15"/>
      <c r="G95" s="15"/>
      <c r="H95" s="15"/>
      <c r="I95" s="15"/>
      <c r="Z95" s="44"/>
      <c r="AA95" s="44"/>
      <c r="AB95" s="44"/>
    </row>
    <row r="96" spans="1:32">
      <c r="A96" s="53" t="s">
        <v>15</v>
      </c>
    </row>
  </sheetData>
  <phoneticPr fontId="10" type="noConversion"/>
  <pageMargins left="0.75" right="0.75" top="1" bottom="1" header="0.5" footer="0.5"/>
  <pageSetup paperSize="9" scale="41" orientation="landscape" horizontalDpi="355" verticalDpi="464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119" zoomScaleNormal="119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3.33203125" defaultRowHeight="11.25"/>
  <cols>
    <col min="1" max="1" width="21.1640625" customWidth="1"/>
    <col min="2" max="2" width="16.83203125" customWidth="1"/>
    <col min="3" max="5" width="18.33203125" customWidth="1"/>
  </cols>
  <sheetData>
    <row r="1" spans="1:13" s="3" customFormat="1" ht="16.5" customHeight="1">
      <c r="A1" s="455" t="s">
        <v>145</v>
      </c>
      <c r="B1" s="51"/>
      <c r="C1" s="51"/>
      <c r="J1" s="3" t="s">
        <v>370</v>
      </c>
    </row>
    <row r="2" spans="1:13" s="3" customFormat="1" ht="36" customHeight="1">
      <c r="A2" s="456" t="s">
        <v>395</v>
      </c>
      <c r="B2" s="460" t="s">
        <v>332</v>
      </c>
      <c r="C2" s="460" t="s">
        <v>396</v>
      </c>
      <c r="D2" s="461" t="s">
        <v>302</v>
      </c>
      <c r="E2" s="461" t="s">
        <v>303</v>
      </c>
      <c r="J2" s="13"/>
      <c r="K2" s="13"/>
      <c r="L2" s="13"/>
      <c r="M2" s="3" t="s">
        <v>371</v>
      </c>
    </row>
    <row r="3" spans="1:13" s="3" customFormat="1" ht="8.25" customHeight="1">
      <c r="A3" s="55"/>
      <c r="B3" s="458"/>
      <c r="C3" s="458"/>
      <c r="D3" s="155"/>
      <c r="E3" s="155"/>
      <c r="J3" s="13"/>
      <c r="K3" s="13"/>
      <c r="L3" s="13"/>
    </row>
    <row r="4" spans="1:13" s="99" customFormat="1">
      <c r="A4" s="459">
        <v>1987</v>
      </c>
      <c r="B4" s="80">
        <v>31.3</v>
      </c>
      <c r="C4" s="58" t="s">
        <v>184</v>
      </c>
      <c r="D4" s="80">
        <v>53.439166666666658</v>
      </c>
      <c r="E4" s="80">
        <v>41.281666666666659</v>
      </c>
      <c r="F4" s="98"/>
    </row>
    <row r="5" spans="1:13" s="23" customFormat="1">
      <c r="A5" s="19">
        <v>1988</v>
      </c>
      <c r="B5" s="22">
        <v>39.94</v>
      </c>
      <c r="C5" s="58" t="s">
        <v>184</v>
      </c>
      <c r="D5" s="22">
        <v>55.064166666666665</v>
      </c>
      <c r="E5" s="22">
        <v>42.465833333333336</v>
      </c>
      <c r="F5" s="76"/>
    </row>
    <row r="6" spans="1:13" s="23" customFormat="1">
      <c r="A6" s="19">
        <v>1989</v>
      </c>
      <c r="B6" s="22">
        <v>42.08</v>
      </c>
      <c r="C6" s="58" t="s">
        <v>184</v>
      </c>
      <c r="D6" s="22">
        <v>58.684166666666663</v>
      </c>
      <c r="E6" s="22">
        <v>48.862499999999997</v>
      </c>
      <c r="F6" s="76"/>
    </row>
    <row r="7" spans="1:13" s="23" customFormat="1">
      <c r="A7" s="19">
        <v>1990</v>
      </c>
      <c r="B7" s="449">
        <v>43.48</v>
      </c>
      <c r="C7" s="450">
        <v>31.591918000000003</v>
      </c>
      <c r="D7" s="449">
        <v>60.536666666666662</v>
      </c>
      <c r="E7" s="449">
        <v>50.814166666666665</v>
      </c>
      <c r="F7" s="76"/>
    </row>
    <row r="8" spans="1:13" s="3" customFormat="1">
      <c r="A8" s="19">
        <v>1991</v>
      </c>
      <c r="B8" s="37">
        <v>42.8</v>
      </c>
      <c r="C8" s="451">
        <v>29.010531818181821</v>
      </c>
      <c r="D8" s="37">
        <v>60.45</v>
      </c>
      <c r="E8" s="37">
        <v>50.295833333333341</v>
      </c>
      <c r="H8" s="13"/>
      <c r="J8" s="13"/>
      <c r="K8" s="13"/>
      <c r="L8" s="13"/>
      <c r="M8" s="3" t="s">
        <v>371</v>
      </c>
    </row>
    <row r="9" spans="1:13" s="3" customFormat="1">
      <c r="A9" s="19">
        <v>1992</v>
      </c>
      <c r="B9" s="37">
        <v>38.53</v>
      </c>
      <c r="C9" s="451">
        <v>28.534538636363642</v>
      </c>
      <c r="D9" s="37">
        <v>57.815833333333337</v>
      </c>
      <c r="E9" s="37">
        <v>48.454166666666673</v>
      </c>
      <c r="H9" s="13"/>
      <c r="J9" s="13"/>
      <c r="K9" s="13"/>
      <c r="L9" s="13"/>
      <c r="M9" s="3" t="s">
        <v>371</v>
      </c>
    </row>
    <row r="10" spans="1:13" s="3" customFormat="1">
      <c r="A10" s="19">
        <v>1993</v>
      </c>
      <c r="B10" s="37">
        <v>33.68</v>
      </c>
      <c r="C10" s="451">
        <v>29.853958333333335</v>
      </c>
      <c r="D10" s="37">
        <v>55.258333333333326</v>
      </c>
      <c r="E10" s="37">
        <v>45.711666666666666</v>
      </c>
      <c r="H10" s="13"/>
      <c r="J10" s="13"/>
      <c r="K10" s="13"/>
      <c r="L10" s="13"/>
      <c r="M10" s="3" t="s">
        <v>371</v>
      </c>
    </row>
    <row r="11" spans="1:13" s="3" customFormat="1">
      <c r="A11" s="19">
        <v>1994</v>
      </c>
      <c r="B11" s="37">
        <v>37.18</v>
      </c>
      <c r="C11" s="451">
        <v>31.716177272727272</v>
      </c>
      <c r="D11" s="37">
        <v>51.765000000000001</v>
      </c>
      <c r="E11" s="37">
        <v>43.661666666666662</v>
      </c>
      <c r="H11" s="13"/>
      <c r="J11" s="13"/>
      <c r="K11" s="13"/>
      <c r="L11" s="13"/>
      <c r="M11" s="3" t="s">
        <v>371</v>
      </c>
    </row>
    <row r="12" spans="1:13" s="3" customFormat="1">
      <c r="A12" s="19">
        <v>1995</v>
      </c>
      <c r="B12" s="37">
        <v>44.5</v>
      </c>
      <c r="C12" s="451">
        <v>27.006350000000001</v>
      </c>
      <c r="D12" s="37">
        <v>54.468333333333334</v>
      </c>
      <c r="E12" s="37">
        <v>47.575000000000003</v>
      </c>
      <c r="H12" s="13"/>
      <c r="J12" s="13"/>
      <c r="K12" s="13"/>
      <c r="L12" s="13"/>
      <c r="M12" s="3" t="s">
        <v>371</v>
      </c>
    </row>
    <row r="13" spans="1:13" s="3" customFormat="1">
      <c r="A13" s="19">
        <v>1996</v>
      </c>
      <c r="B13" s="37">
        <v>41.25</v>
      </c>
      <c r="C13" s="451">
        <v>29.86230909090909</v>
      </c>
      <c r="D13" s="37">
        <v>56.679166666666667</v>
      </c>
      <c r="E13" s="37">
        <v>49.535833333333329</v>
      </c>
      <c r="H13" s="13"/>
      <c r="J13" s="13"/>
      <c r="K13" s="13"/>
      <c r="L13" s="13"/>
      <c r="M13" s="3" t="s">
        <v>371</v>
      </c>
    </row>
    <row r="14" spans="1:13" s="3" customFormat="1">
      <c r="A14" s="19">
        <v>1997</v>
      </c>
      <c r="B14" s="37">
        <v>38.92</v>
      </c>
      <c r="C14" s="451">
        <v>29.76</v>
      </c>
      <c r="D14" s="37">
        <v>55.51</v>
      </c>
      <c r="E14" s="37">
        <v>45.528333333333329</v>
      </c>
      <c r="H14" s="13"/>
      <c r="J14" s="13"/>
      <c r="K14" s="13"/>
      <c r="L14" s="13"/>
      <c r="M14" s="3" t="s">
        <v>371</v>
      </c>
    </row>
    <row r="15" spans="1:13" s="3" customFormat="1">
      <c r="A15" s="19">
        <v>1998</v>
      </c>
      <c r="B15" s="37">
        <v>32</v>
      </c>
      <c r="C15" s="451">
        <v>31.003106083333336</v>
      </c>
      <c r="D15" s="37">
        <v>50.756666666666653</v>
      </c>
      <c r="E15" s="37">
        <v>40.506666666666668</v>
      </c>
      <c r="H15" s="13"/>
      <c r="J15" s="13"/>
      <c r="K15" s="13"/>
      <c r="L15" s="13"/>
      <c r="M15" s="3" t="s">
        <v>371</v>
      </c>
    </row>
    <row r="16" spans="1:13" s="3" customFormat="1">
      <c r="A16" s="19">
        <v>1999</v>
      </c>
      <c r="B16" s="37">
        <v>28.79</v>
      </c>
      <c r="C16" s="451">
        <v>31.294297</v>
      </c>
      <c r="D16" s="37">
        <v>42.830833333333324</v>
      </c>
      <c r="E16" s="37">
        <v>35.740833333333335</v>
      </c>
      <c r="H16" s="13"/>
      <c r="J16" s="13"/>
      <c r="K16" s="13"/>
      <c r="L16" s="13"/>
      <c r="M16" s="3" t="s">
        <v>371</v>
      </c>
    </row>
    <row r="17" spans="1:13" s="3" customFormat="1">
      <c r="A17" s="19">
        <v>2000</v>
      </c>
      <c r="B17" s="37">
        <v>35.99</v>
      </c>
      <c r="C17" s="451">
        <v>29.904480416666669</v>
      </c>
      <c r="D17" s="37">
        <v>39.694166666666661</v>
      </c>
      <c r="E17" s="37">
        <v>34.58</v>
      </c>
      <c r="H17" s="13"/>
      <c r="J17" s="13"/>
      <c r="K17" s="13"/>
      <c r="L17" s="13"/>
      <c r="M17" s="3" t="s">
        <v>371</v>
      </c>
    </row>
    <row r="18" spans="1:13" s="3" customFormat="1">
      <c r="A18" s="19">
        <v>2001</v>
      </c>
      <c r="B18" s="451">
        <v>39.034230769230767</v>
      </c>
      <c r="C18" s="451">
        <v>50.154650000000004</v>
      </c>
      <c r="D18" s="37">
        <v>41.329166666666673</v>
      </c>
      <c r="E18" s="37">
        <v>37.961666666666666</v>
      </c>
      <c r="H18" s="13"/>
      <c r="J18" s="13"/>
      <c r="K18" s="13"/>
      <c r="L18" s="13"/>
      <c r="M18" s="3" t="s">
        <v>371</v>
      </c>
    </row>
    <row r="19" spans="1:13" s="3" customFormat="1">
      <c r="A19" s="19">
        <v>2002</v>
      </c>
      <c r="B19" s="451">
        <v>31.649615384615387</v>
      </c>
      <c r="C19" s="451">
        <v>33.197984409722224</v>
      </c>
      <c r="D19" s="37">
        <v>42.013333333333343</v>
      </c>
      <c r="E19" s="37">
        <v>36.899166666666666</v>
      </c>
      <c r="H19" s="13"/>
      <c r="J19" s="13"/>
      <c r="K19" s="13"/>
      <c r="L19" s="13"/>
      <c r="M19" s="3" t="s">
        <v>371</v>
      </c>
    </row>
    <row r="20" spans="1:13" s="3" customFormat="1">
      <c r="A20" s="19">
        <v>2003</v>
      </c>
      <c r="B20" s="451">
        <v>43.597884615384608</v>
      </c>
      <c r="C20" s="451">
        <v>38.522705798611113</v>
      </c>
      <c r="D20" s="37">
        <v>41.57</v>
      </c>
      <c r="E20" s="37">
        <v>34.74</v>
      </c>
      <c r="H20" s="13"/>
      <c r="J20" s="13"/>
      <c r="K20" s="13"/>
      <c r="L20" s="13"/>
      <c r="M20" s="3" t="s">
        <v>370</v>
      </c>
    </row>
    <row r="21" spans="1:13" s="3" customFormat="1">
      <c r="A21" s="19">
        <v>2004</v>
      </c>
      <c r="B21" s="451">
        <v>72.078269230769237</v>
      </c>
      <c r="C21" s="451">
        <v>64.901739930555564</v>
      </c>
      <c r="D21" s="15">
        <v>60.96</v>
      </c>
      <c r="E21" s="15">
        <v>51.34</v>
      </c>
      <c r="H21" s="13"/>
      <c r="J21" s="13"/>
      <c r="K21" s="13"/>
      <c r="L21" s="13"/>
    </row>
    <row r="22" spans="1:13" s="3" customFormat="1">
      <c r="A22" s="19">
        <v>2005</v>
      </c>
      <c r="B22" s="451">
        <v>60.539230769230777</v>
      </c>
      <c r="C22" s="451">
        <v>70.122355208333332</v>
      </c>
      <c r="D22" s="15">
        <v>89.33</v>
      </c>
      <c r="E22" s="15">
        <v>62.91</v>
      </c>
      <c r="H22" s="13"/>
      <c r="J22" s="13"/>
      <c r="K22" s="13"/>
      <c r="L22" s="13"/>
    </row>
    <row r="23" spans="1:13" s="3" customFormat="1">
      <c r="A23" s="19">
        <v>2006</v>
      </c>
      <c r="B23" s="451">
        <v>64.108076923076922</v>
      </c>
      <c r="C23" s="451">
        <v>62.95671627083334</v>
      </c>
      <c r="D23" s="37">
        <v>93.462500000000006</v>
      </c>
      <c r="E23" s="37">
        <v>63.035833333333329</v>
      </c>
      <c r="H23" s="13"/>
      <c r="J23" s="13"/>
      <c r="K23" s="13"/>
      <c r="L23" s="13"/>
    </row>
    <row r="24" spans="1:13" s="3" customFormat="1">
      <c r="A24" s="131">
        <v>2007</v>
      </c>
      <c r="B24" s="451">
        <v>88.785192307692327</v>
      </c>
      <c r="C24" s="451">
        <v>51.164287906250003</v>
      </c>
      <c r="D24" s="62">
        <v>88.242500000000007</v>
      </c>
      <c r="E24" s="62">
        <v>69.860833333333332</v>
      </c>
      <c r="H24" s="13"/>
      <c r="J24" s="13"/>
      <c r="K24" s="13"/>
      <c r="L24" s="13"/>
    </row>
    <row r="25" spans="1:13" s="140" customFormat="1">
      <c r="A25" s="162">
        <v>2008</v>
      </c>
      <c r="B25" s="451">
        <v>147.67365384615388</v>
      </c>
      <c r="C25" s="452">
        <v>118.78633582986112</v>
      </c>
      <c r="D25" s="452">
        <v>179.02666666666664</v>
      </c>
      <c r="E25" s="452">
        <v>122.81</v>
      </c>
      <c r="H25" s="17"/>
      <c r="J25" s="17"/>
      <c r="K25" s="17"/>
      <c r="L25" s="17"/>
    </row>
    <row r="26" spans="1:13" s="140" customFormat="1">
      <c r="A26" s="162">
        <v>2009</v>
      </c>
      <c r="B26" s="452">
        <v>70.65886792452828</v>
      </c>
      <c r="C26" s="452">
        <v>68.084592906250009</v>
      </c>
      <c r="D26" s="452">
        <v>167.82249999999999</v>
      </c>
      <c r="E26" s="452">
        <v>110.10666666666668</v>
      </c>
      <c r="H26" s="17"/>
      <c r="J26" s="17"/>
      <c r="K26" s="17"/>
      <c r="L26" s="17"/>
    </row>
    <row r="27" spans="1:13" s="140" customFormat="1">
      <c r="A27" s="131">
        <v>2010</v>
      </c>
      <c r="B27" s="452">
        <v>92.499615384615396</v>
      </c>
      <c r="C27" s="452">
        <v>71.625616833333325</v>
      </c>
      <c r="D27" s="452">
        <v>158.94583333333333</v>
      </c>
      <c r="E27" s="452">
        <v>105.185</v>
      </c>
      <c r="H27" s="17"/>
      <c r="J27" s="17"/>
      <c r="K27" s="17"/>
      <c r="L27" s="17"/>
    </row>
    <row r="28" spans="1:13" s="140" customFormat="1">
      <c r="A28" s="127">
        <v>2011</v>
      </c>
      <c r="B28" s="453">
        <v>121.53846153846156</v>
      </c>
      <c r="C28" s="453">
        <v>87.380698875000007</v>
      </c>
      <c r="D28" s="454">
        <v>229.12333333333331</v>
      </c>
      <c r="E28" s="453">
        <v>136.20833333333334</v>
      </c>
      <c r="H28" s="17"/>
      <c r="J28" s="17"/>
      <c r="K28" s="17"/>
      <c r="L28" s="17"/>
    </row>
    <row r="29" spans="1:13" s="140" customFormat="1">
      <c r="A29" s="131"/>
      <c r="B29" s="143"/>
      <c r="C29" s="143"/>
      <c r="D29" s="143"/>
      <c r="E29" s="143"/>
      <c r="H29" s="17"/>
      <c r="J29" s="17"/>
      <c r="K29" s="17"/>
      <c r="L29" s="17"/>
    </row>
    <row r="30" spans="1:13" s="11" customFormat="1" ht="12" customHeight="1">
      <c r="A30" s="44" t="s">
        <v>674</v>
      </c>
      <c r="B30" s="15"/>
      <c r="C30" s="15"/>
      <c r="D30" s="15"/>
      <c r="E30" s="15"/>
      <c r="F30" s="15"/>
      <c r="G30" s="128"/>
      <c r="H30" s="128"/>
    </row>
    <row r="31" spans="1:13" s="11" customFormat="1" ht="15" customHeight="1">
      <c r="A31" s="44" t="s">
        <v>655</v>
      </c>
    </row>
    <row r="32" spans="1:13" s="11" customFormat="1" ht="15" customHeight="1">
      <c r="A32" s="44" t="s">
        <v>675</v>
      </c>
    </row>
    <row r="33" spans="1:1" s="11" customFormat="1" ht="13.5" customHeight="1">
      <c r="A33" s="200" t="s">
        <v>539</v>
      </c>
    </row>
  </sheetData>
  <phoneticPr fontId="2" type="noConversion"/>
  <pageMargins left="0.75" right="0.75" top="1" bottom="1" header="0.5" footer="0.5"/>
  <pageSetup paperSize="9" scale="9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27" width="8.5" customWidth="1"/>
    <col min="28" max="28" width="10" customWidth="1"/>
  </cols>
  <sheetData>
    <row r="1" spans="1:34" ht="12.75">
      <c r="A1" s="446" t="s">
        <v>521</v>
      </c>
      <c r="AG1" s="8" t="s">
        <v>221</v>
      </c>
      <c r="AH1" s="8">
        <v>2011</v>
      </c>
    </row>
    <row r="2" spans="1:34">
      <c r="A2" s="32"/>
      <c r="AG2" s="8" t="s">
        <v>665</v>
      </c>
      <c r="AH2" s="8" t="s">
        <v>186</v>
      </c>
    </row>
    <row r="3" spans="1:34">
      <c r="A3" s="32" t="s">
        <v>187</v>
      </c>
      <c r="B3">
        <v>1981</v>
      </c>
      <c r="C3">
        <v>1982</v>
      </c>
      <c r="D3">
        <v>1983</v>
      </c>
      <c r="E3">
        <v>1984</v>
      </c>
      <c r="F3">
        <v>1985</v>
      </c>
      <c r="G3">
        <v>1986</v>
      </c>
      <c r="H3">
        <v>1987</v>
      </c>
      <c r="I3">
        <v>1988</v>
      </c>
      <c r="J3">
        <v>1989</v>
      </c>
      <c r="K3">
        <v>1990</v>
      </c>
      <c r="L3">
        <v>1991</v>
      </c>
      <c r="M3">
        <v>1992</v>
      </c>
      <c r="N3">
        <v>1993</v>
      </c>
      <c r="O3">
        <v>1994</v>
      </c>
      <c r="P3">
        <v>1995</v>
      </c>
      <c r="Q3">
        <v>1996</v>
      </c>
      <c r="R3">
        <v>1997</v>
      </c>
      <c r="S3">
        <v>1998</v>
      </c>
      <c r="T3">
        <v>1999</v>
      </c>
      <c r="U3">
        <v>2000</v>
      </c>
      <c r="V3">
        <v>2001</v>
      </c>
      <c r="W3">
        <v>2002</v>
      </c>
      <c r="X3">
        <v>2003</v>
      </c>
      <c r="Y3">
        <v>2004</v>
      </c>
      <c r="Z3">
        <v>2005</v>
      </c>
      <c r="AA3">
        <v>2006</v>
      </c>
      <c r="AB3">
        <v>2007</v>
      </c>
      <c r="AC3">
        <v>2008</v>
      </c>
      <c r="AD3">
        <v>2009</v>
      </c>
      <c r="AE3">
        <v>2010</v>
      </c>
      <c r="AF3" s="200">
        <v>2011</v>
      </c>
      <c r="AG3" s="8">
        <v>2010</v>
      </c>
      <c r="AH3" s="8" t="s">
        <v>183</v>
      </c>
    </row>
    <row r="4" spans="1:34">
      <c r="A4" s="32"/>
      <c r="B4" s="32"/>
      <c r="C4" s="32"/>
      <c r="D4" s="32"/>
      <c r="E4" s="32"/>
      <c r="AE4" s="1"/>
    </row>
    <row r="5" spans="1:34">
      <c r="A5" s="32" t="s">
        <v>67</v>
      </c>
      <c r="B5" s="81">
        <v>747.31607624249898</v>
      </c>
      <c r="C5" s="81">
        <v>760.32238328639903</v>
      </c>
      <c r="D5" s="81">
        <v>709.50098920769904</v>
      </c>
      <c r="E5" s="81">
        <v>812.76561223466399</v>
      </c>
      <c r="F5" s="81">
        <v>801.62298007920901</v>
      </c>
      <c r="G5" s="81">
        <v>807.67988128256695</v>
      </c>
      <c r="H5" s="81">
        <v>833.48697630532104</v>
      </c>
      <c r="I5" s="81">
        <v>862.06612114284599</v>
      </c>
      <c r="J5" s="81">
        <v>889.70215313751203</v>
      </c>
      <c r="K5" s="81">
        <v>933.56157323883599</v>
      </c>
      <c r="L5" s="81">
        <v>903.54133828982003</v>
      </c>
      <c r="M5" s="81">
        <v>904.95750078012497</v>
      </c>
      <c r="N5" s="81">
        <v>857.67444726762403</v>
      </c>
      <c r="O5" s="81">
        <v>937.57928199391597</v>
      </c>
      <c r="P5" s="81">
        <v>937.09820829779903</v>
      </c>
      <c r="Q5" s="81">
        <v>965.11388620319894</v>
      </c>
      <c r="R5" s="81">
        <v>988.76963444039905</v>
      </c>
      <c r="S5" s="81">
        <v>1013.8106537144999</v>
      </c>
      <c r="T5" s="81">
        <v>998.29416660569905</v>
      </c>
      <c r="U5" s="81">
        <v>973.9643801364</v>
      </c>
      <c r="V5" s="81">
        <v>1023.0222071583</v>
      </c>
      <c r="W5" s="81">
        <v>992.71679507009901</v>
      </c>
      <c r="X5" s="81">
        <v>972.27792377909896</v>
      </c>
      <c r="Y5" s="81">
        <v>1008.87919768529</v>
      </c>
      <c r="Z5" s="81">
        <v>1026.4776736806</v>
      </c>
      <c r="AA5" s="81">
        <v>1054.829009925</v>
      </c>
      <c r="AB5" s="81">
        <v>1040.2097284844899</v>
      </c>
      <c r="AC5" s="81">
        <v>1063.0471961223</v>
      </c>
      <c r="AD5" s="81">
        <v>975.154054894502</v>
      </c>
      <c r="AE5" s="81">
        <v>983.72219303293502</v>
      </c>
      <c r="AF5" s="440">
        <v>992.76448304822395</v>
      </c>
      <c r="AG5" s="77">
        <v>9.1919144615500003E-3</v>
      </c>
      <c r="AH5" s="77">
        <v>0.14077502489089999</v>
      </c>
    </row>
    <row r="6" spans="1:34">
      <c r="A6" s="32" t="s">
        <v>87</v>
      </c>
      <c r="B6" s="81">
        <v>40.088000000000001</v>
      </c>
      <c r="C6" s="81">
        <v>42.906999999999996</v>
      </c>
      <c r="D6" s="81">
        <v>44.807000000000002</v>
      </c>
      <c r="E6" s="81">
        <v>57.402000000000001</v>
      </c>
      <c r="F6" s="81">
        <v>60.853000000000002</v>
      </c>
      <c r="G6" s="81">
        <v>57.048000000000002</v>
      </c>
      <c r="H6" s="81">
        <v>61.207000000000001</v>
      </c>
      <c r="I6" s="81">
        <v>70.643000000000001</v>
      </c>
      <c r="J6" s="81">
        <v>70.527000000000001</v>
      </c>
      <c r="K6" s="81">
        <v>68.331999999999994</v>
      </c>
      <c r="L6" s="81">
        <v>71.134199999999893</v>
      </c>
      <c r="M6" s="81">
        <v>65.613399999999999</v>
      </c>
      <c r="N6" s="81">
        <v>69.029399999999995</v>
      </c>
      <c r="O6" s="81">
        <v>72.823300000000003</v>
      </c>
      <c r="P6" s="81">
        <v>74.980199999999996</v>
      </c>
      <c r="Q6" s="81">
        <v>75.853300000000004</v>
      </c>
      <c r="R6" s="81">
        <v>78.673400000000001</v>
      </c>
      <c r="S6" s="81">
        <v>75.138000000000005</v>
      </c>
      <c r="T6" s="81">
        <v>72.479299999999995</v>
      </c>
      <c r="U6" s="81">
        <v>69.1631</v>
      </c>
      <c r="V6" s="81">
        <v>70.355500000000006</v>
      </c>
      <c r="W6" s="81">
        <v>66.607699999999895</v>
      </c>
      <c r="X6" s="81">
        <v>61.7072</v>
      </c>
      <c r="Y6" s="81">
        <v>65.580399999999997</v>
      </c>
      <c r="Z6" s="81">
        <v>68.430899999999895</v>
      </c>
      <c r="AA6" s="81">
        <v>66.212199999999996</v>
      </c>
      <c r="AB6" s="81">
        <v>68.954300000000003</v>
      </c>
      <c r="AC6" s="81">
        <v>68.395799999999994</v>
      </c>
      <c r="AD6" s="81">
        <v>64.037700000000001</v>
      </c>
      <c r="AE6" s="81">
        <v>68.973699999999894</v>
      </c>
      <c r="AF6" s="440">
        <v>68.179299999999998</v>
      </c>
      <c r="AG6" s="77">
        <v>-1.151743344963E-2</v>
      </c>
      <c r="AH6" s="77">
        <v>9.0084709227099997E-3</v>
      </c>
    </row>
    <row r="7" spans="1:34">
      <c r="A7" s="32" t="s">
        <v>73</v>
      </c>
      <c r="B7" s="81">
        <v>3.0419999999999998</v>
      </c>
      <c r="C7" s="81">
        <v>3.6579999999999999</v>
      </c>
      <c r="D7" s="81">
        <v>4.6459999999999999</v>
      </c>
      <c r="E7" s="81">
        <v>5.0620000000000003</v>
      </c>
      <c r="F7" s="81">
        <v>5.1929999999999996</v>
      </c>
      <c r="G7" s="81">
        <v>5.625</v>
      </c>
      <c r="H7" s="81">
        <v>6.2160000000000002</v>
      </c>
      <c r="I7" s="81">
        <v>5.55</v>
      </c>
      <c r="J7" s="81">
        <v>5.9619999999999997</v>
      </c>
      <c r="K7" s="81">
        <v>6.9329999999999998</v>
      </c>
      <c r="L7" s="81">
        <v>6.4630000000000001</v>
      </c>
      <c r="M7" s="81">
        <v>6.1040000000000001</v>
      </c>
      <c r="N7" s="81">
        <v>6.6150000000000002</v>
      </c>
      <c r="O7" s="81">
        <v>8.8979999999999997</v>
      </c>
      <c r="P7" s="81">
        <v>9.32</v>
      </c>
      <c r="Q7" s="81">
        <v>10.305</v>
      </c>
      <c r="R7" s="81">
        <v>10.404999999999999</v>
      </c>
      <c r="S7" s="81">
        <v>11.231999999999999</v>
      </c>
      <c r="T7" s="81">
        <v>10.326000000000001</v>
      </c>
      <c r="U7" s="81">
        <v>11.343999999999999</v>
      </c>
      <c r="V7" s="81">
        <v>11.344799999999999</v>
      </c>
      <c r="W7" s="81">
        <v>11.074199999999999</v>
      </c>
      <c r="X7" s="81">
        <v>9.5983999999999998</v>
      </c>
      <c r="Y7" s="81">
        <v>9.8824000000000005</v>
      </c>
      <c r="Z7" s="81">
        <v>10.7545</v>
      </c>
      <c r="AA7" s="81">
        <v>11.48677</v>
      </c>
      <c r="AB7" s="81">
        <v>12.514519999999999</v>
      </c>
      <c r="AC7" s="81">
        <v>11.429819999999999</v>
      </c>
      <c r="AD7" s="81">
        <v>10.3673</v>
      </c>
      <c r="AE7" s="81">
        <v>10.10629</v>
      </c>
      <c r="AF7" s="440">
        <v>15.741722729999999</v>
      </c>
      <c r="AG7" s="77">
        <v>0.55761635303497004</v>
      </c>
      <c r="AH7" s="77">
        <v>1.90910557285E-3</v>
      </c>
    </row>
    <row r="8" spans="1:34">
      <c r="A8" s="201" t="s">
        <v>103</v>
      </c>
      <c r="B8" s="441">
        <v>790.44607624249898</v>
      </c>
      <c r="C8" s="441">
        <v>806.8873832864</v>
      </c>
      <c r="D8" s="441">
        <v>758.95398920769901</v>
      </c>
      <c r="E8" s="441">
        <v>875.22961223466405</v>
      </c>
      <c r="F8" s="441">
        <v>867.66898007920895</v>
      </c>
      <c r="G8" s="441">
        <v>870.35288128256695</v>
      </c>
      <c r="H8" s="441">
        <v>900.90997630532104</v>
      </c>
      <c r="I8" s="441">
        <v>938.25912114284597</v>
      </c>
      <c r="J8" s="441">
        <v>966.19115313751195</v>
      </c>
      <c r="K8" s="441">
        <v>1008.82657323883</v>
      </c>
      <c r="L8" s="441">
        <v>981.13853828981996</v>
      </c>
      <c r="M8" s="441">
        <v>976.67490078012497</v>
      </c>
      <c r="N8" s="441">
        <v>933.31884726762405</v>
      </c>
      <c r="O8" s="441">
        <v>1019.30058199391</v>
      </c>
      <c r="P8" s="441">
        <v>1021.3984082978</v>
      </c>
      <c r="Q8" s="441">
        <v>1051.2721862031999</v>
      </c>
      <c r="R8" s="441">
        <v>1077.8480344403899</v>
      </c>
      <c r="S8" s="441">
        <v>1100.1806537145001</v>
      </c>
      <c r="T8" s="441">
        <v>1081.0994666056899</v>
      </c>
      <c r="U8" s="441">
        <v>1054.4714801364</v>
      </c>
      <c r="V8" s="441">
        <v>1104.7225071583</v>
      </c>
      <c r="W8" s="441">
        <v>1070.3986950700901</v>
      </c>
      <c r="X8" s="441">
        <v>1043.5835237791</v>
      </c>
      <c r="Y8" s="441">
        <v>1084.3419976852899</v>
      </c>
      <c r="Z8" s="441">
        <v>1105.6630736806001</v>
      </c>
      <c r="AA8" s="441">
        <v>1132.527979925</v>
      </c>
      <c r="AB8" s="441">
        <v>1121.6785484845</v>
      </c>
      <c r="AC8" s="441">
        <v>1142.8728161223</v>
      </c>
      <c r="AD8" s="441">
        <v>1049.5590548944999</v>
      </c>
      <c r="AE8" s="441">
        <v>1062.8021830329301</v>
      </c>
      <c r="AF8" s="441">
        <v>1076.68550577822</v>
      </c>
      <c r="AG8" s="442">
        <v>1.241851504892E-2</v>
      </c>
      <c r="AH8" s="442">
        <v>0.15169259905815</v>
      </c>
    </row>
    <row r="9" spans="1:34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440"/>
      <c r="AG9" s="77"/>
      <c r="AH9" s="77"/>
    </row>
    <row r="10" spans="1:34">
      <c r="A10" t="s">
        <v>72</v>
      </c>
      <c r="B10" s="81">
        <v>5.69</v>
      </c>
      <c r="C10" s="81">
        <v>6.35</v>
      </c>
      <c r="D10" s="81">
        <v>6.74</v>
      </c>
      <c r="E10" s="81">
        <v>7.52</v>
      </c>
      <c r="F10" s="81">
        <v>7.71</v>
      </c>
      <c r="G10" s="81">
        <v>7.39</v>
      </c>
      <c r="H10" s="81">
        <v>6.88</v>
      </c>
      <c r="I10" s="81">
        <v>7.33</v>
      </c>
      <c r="J10" s="81">
        <v>6.67</v>
      </c>
      <c r="K10" s="81">
        <v>4.5999999999999996</v>
      </c>
      <c r="L10" s="81">
        <v>5.19</v>
      </c>
      <c r="M10" s="81">
        <v>4.7300000000000004</v>
      </c>
      <c r="N10" s="81">
        <v>4.5999999999999996</v>
      </c>
      <c r="O10" s="81">
        <v>5.13</v>
      </c>
      <c r="P10" s="81">
        <v>5.2</v>
      </c>
      <c r="Q10" s="81">
        <v>4.8</v>
      </c>
      <c r="R10" s="81">
        <v>5.65</v>
      </c>
      <c r="S10" s="81">
        <v>5.52</v>
      </c>
      <c r="T10" s="81">
        <v>5.66</v>
      </c>
      <c r="U10" s="81">
        <v>6.81</v>
      </c>
      <c r="V10" s="81">
        <v>5.65</v>
      </c>
      <c r="W10" s="81">
        <v>5.14</v>
      </c>
      <c r="X10" s="81">
        <v>4.6500000000000004</v>
      </c>
      <c r="Y10" s="81">
        <v>5.4059999999999997</v>
      </c>
      <c r="Z10" s="81">
        <v>6.2549999999999999</v>
      </c>
      <c r="AA10" s="81">
        <v>5.8810000000000002</v>
      </c>
      <c r="AB10" s="81">
        <v>5.9649999999999999</v>
      </c>
      <c r="AC10" s="81">
        <v>6.6109999999999998</v>
      </c>
      <c r="AD10" s="81">
        <v>5.7089999999999996</v>
      </c>
      <c r="AE10" s="81">
        <v>5.6109999999999998</v>
      </c>
      <c r="AF10" s="440">
        <v>6.2439999999999998</v>
      </c>
      <c r="AG10" s="77">
        <v>0.11281411349773</v>
      </c>
      <c r="AH10" s="77">
        <v>5.9670163319000004E-4</v>
      </c>
    </row>
    <row r="11" spans="1:34">
      <c r="A11" t="s">
        <v>21</v>
      </c>
      <c r="B11" s="81">
        <v>3.99</v>
      </c>
      <c r="C11" s="81">
        <v>4.42</v>
      </c>
      <c r="D11" s="81">
        <v>5.05</v>
      </c>
      <c r="E11" s="81">
        <v>6.64</v>
      </c>
      <c r="F11" s="81">
        <v>8.9700000000000006</v>
      </c>
      <c r="G11" s="81">
        <v>10.74</v>
      </c>
      <c r="H11" s="81">
        <v>14.59</v>
      </c>
      <c r="I11" s="81">
        <v>15.81</v>
      </c>
      <c r="J11" s="81">
        <v>19.899999999999999</v>
      </c>
      <c r="K11" s="81">
        <v>20.47</v>
      </c>
      <c r="L11" s="81">
        <v>21.2</v>
      </c>
      <c r="M11" s="81">
        <v>23.5</v>
      </c>
      <c r="N11" s="81">
        <v>21.71</v>
      </c>
      <c r="O11" s="81">
        <v>22.67</v>
      </c>
      <c r="P11" s="81">
        <v>25.74</v>
      </c>
      <c r="Q11" s="81">
        <v>30.07</v>
      </c>
      <c r="R11" s="81">
        <v>32.299999999999997</v>
      </c>
      <c r="S11" s="81">
        <v>33.75</v>
      </c>
      <c r="T11" s="81">
        <v>32.75</v>
      </c>
      <c r="U11" s="81">
        <v>38.24</v>
      </c>
      <c r="V11" s="81">
        <v>43.91</v>
      </c>
      <c r="W11" s="81">
        <v>39.479999999999997</v>
      </c>
      <c r="X11" s="81">
        <v>50.03</v>
      </c>
      <c r="Y11" s="81">
        <v>53.65</v>
      </c>
      <c r="Z11" s="81">
        <v>59.064</v>
      </c>
      <c r="AA11" s="81">
        <v>65.599999999999895</v>
      </c>
      <c r="AB11" s="81">
        <v>69.900000000000006</v>
      </c>
      <c r="AC11" s="81">
        <v>73.5</v>
      </c>
      <c r="AD11" s="81">
        <v>72.807411999999999</v>
      </c>
      <c r="AE11" s="81">
        <v>74.350133260000007</v>
      </c>
      <c r="AF11" s="440">
        <v>85.803229119999997</v>
      </c>
      <c r="AG11" s="77">
        <v>0.15404270589352001</v>
      </c>
      <c r="AH11" s="77">
        <v>1.410001330078E-2</v>
      </c>
    </row>
    <row r="12" spans="1:34">
      <c r="A12" t="s">
        <v>22</v>
      </c>
      <c r="B12" s="91" t="s">
        <v>146</v>
      </c>
      <c r="C12" s="91" t="s">
        <v>146</v>
      </c>
      <c r="D12" s="91" t="s">
        <v>146</v>
      </c>
      <c r="E12" s="91" t="s">
        <v>146</v>
      </c>
      <c r="F12" s="91" t="s">
        <v>146</v>
      </c>
      <c r="G12" s="81">
        <v>0.06</v>
      </c>
      <c r="H12" s="81">
        <v>0.24</v>
      </c>
      <c r="I12" s="81">
        <v>1.07</v>
      </c>
      <c r="J12" s="81">
        <v>2.11</v>
      </c>
      <c r="K12" s="81">
        <v>2.15</v>
      </c>
      <c r="L12" s="81">
        <v>2.4</v>
      </c>
      <c r="M12" s="81">
        <v>2.48</v>
      </c>
      <c r="N12" s="81">
        <v>3.96</v>
      </c>
      <c r="O12" s="81">
        <v>4.4400000000000004</v>
      </c>
      <c r="P12" s="81">
        <v>4.3499999999999996</v>
      </c>
      <c r="Q12" s="81">
        <v>4.18</v>
      </c>
      <c r="R12" s="81">
        <v>5.29</v>
      </c>
      <c r="S12" s="81">
        <v>6.46</v>
      </c>
      <c r="T12" s="81">
        <v>6.59</v>
      </c>
      <c r="U12" s="81">
        <v>7.88</v>
      </c>
      <c r="V12" s="81">
        <v>7.69</v>
      </c>
      <c r="W12" s="81">
        <v>8.1</v>
      </c>
      <c r="X12" s="81">
        <v>7.03</v>
      </c>
      <c r="Y12" s="81">
        <v>8.1073039999999992</v>
      </c>
      <c r="Z12" s="81">
        <v>7.1950000000000003</v>
      </c>
      <c r="AA12" s="81">
        <v>7.8710000000000004</v>
      </c>
      <c r="AB12" s="81">
        <v>7.6470000000000002</v>
      </c>
      <c r="AC12" s="81">
        <v>7.6470000000000002</v>
      </c>
      <c r="AD12" s="81">
        <v>8.7919999999999998</v>
      </c>
      <c r="AE12" s="81">
        <v>8.7919999999999998</v>
      </c>
      <c r="AF12" s="440">
        <v>8.6761273550000002</v>
      </c>
      <c r="AG12" s="77">
        <v>-1.3179327361290001E-2</v>
      </c>
      <c r="AH12" s="77">
        <v>1.6012212727199999E-3</v>
      </c>
    </row>
    <row r="13" spans="1:34">
      <c r="A13" t="s">
        <v>71</v>
      </c>
      <c r="B13" s="81">
        <v>1.68730510689588</v>
      </c>
      <c r="C13" s="81">
        <v>1.57025426019166</v>
      </c>
      <c r="D13" s="81">
        <v>1.56644069958884</v>
      </c>
      <c r="E13" s="81">
        <v>1.8024745988733499</v>
      </c>
      <c r="F13" s="81">
        <v>1.82100001778037</v>
      </c>
      <c r="G13" s="81">
        <v>2.13740679585923</v>
      </c>
      <c r="H13" s="81">
        <v>2.08488137250712</v>
      </c>
      <c r="I13" s="81">
        <v>2.59786442953251</v>
      </c>
      <c r="J13" s="81">
        <v>2.5925593448620798</v>
      </c>
      <c r="K13" s="81">
        <v>2.53927119872119</v>
      </c>
      <c r="L13" s="81">
        <v>2.5595254366873901</v>
      </c>
      <c r="M13" s="81">
        <v>1.9176949242197601</v>
      </c>
      <c r="N13" s="81">
        <v>1.62279661762821</v>
      </c>
      <c r="O13" s="81">
        <v>1.5494576425634601</v>
      </c>
      <c r="P13" s="81">
        <v>1.3630847593240101</v>
      </c>
      <c r="Q13" s="81">
        <v>1.33416950531274</v>
      </c>
      <c r="R13" s="81">
        <v>1.31484746877752</v>
      </c>
      <c r="S13" s="81">
        <v>1.24983052135781</v>
      </c>
      <c r="T13" s="81">
        <v>0.84059323525641005</v>
      </c>
      <c r="U13" s="81">
        <v>0.64532204542541005</v>
      </c>
      <c r="V13" s="81">
        <v>0.78244068625356</v>
      </c>
      <c r="W13" s="81">
        <v>0.54961017378594001</v>
      </c>
      <c r="X13" s="81">
        <v>0.68499800395604005</v>
      </c>
      <c r="Y13" s="81">
        <v>0.29784745988734002</v>
      </c>
      <c r="Z13" s="81">
        <v>0.45942372994366998</v>
      </c>
      <c r="AA13" s="81">
        <v>0.92167797235495996</v>
      </c>
      <c r="AB13" s="81">
        <v>0.49816949642255998</v>
      </c>
      <c r="AC13" s="81">
        <v>0.64116949642256005</v>
      </c>
      <c r="AD13" s="81">
        <v>0.76772793581973997</v>
      </c>
      <c r="AE13" s="81">
        <v>0.49745990752396002</v>
      </c>
      <c r="AF13" s="440">
        <v>0.49745990752396002</v>
      </c>
      <c r="AG13" s="94" t="s">
        <v>184</v>
      </c>
      <c r="AH13" s="92" t="s">
        <v>159</v>
      </c>
    </row>
    <row r="14" spans="1:34">
      <c r="A14" s="201" t="s">
        <v>109</v>
      </c>
      <c r="B14" s="441">
        <v>11.4173051068958</v>
      </c>
      <c r="C14" s="441">
        <v>12.3902542601916</v>
      </c>
      <c r="D14" s="441">
        <v>13.396440699588799</v>
      </c>
      <c r="E14" s="441">
        <v>16.0124745988733</v>
      </c>
      <c r="F14" s="441">
        <v>18.541000017780298</v>
      </c>
      <c r="G14" s="441">
        <v>20.327406795859201</v>
      </c>
      <c r="H14" s="441">
        <v>23.794881372507099</v>
      </c>
      <c r="I14" s="441">
        <v>26.807864429532501</v>
      </c>
      <c r="J14" s="441">
        <v>31.272559344862</v>
      </c>
      <c r="K14" s="441">
        <v>29.759271198721098</v>
      </c>
      <c r="L14" s="441">
        <v>31.349525436687301</v>
      </c>
      <c r="M14" s="441">
        <v>32.627694924219703</v>
      </c>
      <c r="N14" s="441">
        <v>31.8927966176282</v>
      </c>
      <c r="O14" s="441">
        <v>33.789457642563399</v>
      </c>
      <c r="P14" s="441">
        <v>36.653084759324003</v>
      </c>
      <c r="Q14" s="441">
        <v>40.384169505312698</v>
      </c>
      <c r="R14" s="441">
        <v>44.554847468777503</v>
      </c>
      <c r="S14" s="441">
        <v>46.979830521357798</v>
      </c>
      <c r="T14" s="441">
        <v>45.840593235256399</v>
      </c>
      <c r="U14" s="441">
        <v>53.575322045425402</v>
      </c>
      <c r="V14" s="441">
        <v>58.032440686253501</v>
      </c>
      <c r="W14" s="441">
        <v>53.2696101737859</v>
      </c>
      <c r="X14" s="441">
        <v>62.394998003955997</v>
      </c>
      <c r="Y14" s="441">
        <v>67.461151459887304</v>
      </c>
      <c r="Z14" s="441">
        <v>72.973423729943605</v>
      </c>
      <c r="AA14" s="441">
        <v>80.273677972354903</v>
      </c>
      <c r="AB14" s="441">
        <v>84.010169496422506</v>
      </c>
      <c r="AC14" s="441">
        <v>88.399169496422502</v>
      </c>
      <c r="AD14" s="441">
        <v>88.076139935819697</v>
      </c>
      <c r="AE14" s="441">
        <v>89.250593167523903</v>
      </c>
      <c r="AF14" s="441">
        <v>101.220816382523</v>
      </c>
      <c r="AG14" s="442">
        <v>0.13285155594348999</v>
      </c>
      <c r="AH14" s="442">
        <v>1.638237014413E-2</v>
      </c>
    </row>
    <row r="15" spans="1:34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440"/>
      <c r="AG15" s="77"/>
      <c r="AH15" s="77"/>
    </row>
    <row r="16" spans="1:34">
      <c r="A16" t="s">
        <v>192</v>
      </c>
      <c r="B16" s="81">
        <v>29.24</v>
      </c>
      <c r="C16" s="81">
        <v>32.21</v>
      </c>
      <c r="D16" s="81">
        <v>32.39</v>
      </c>
      <c r="E16" s="81">
        <v>32.36</v>
      </c>
      <c r="F16" s="81">
        <v>30.88</v>
      </c>
      <c r="G16" s="81">
        <v>35.22</v>
      </c>
      <c r="H16" s="81">
        <v>36.82</v>
      </c>
      <c r="I16" s="81">
        <v>34.15</v>
      </c>
      <c r="J16" s="81">
        <v>34.299999999999997</v>
      </c>
      <c r="K16" s="81">
        <v>31.675000000000001</v>
      </c>
      <c r="L16" s="81">
        <v>28.39</v>
      </c>
      <c r="M16" s="81">
        <v>30.324000000000002</v>
      </c>
      <c r="N16" s="81">
        <v>29.032</v>
      </c>
      <c r="O16" s="81">
        <v>28.757000000000001</v>
      </c>
      <c r="P16" s="81">
        <v>30.83</v>
      </c>
      <c r="Q16" s="81">
        <v>31.302</v>
      </c>
      <c r="R16" s="81">
        <v>29.707999999999998</v>
      </c>
      <c r="S16" s="81">
        <v>30.111000000000001</v>
      </c>
      <c r="T16" s="81">
        <v>25.297999999999998</v>
      </c>
      <c r="U16" s="81">
        <v>26.431999999999999</v>
      </c>
      <c r="V16" s="81">
        <v>26.611000000000001</v>
      </c>
      <c r="W16" s="81">
        <v>26.018000000000001</v>
      </c>
      <c r="X16" s="81">
        <v>27.298999999999999</v>
      </c>
      <c r="Y16" s="81">
        <v>26.484999999999999</v>
      </c>
      <c r="Z16" s="81">
        <v>24.695</v>
      </c>
      <c r="AA16" s="81">
        <v>25.678000000000001</v>
      </c>
      <c r="AB16" s="81">
        <v>28.452999999999999</v>
      </c>
      <c r="AC16" s="81">
        <v>28.789000000000001</v>
      </c>
      <c r="AD16" s="81">
        <v>27.186</v>
      </c>
      <c r="AE16" s="81">
        <v>29.405000000000001</v>
      </c>
      <c r="AF16" s="440">
        <v>37.101999999999997</v>
      </c>
      <c r="AG16" s="77">
        <v>0.26061275601387002</v>
      </c>
      <c r="AH16" s="77">
        <v>1.5498889842999999E-3</v>
      </c>
    </row>
    <row r="17" spans="1:34">
      <c r="A17" t="s">
        <v>193</v>
      </c>
      <c r="B17" s="81">
        <v>117.72</v>
      </c>
      <c r="C17" s="81">
        <v>118.789999999999</v>
      </c>
      <c r="D17" s="81">
        <v>123.039999999999</v>
      </c>
      <c r="E17" s="81">
        <v>124.93</v>
      </c>
      <c r="F17" s="81">
        <v>122.8</v>
      </c>
      <c r="G17" s="81">
        <v>123.06</v>
      </c>
      <c r="H17" s="81">
        <v>122.149999999999</v>
      </c>
      <c r="I17" s="81">
        <v>119.8</v>
      </c>
      <c r="J17" s="81">
        <v>114.06</v>
      </c>
      <c r="K17" s="81">
        <v>102.81</v>
      </c>
      <c r="L17" s="81">
        <v>96.179999999999893</v>
      </c>
      <c r="M17" s="81">
        <v>86.569999999999894</v>
      </c>
      <c r="N17" s="81">
        <v>85.179999999999893</v>
      </c>
      <c r="O17" s="81">
        <v>76.95</v>
      </c>
      <c r="P17" s="81">
        <v>74.33</v>
      </c>
      <c r="Q17" s="81">
        <v>73.89</v>
      </c>
      <c r="R17" s="81">
        <v>73.52</v>
      </c>
      <c r="S17" s="81">
        <v>67.53</v>
      </c>
      <c r="T17" s="81">
        <v>59.13</v>
      </c>
      <c r="U17" s="81">
        <v>65.16</v>
      </c>
      <c r="V17" s="81">
        <v>66.11</v>
      </c>
      <c r="W17" s="81">
        <v>63.36</v>
      </c>
      <c r="X17" s="81">
        <v>63.9</v>
      </c>
      <c r="Y17" s="81">
        <v>61.972999999999999</v>
      </c>
      <c r="Z17" s="81">
        <v>62.026000000000003</v>
      </c>
      <c r="AA17" s="81">
        <v>62.902999999999999</v>
      </c>
      <c r="AB17" s="81">
        <v>62.625999999999998</v>
      </c>
      <c r="AC17" s="81">
        <v>60.2</v>
      </c>
      <c r="AD17" s="81">
        <v>56.417000000000002</v>
      </c>
      <c r="AE17" s="81">
        <v>55.209000000000003</v>
      </c>
      <c r="AF17" s="440">
        <v>57.884</v>
      </c>
      <c r="AG17" s="77">
        <v>3.7142712622879999E-2</v>
      </c>
      <c r="AH17" s="77">
        <v>5.4564950987699996E-3</v>
      </c>
    </row>
    <row r="18" spans="1:34">
      <c r="A18" t="s">
        <v>195</v>
      </c>
      <c r="B18" s="81">
        <v>22.73</v>
      </c>
      <c r="C18" s="81">
        <v>21.81</v>
      </c>
      <c r="D18" s="81">
        <v>21.21</v>
      </c>
      <c r="E18" s="81">
        <v>20.66</v>
      </c>
      <c r="F18" s="81">
        <v>18.940000000000001</v>
      </c>
      <c r="G18" s="81">
        <v>18.48</v>
      </c>
      <c r="H18" s="81">
        <v>16.7</v>
      </c>
      <c r="I18" s="81">
        <v>15.23</v>
      </c>
      <c r="J18" s="81">
        <v>14.46</v>
      </c>
      <c r="K18" s="81">
        <v>13.55</v>
      </c>
      <c r="L18" s="81">
        <v>12.9</v>
      </c>
      <c r="M18" s="81">
        <v>11.83</v>
      </c>
      <c r="N18" s="81">
        <v>11</v>
      </c>
      <c r="O18" s="81">
        <v>9.5299999999999994</v>
      </c>
      <c r="P18" s="81">
        <v>8.91</v>
      </c>
      <c r="Q18" s="81">
        <v>8.5500000000000007</v>
      </c>
      <c r="R18" s="81">
        <v>7.32</v>
      </c>
      <c r="S18" s="81">
        <v>6.11</v>
      </c>
      <c r="T18" s="81">
        <v>5.69</v>
      </c>
      <c r="U18" s="81">
        <v>4.0999999999999996</v>
      </c>
      <c r="V18" s="81">
        <v>2.76</v>
      </c>
      <c r="W18" s="81">
        <v>2.02</v>
      </c>
      <c r="X18" s="81">
        <v>2.2400000000000002</v>
      </c>
      <c r="Y18" s="81">
        <v>0.87</v>
      </c>
      <c r="Z18" s="81">
        <v>0.6</v>
      </c>
      <c r="AA18" s="81">
        <v>0.5</v>
      </c>
      <c r="AB18" s="81">
        <v>0.4</v>
      </c>
      <c r="AC18" s="81">
        <v>0.3</v>
      </c>
      <c r="AD18" s="81">
        <v>0.1</v>
      </c>
      <c r="AE18" s="81">
        <v>0.26100000000000001</v>
      </c>
      <c r="AF18" s="440">
        <v>0.14899999999999999</v>
      </c>
      <c r="AG18" s="77">
        <v>-0.42911878228188</v>
      </c>
      <c r="AH18" s="92" t="s">
        <v>159</v>
      </c>
    </row>
    <row r="19" spans="1:34">
      <c r="A19" t="s">
        <v>196</v>
      </c>
      <c r="B19" s="81">
        <v>492.79999999999899</v>
      </c>
      <c r="C19" s="81">
        <v>499.69999999999902</v>
      </c>
      <c r="D19" s="81">
        <v>476.5</v>
      </c>
      <c r="E19" s="81">
        <v>501.79999999999899</v>
      </c>
      <c r="F19" s="81">
        <v>521.6</v>
      </c>
      <c r="G19" s="81">
        <v>512.79999999999995</v>
      </c>
      <c r="H19" s="81">
        <v>502.39999999999901</v>
      </c>
      <c r="I19" s="81">
        <v>497.9</v>
      </c>
      <c r="J19" s="81">
        <v>482.32399999999899</v>
      </c>
      <c r="K19" s="81">
        <v>426.67099999999999</v>
      </c>
      <c r="L19" s="81">
        <v>345.849999999999</v>
      </c>
      <c r="M19" s="81">
        <v>307.3</v>
      </c>
      <c r="N19" s="81">
        <v>279.69999999999902</v>
      </c>
      <c r="O19" s="81">
        <v>259.5</v>
      </c>
      <c r="P19" s="81">
        <v>245.9</v>
      </c>
      <c r="Q19" s="81">
        <v>235.099999999999</v>
      </c>
      <c r="R19" s="81">
        <v>223.29999999999899</v>
      </c>
      <c r="S19" s="81">
        <v>206.96</v>
      </c>
      <c r="T19" s="81">
        <v>200.82</v>
      </c>
      <c r="U19" s="81">
        <v>201</v>
      </c>
      <c r="V19" s="81">
        <v>202.45</v>
      </c>
      <c r="W19" s="81">
        <v>208.16</v>
      </c>
      <c r="X19" s="81">
        <v>204.91</v>
      </c>
      <c r="Y19" s="81">
        <v>207.771999999999</v>
      </c>
      <c r="Z19" s="81">
        <v>202.80699999999999</v>
      </c>
      <c r="AA19" s="81">
        <v>197.12799999999999</v>
      </c>
      <c r="AB19" s="81">
        <v>201.86500000000001</v>
      </c>
      <c r="AC19" s="81">
        <v>192.44399999999999</v>
      </c>
      <c r="AD19" s="81">
        <v>183.666</v>
      </c>
      <c r="AE19" s="81">
        <v>182.3</v>
      </c>
      <c r="AF19" s="440">
        <v>188.559</v>
      </c>
      <c r="AG19" s="77">
        <v>2.147703617811E-2</v>
      </c>
      <c r="AH19" s="77">
        <v>1.1288016103209999E-2</v>
      </c>
    </row>
    <row r="20" spans="1:34">
      <c r="A20" t="s">
        <v>197</v>
      </c>
      <c r="B20" s="81">
        <v>27.32</v>
      </c>
      <c r="C20" s="81">
        <v>27.4</v>
      </c>
      <c r="D20" s="81">
        <v>30.59</v>
      </c>
      <c r="E20" s="81">
        <v>32.5</v>
      </c>
      <c r="F20" s="81">
        <v>35.89</v>
      </c>
      <c r="G20" s="81">
        <v>38.1</v>
      </c>
      <c r="H20" s="81">
        <v>44.612000000000002</v>
      </c>
      <c r="I20" s="81">
        <v>48.323</v>
      </c>
      <c r="J20" s="81">
        <v>51.866</v>
      </c>
      <c r="K20" s="81">
        <v>51.9</v>
      </c>
      <c r="L20" s="81">
        <v>52.7</v>
      </c>
      <c r="M20" s="81">
        <v>55.05</v>
      </c>
      <c r="N20" s="81">
        <v>54.82</v>
      </c>
      <c r="O20" s="81">
        <v>56.67</v>
      </c>
      <c r="P20" s="81">
        <v>57.66</v>
      </c>
      <c r="Q20" s="81">
        <v>59.78</v>
      </c>
      <c r="R20" s="81">
        <v>58.84</v>
      </c>
      <c r="S20" s="81">
        <v>60.88</v>
      </c>
      <c r="T20" s="81">
        <v>62.05</v>
      </c>
      <c r="U20" s="81">
        <v>63.89</v>
      </c>
      <c r="V20" s="81">
        <v>66.34</v>
      </c>
      <c r="W20" s="81">
        <v>70.47</v>
      </c>
      <c r="X20" s="81">
        <v>70.209999999999894</v>
      </c>
      <c r="Y20" s="81">
        <v>70.790000000000006</v>
      </c>
      <c r="Z20" s="81">
        <v>70.040000000000006</v>
      </c>
      <c r="AA20" s="81">
        <v>64.308999999999997</v>
      </c>
      <c r="AB20" s="81">
        <v>66.626999999999995</v>
      </c>
      <c r="AC20" s="81">
        <v>64.67</v>
      </c>
      <c r="AD20" s="81">
        <v>65.212999999999994</v>
      </c>
      <c r="AE20" s="81">
        <v>57.704000000000001</v>
      </c>
      <c r="AF20" s="440">
        <v>57.5</v>
      </c>
      <c r="AG20" s="77">
        <v>-3.5352834966E-3</v>
      </c>
      <c r="AH20" s="77">
        <v>1.87089305837E-3</v>
      </c>
    </row>
    <row r="21" spans="1:34">
      <c r="A21" t="s">
        <v>198</v>
      </c>
      <c r="B21" s="81">
        <v>25.95</v>
      </c>
      <c r="C21" s="81">
        <v>26.08</v>
      </c>
      <c r="D21" s="81">
        <v>25.22</v>
      </c>
      <c r="E21" s="81">
        <v>25.05</v>
      </c>
      <c r="F21" s="81">
        <v>24.04</v>
      </c>
      <c r="G21" s="81">
        <v>23.13</v>
      </c>
      <c r="H21" s="81">
        <v>22.84</v>
      </c>
      <c r="I21" s="81">
        <v>20.88</v>
      </c>
      <c r="J21" s="81">
        <v>20.03</v>
      </c>
      <c r="K21" s="81">
        <v>17.582000000000001</v>
      </c>
      <c r="L21" s="81">
        <v>16.97</v>
      </c>
      <c r="M21" s="81">
        <v>15.83</v>
      </c>
      <c r="N21" s="81">
        <v>12.59</v>
      </c>
      <c r="O21" s="81">
        <v>13.91</v>
      </c>
      <c r="P21" s="81">
        <v>12.24</v>
      </c>
      <c r="Q21" s="81">
        <v>15.07</v>
      </c>
      <c r="R21" s="81">
        <v>15.56</v>
      </c>
      <c r="S21" s="81">
        <v>14.49</v>
      </c>
      <c r="T21" s="81">
        <v>14.55</v>
      </c>
      <c r="U21" s="81">
        <v>13.98</v>
      </c>
      <c r="V21" s="81">
        <v>13.91</v>
      </c>
      <c r="W21" s="81">
        <v>13.03</v>
      </c>
      <c r="X21" s="81">
        <v>13.3</v>
      </c>
      <c r="Y21" s="81">
        <v>11.489000000000001</v>
      </c>
      <c r="Z21" s="81">
        <v>9.57</v>
      </c>
      <c r="AA21" s="81">
        <v>9.952</v>
      </c>
      <c r="AB21" s="81">
        <v>9.8179999999999996</v>
      </c>
      <c r="AC21" s="81">
        <v>9.4039999999999999</v>
      </c>
      <c r="AD21" s="81">
        <v>8.9860000000000007</v>
      </c>
      <c r="AE21" s="81">
        <v>9.077</v>
      </c>
      <c r="AF21" s="440">
        <v>9.5549999999999997</v>
      </c>
      <c r="AG21" s="77">
        <v>5.2660569548610002E-2</v>
      </c>
      <c r="AH21" s="92" t="s">
        <v>159</v>
      </c>
    </row>
    <row r="22" spans="1:34">
      <c r="A22" t="s">
        <v>89</v>
      </c>
      <c r="B22" s="91" t="s">
        <v>28</v>
      </c>
      <c r="C22" s="91" t="s">
        <v>28</v>
      </c>
      <c r="D22" s="91" t="s">
        <v>28</v>
      </c>
      <c r="E22" s="91" t="s">
        <v>28</v>
      </c>
      <c r="F22" s="81">
        <v>130.80000000000001</v>
      </c>
      <c r="G22" s="81">
        <v>137.5</v>
      </c>
      <c r="H22" s="81">
        <v>142.1</v>
      </c>
      <c r="I22" s="81">
        <v>143.099999999999</v>
      </c>
      <c r="J22" s="81">
        <v>138.39999999999901</v>
      </c>
      <c r="K22" s="81">
        <v>131.4</v>
      </c>
      <c r="L22" s="81">
        <v>130</v>
      </c>
      <c r="M22" s="81">
        <v>126.54</v>
      </c>
      <c r="N22" s="81">
        <v>111.87</v>
      </c>
      <c r="O22" s="81">
        <v>104.62</v>
      </c>
      <c r="P22" s="81">
        <v>83.36</v>
      </c>
      <c r="Q22" s="81">
        <v>76.83</v>
      </c>
      <c r="R22" s="81">
        <v>72.64</v>
      </c>
      <c r="S22" s="81">
        <v>69.77</v>
      </c>
      <c r="T22" s="81">
        <v>58.38</v>
      </c>
      <c r="U22" s="81">
        <v>74.87</v>
      </c>
      <c r="V22" s="81">
        <v>79.14</v>
      </c>
      <c r="W22" s="81">
        <v>73.73</v>
      </c>
      <c r="X22" s="81">
        <v>84.91</v>
      </c>
      <c r="Y22" s="81">
        <v>86.875100000000003</v>
      </c>
      <c r="Z22" s="81">
        <v>86.6173</v>
      </c>
      <c r="AA22" s="81">
        <v>96.230500000000006</v>
      </c>
      <c r="AB22" s="81">
        <v>97.828590999999903</v>
      </c>
      <c r="AC22" s="81">
        <v>111.0723</v>
      </c>
      <c r="AD22" s="81">
        <v>100.854051</v>
      </c>
      <c r="AE22" s="81">
        <v>110.929</v>
      </c>
      <c r="AF22" s="440">
        <v>115.925801763</v>
      </c>
      <c r="AG22" s="77">
        <v>4.5045044273140003E-2</v>
      </c>
      <c r="AH22" s="77">
        <v>1.485564373434E-2</v>
      </c>
    </row>
    <row r="23" spans="1:34">
      <c r="A23" t="s">
        <v>203</v>
      </c>
      <c r="B23" s="81">
        <v>198.64</v>
      </c>
      <c r="C23" s="81">
        <v>226.96</v>
      </c>
      <c r="D23" s="81">
        <v>233.62</v>
      </c>
      <c r="E23" s="81">
        <v>241.97</v>
      </c>
      <c r="F23" s="81">
        <v>249.38999999999899</v>
      </c>
      <c r="G23" s="81">
        <v>259.33999999999997</v>
      </c>
      <c r="H23" s="81">
        <v>266.20999999999901</v>
      </c>
      <c r="I23" s="81">
        <v>266.50999999999902</v>
      </c>
      <c r="J23" s="81">
        <v>249.44999999999899</v>
      </c>
      <c r="K23" s="81">
        <v>215.319999999999</v>
      </c>
      <c r="L23" s="81">
        <v>209.789999999999</v>
      </c>
      <c r="M23" s="81">
        <v>198.38</v>
      </c>
      <c r="N23" s="81">
        <v>198.57999999999899</v>
      </c>
      <c r="O23" s="81">
        <v>200.69999999999899</v>
      </c>
      <c r="P23" s="81">
        <v>200.719999999999</v>
      </c>
      <c r="Q23" s="81">
        <v>201.72</v>
      </c>
      <c r="R23" s="81">
        <v>200.93</v>
      </c>
      <c r="S23" s="81">
        <v>178.55</v>
      </c>
      <c r="T23" s="81">
        <v>172.73</v>
      </c>
      <c r="U23" s="81">
        <v>162.819999999999</v>
      </c>
      <c r="V23" s="81">
        <v>163.539999999999</v>
      </c>
      <c r="W23" s="81">
        <v>161.91999999999899</v>
      </c>
      <c r="X23" s="81">
        <v>163.79</v>
      </c>
      <c r="Y23" s="81">
        <v>162.428</v>
      </c>
      <c r="Z23" s="81">
        <v>159.539999999999</v>
      </c>
      <c r="AA23" s="81">
        <v>156.06700000000001</v>
      </c>
      <c r="AB23" s="81">
        <v>145.851</v>
      </c>
      <c r="AC23" s="81">
        <v>144.012</v>
      </c>
      <c r="AD23" s="81">
        <v>135.172</v>
      </c>
      <c r="AE23" s="81">
        <v>133.238</v>
      </c>
      <c r="AF23" s="440">
        <v>139.245</v>
      </c>
      <c r="AG23" s="77">
        <v>1.9902650266890001E-2</v>
      </c>
      <c r="AH23" s="77">
        <v>1.4305810444059999E-2</v>
      </c>
    </row>
    <row r="24" spans="1:34">
      <c r="A24" t="s">
        <v>113</v>
      </c>
      <c r="B24" s="81">
        <v>36.93</v>
      </c>
      <c r="C24" s="81">
        <v>37.86</v>
      </c>
      <c r="D24" s="81">
        <v>44.52</v>
      </c>
      <c r="E24" s="81">
        <v>44.28</v>
      </c>
      <c r="F24" s="81">
        <v>46.58</v>
      </c>
      <c r="G24" s="81">
        <v>47.52</v>
      </c>
      <c r="H24" s="81">
        <v>51.52</v>
      </c>
      <c r="I24" s="81">
        <v>58.75</v>
      </c>
      <c r="J24" s="81">
        <v>61.34</v>
      </c>
      <c r="K24" s="81">
        <v>38.19</v>
      </c>
      <c r="L24" s="81">
        <v>32.42</v>
      </c>
      <c r="M24" s="81">
        <v>38.369999999999997</v>
      </c>
      <c r="N24" s="81">
        <v>39.75</v>
      </c>
      <c r="O24" s="81">
        <v>40.549999999999997</v>
      </c>
      <c r="P24" s="81">
        <v>41.12</v>
      </c>
      <c r="Q24" s="81">
        <v>41.87</v>
      </c>
      <c r="R24" s="81">
        <v>33.81</v>
      </c>
      <c r="S24" s="81">
        <v>26.23</v>
      </c>
      <c r="T24" s="81">
        <v>22.88</v>
      </c>
      <c r="U24" s="81">
        <v>29.28</v>
      </c>
      <c r="V24" s="81">
        <v>33.29</v>
      </c>
      <c r="W24" s="81">
        <v>30.41</v>
      </c>
      <c r="X24" s="81">
        <v>33.06</v>
      </c>
      <c r="Y24" s="81">
        <v>31.792000000000002</v>
      </c>
      <c r="Z24" s="81">
        <v>31.184999999999999</v>
      </c>
      <c r="AA24" s="81">
        <v>34.923000000000002</v>
      </c>
      <c r="AB24" s="81">
        <v>35.768000000000001</v>
      </c>
      <c r="AC24" s="81">
        <v>35.851999999999997</v>
      </c>
      <c r="AD24" s="81">
        <v>33.950000000000003</v>
      </c>
      <c r="AE24" s="81">
        <v>31.123000000000001</v>
      </c>
      <c r="AF24" s="440">
        <v>35.497</v>
      </c>
      <c r="AG24" s="77">
        <v>0.14053915441036</v>
      </c>
      <c r="AH24" s="77">
        <v>1.6826565843099999E-3</v>
      </c>
    </row>
    <row r="25" spans="1:34">
      <c r="A25" t="s">
        <v>90</v>
      </c>
      <c r="B25" s="91" t="s">
        <v>28</v>
      </c>
      <c r="C25" s="91" t="s">
        <v>28</v>
      </c>
      <c r="D25" s="91" t="s">
        <v>28</v>
      </c>
      <c r="E25" s="91" t="s">
        <v>28</v>
      </c>
      <c r="F25" s="81">
        <v>395.2</v>
      </c>
      <c r="G25" s="81">
        <v>407.89999999999901</v>
      </c>
      <c r="H25" s="81">
        <v>414.69999999999902</v>
      </c>
      <c r="I25" s="81">
        <v>425.5</v>
      </c>
      <c r="J25" s="81">
        <v>409.8</v>
      </c>
      <c r="K25" s="81">
        <v>395.3</v>
      </c>
      <c r="L25" s="81">
        <v>353.32600000000002</v>
      </c>
      <c r="M25" s="81">
        <v>337.26400000000001</v>
      </c>
      <c r="N25" s="81">
        <v>305.91399999999902</v>
      </c>
      <c r="O25" s="81">
        <v>272.04599999999903</v>
      </c>
      <c r="P25" s="81">
        <v>262.81200000000001</v>
      </c>
      <c r="Q25" s="81">
        <v>256.47699999999901</v>
      </c>
      <c r="R25" s="81">
        <v>245.03100000000001</v>
      </c>
      <c r="S25" s="81">
        <v>231.91899999999899</v>
      </c>
      <c r="T25" s="81">
        <v>249.52099999999999</v>
      </c>
      <c r="U25" s="81">
        <v>258.32299999999901</v>
      </c>
      <c r="V25" s="81">
        <v>269.56</v>
      </c>
      <c r="W25" s="81">
        <v>255.753999999999</v>
      </c>
      <c r="X25" s="81">
        <v>276.66399999999902</v>
      </c>
      <c r="Y25" s="81">
        <v>281.72800000000001</v>
      </c>
      <c r="Z25" s="81">
        <v>298.3</v>
      </c>
      <c r="AA25" s="81">
        <v>309.89999999999901</v>
      </c>
      <c r="AB25" s="81">
        <v>313.5</v>
      </c>
      <c r="AC25" s="81">
        <v>328.6</v>
      </c>
      <c r="AD25" s="81">
        <v>301.3</v>
      </c>
      <c r="AE25" s="81">
        <v>321.60000000000002</v>
      </c>
      <c r="AF25" s="440">
        <v>333.5</v>
      </c>
      <c r="AG25" s="77">
        <v>4.117825254798E-2</v>
      </c>
      <c r="AH25" s="77">
        <v>3.9769291877750003E-2</v>
      </c>
    </row>
    <row r="26" spans="1:34">
      <c r="A26" t="s">
        <v>206</v>
      </c>
      <c r="B26" s="81">
        <v>35.56</v>
      </c>
      <c r="C26" s="81">
        <v>39.549999999999997</v>
      </c>
      <c r="D26" s="81">
        <v>39.950000000000003</v>
      </c>
      <c r="E26" s="81">
        <v>39.950000000000003</v>
      </c>
      <c r="F26" s="81">
        <v>39.840000000000003</v>
      </c>
      <c r="G26" s="81">
        <v>38.32</v>
      </c>
      <c r="H26" s="81">
        <v>34.590000000000003</v>
      </c>
      <c r="I26" s="81">
        <v>31.85</v>
      </c>
      <c r="J26" s="81">
        <v>36.46</v>
      </c>
      <c r="K26" s="81">
        <v>35.97</v>
      </c>
      <c r="L26" s="81">
        <v>33.935000000000002</v>
      </c>
      <c r="M26" s="81">
        <v>33.33</v>
      </c>
      <c r="N26" s="81">
        <v>31.75</v>
      </c>
      <c r="O26" s="81">
        <v>29.49</v>
      </c>
      <c r="P26" s="81">
        <v>28.47</v>
      </c>
      <c r="Q26" s="81">
        <v>27.35</v>
      </c>
      <c r="R26" s="81">
        <v>26.46</v>
      </c>
      <c r="S26" s="81">
        <v>26.07</v>
      </c>
      <c r="T26" s="81">
        <v>24.26</v>
      </c>
      <c r="U26" s="81">
        <v>23.48</v>
      </c>
      <c r="V26" s="81">
        <v>22.68</v>
      </c>
      <c r="W26" s="81">
        <v>22.03</v>
      </c>
      <c r="X26" s="81">
        <v>20.54</v>
      </c>
      <c r="Y26" s="81">
        <v>20.5</v>
      </c>
      <c r="Z26" s="81">
        <v>19.353999999999999</v>
      </c>
      <c r="AA26" s="81">
        <v>18.399000000000001</v>
      </c>
      <c r="AB26" s="81">
        <v>17.18</v>
      </c>
      <c r="AC26" s="81">
        <v>10.202999999999999</v>
      </c>
      <c r="AD26" s="81">
        <v>9.4480000000000004</v>
      </c>
      <c r="AE26" s="81">
        <v>8.4339999999999993</v>
      </c>
      <c r="AF26" s="440">
        <v>6.5830000000000002</v>
      </c>
      <c r="AG26" s="77">
        <v>-0.25219705700874001</v>
      </c>
      <c r="AH26" s="77">
        <v>6.3837628112999999E-4</v>
      </c>
    </row>
    <row r="27" spans="1:34">
      <c r="A27" t="s">
        <v>209</v>
      </c>
      <c r="B27" s="81">
        <v>21.02</v>
      </c>
      <c r="C27" s="81">
        <v>21.83</v>
      </c>
      <c r="D27" s="81">
        <v>23.81</v>
      </c>
      <c r="E27" s="81">
        <v>29.97</v>
      </c>
      <c r="F27" s="81">
        <v>40</v>
      </c>
      <c r="G27" s="81">
        <v>46.42</v>
      </c>
      <c r="H27" s="81">
        <v>46.99</v>
      </c>
      <c r="I27" s="81">
        <v>39.22</v>
      </c>
      <c r="J27" s="81">
        <v>52.21</v>
      </c>
      <c r="K27" s="81">
        <v>47.427999999999997</v>
      </c>
      <c r="L27" s="81">
        <v>46.107999999999997</v>
      </c>
      <c r="M27" s="81">
        <v>51.430999999999997</v>
      </c>
      <c r="N27" s="81">
        <v>48.56</v>
      </c>
      <c r="O27" s="81">
        <v>54.371000000000002</v>
      </c>
      <c r="P27" s="81">
        <v>55.073</v>
      </c>
      <c r="Q27" s="81">
        <v>56.363</v>
      </c>
      <c r="R27" s="81">
        <v>59.929000000000002</v>
      </c>
      <c r="S27" s="81">
        <v>67.382999999999996</v>
      </c>
      <c r="T27" s="81">
        <v>67.037999999999997</v>
      </c>
      <c r="U27" s="81">
        <v>63.268000000000001</v>
      </c>
      <c r="V27" s="81">
        <v>62.097000000000001</v>
      </c>
      <c r="W27" s="81">
        <v>53.984000000000002</v>
      </c>
      <c r="X27" s="81">
        <v>48.563000000000002</v>
      </c>
      <c r="Y27" s="81">
        <v>46.377000000000002</v>
      </c>
      <c r="Z27" s="81">
        <v>58.34</v>
      </c>
      <c r="AA27" s="81">
        <v>64.254999999999995</v>
      </c>
      <c r="AB27" s="81">
        <v>75.363999999999905</v>
      </c>
      <c r="AC27" s="81">
        <v>79.402000000000001</v>
      </c>
      <c r="AD27" s="81">
        <v>79.498999999999995</v>
      </c>
      <c r="AE27" s="81">
        <v>73.399000000000001</v>
      </c>
      <c r="AF27" s="440">
        <v>77.170255174000005</v>
      </c>
      <c r="AG27" s="77">
        <v>5.1380198448900002E-2</v>
      </c>
      <c r="AH27" s="77">
        <v>4.1969004087199996E-3</v>
      </c>
    </row>
    <row r="28" spans="1:34">
      <c r="A28" t="s">
        <v>210</v>
      </c>
      <c r="B28" s="91" t="s">
        <v>28</v>
      </c>
      <c r="C28" s="91" t="s">
        <v>28</v>
      </c>
      <c r="D28" s="91" t="s">
        <v>28</v>
      </c>
      <c r="E28" s="91" t="s">
        <v>28</v>
      </c>
      <c r="F28" s="81">
        <v>189</v>
      </c>
      <c r="G28" s="81">
        <v>193.099999999999</v>
      </c>
      <c r="H28" s="81">
        <v>191.89999999999901</v>
      </c>
      <c r="I28" s="81">
        <v>191.69999999999899</v>
      </c>
      <c r="J28" s="81">
        <v>180.19999999999899</v>
      </c>
      <c r="K28" s="81">
        <v>164.9</v>
      </c>
      <c r="L28" s="81">
        <v>135.62299999999999</v>
      </c>
      <c r="M28" s="81">
        <v>133.59700000000001</v>
      </c>
      <c r="N28" s="81">
        <v>115.712999999999</v>
      </c>
      <c r="O28" s="81">
        <v>94.427999999999997</v>
      </c>
      <c r="P28" s="81">
        <v>83.802999999999997</v>
      </c>
      <c r="Q28" s="81">
        <v>70.509999999999906</v>
      </c>
      <c r="R28" s="81">
        <v>76.947000000000003</v>
      </c>
      <c r="S28" s="81">
        <v>77.176000000000002</v>
      </c>
      <c r="T28" s="81">
        <v>81.659000000000006</v>
      </c>
      <c r="U28" s="81">
        <v>81</v>
      </c>
      <c r="V28" s="81">
        <v>83.9</v>
      </c>
      <c r="W28" s="81">
        <v>82.5</v>
      </c>
      <c r="X28" s="81">
        <v>80.199999999999903</v>
      </c>
      <c r="Y28" s="81">
        <v>81.3</v>
      </c>
      <c r="Z28" s="81">
        <v>78.8</v>
      </c>
      <c r="AA28" s="81">
        <v>80.199999999999903</v>
      </c>
      <c r="AB28" s="81">
        <v>76.8</v>
      </c>
      <c r="AC28" s="81">
        <v>79.5</v>
      </c>
      <c r="AD28" s="81">
        <v>73.844999999999999</v>
      </c>
      <c r="AE28" s="81">
        <v>76.8</v>
      </c>
      <c r="AF28" s="440">
        <v>86.8</v>
      </c>
      <c r="AG28" s="77">
        <v>0.13044805824757</v>
      </c>
      <c r="AH28" s="77">
        <v>1.1414405889810001E-2</v>
      </c>
    </row>
    <row r="29" spans="1:34">
      <c r="A29" t="s">
        <v>114</v>
      </c>
      <c r="B29" s="81">
        <v>127.47</v>
      </c>
      <c r="C29" s="81">
        <v>124.709999999999</v>
      </c>
      <c r="D29" s="81">
        <v>119.25</v>
      </c>
      <c r="E29" s="81">
        <v>51.18</v>
      </c>
      <c r="F29" s="81">
        <v>94.11</v>
      </c>
      <c r="G29" s="81">
        <v>108.099999999999</v>
      </c>
      <c r="H29" s="81">
        <v>104.53</v>
      </c>
      <c r="I29" s="81">
        <v>104.069999999999</v>
      </c>
      <c r="J29" s="81">
        <v>99.819999999999894</v>
      </c>
      <c r="K29" s="81">
        <v>92.76</v>
      </c>
      <c r="L29" s="81">
        <v>94.2</v>
      </c>
      <c r="M29" s="81">
        <v>84.49</v>
      </c>
      <c r="N29" s="81">
        <v>68.2</v>
      </c>
      <c r="O29" s="81">
        <v>48.97</v>
      </c>
      <c r="P29" s="81">
        <v>53.04</v>
      </c>
      <c r="Q29" s="81">
        <v>50.2</v>
      </c>
      <c r="R29" s="81">
        <v>48.5</v>
      </c>
      <c r="S29" s="81">
        <v>41.177999999999997</v>
      </c>
      <c r="T29" s="81">
        <v>37.076999999999998</v>
      </c>
      <c r="U29" s="81">
        <v>31.197782666666601</v>
      </c>
      <c r="V29" s="81">
        <v>31.930256</v>
      </c>
      <c r="W29" s="81">
        <v>29.989155</v>
      </c>
      <c r="X29" s="81">
        <v>28.278728999999998</v>
      </c>
      <c r="Y29" s="81">
        <v>25.096056999999998</v>
      </c>
      <c r="Z29" s="81">
        <v>20.498293</v>
      </c>
      <c r="AA29" s="81">
        <v>18.517161999999999</v>
      </c>
      <c r="AB29" s="81">
        <v>17.007327</v>
      </c>
      <c r="AC29" s="81">
        <v>18.053242571428601</v>
      </c>
      <c r="AD29" s="81">
        <v>17.873633820922901</v>
      </c>
      <c r="AE29" s="81">
        <v>18.416630000000001</v>
      </c>
      <c r="AF29" s="440">
        <v>18.341978000000001</v>
      </c>
      <c r="AG29" s="77">
        <v>-4.05351025984E-3</v>
      </c>
      <c r="AH29" s="77">
        <v>2.820299007E-3</v>
      </c>
    </row>
    <row r="30" spans="1:34">
      <c r="A30" t="s">
        <v>176</v>
      </c>
      <c r="B30" s="81">
        <v>781.33978438088604</v>
      </c>
      <c r="C30" s="81">
        <v>795.73234133137203</v>
      </c>
      <c r="D30" s="81">
        <v>794.07929525230702</v>
      </c>
      <c r="E30" s="81">
        <v>793.54742202913997</v>
      </c>
      <c r="F30" s="81">
        <v>120.95814612408699</v>
      </c>
      <c r="G30" s="81">
        <v>122.452801600851</v>
      </c>
      <c r="H30" s="81">
        <v>121.41190304289999</v>
      </c>
      <c r="I30" s="81">
        <v>119.707130964892</v>
      </c>
      <c r="J30" s="81">
        <v>120.58249057181099</v>
      </c>
      <c r="K30" s="81">
        <v>124.194056072667</v>
      </c>
      <c r="L30" s="81">
        <v>107.021602050659</v>
      </c>
      <c r="M30" s="81">
        <v>101.173602050659</v>
      </c>
      <c r="N30" s="81">
        <v>88.610801794001404</v>
      </c>
      <c r="O30" s="81">
        <v>74.125102050659507</v>
      </c>
      <c r="P30" s="81">
        <v>74.633302050659495</v>
      </c>
      <c r="Q30" s="81">
        <v>73.174099999999996</v>
      </c>
      <c r="R30" s="81">
        <v>82.987499999999898</v>
      </c>
      <c r="S30" s="81">
        <v>86.252700000000004</v>
      </c>
      <c r="T30" s="81">
        <v>69.0745</v>
      </c>
      <c r="U30" s="81">
        <v>74.590400000000002</v>
      </c>
      <c r="V30" s="81">
        <v>74.141400000000004</v>
      </c>
      <c r="W30" s="81">
        <v>77.657899999999998</v>
      </c>
      <c r="X30" s="81">
        <v>81.681199999999905</v>
      </c>
      <c r="Y30" s="81">
        <v>79.534300999999999</v>
      </c>
      <c r="Z30" s="81">
        <v>78.527467999999999</v>
      </c>
      <c r="AA30" s="81">
        <v>80.999724999999998</v>
      </c>
      <c r="AB30" s="81">
        <v>84.718395000000001</v>
      </c>
      <c r="AC30" s="81">
        <v>88.370243125000002</v>
      </c>
      <c r="AD30" s="81">
        <v>86.501238000000001</v>
      </c>
      <c r="AE30" s="81">
        <v>86.359426999999997</v>
      </c>
      <c r="AF30" s="440">
        <v>92.976908547999997</v>
      </c>
      <c r="AG30" s="77">
        <v>5.2097596228119998E-2</v>
      </c>
      <c r="AH30" s="77">
        <v>5.1997019909299997E-3</v>
      </c>
    </row>
    <row r="31" spans="1:34">
      <c r="A31" s="201" t="s">
        <v>177</v>
      </c>
      <c r="B31" s="441">
        <v>1916.7197843808799</v>
      </c>
      <c r="C31" s="441">
        <v>1972.6323413313701</v>
      </c>
      <c r="D31" s="441">
        <v>1964.1792952523001</v>
      </c>
      <c r="E31" s="441">
        <v>1938.1974220291399</v>
      </c>
      <c r="F31" s="441">
        <v>2060.0281461240802</v>
      </c>
      <c r="G31" s="441">
        <v>2111.4428016008501</v>
      </c>
      <c r="H31" s="441">
        <v>2119.4739030429</v>
      </c>
      <c r="I31" s="441">
        <v>2116.6901309648902</v>
      </c>
      <c r="J31" s="441">
        <v>2065.3024905718098</v>
      </c>
      <c r="K31" s="441">
        <v>1889.6500560726599</v>
      </c>
      <c r="L31" s="441">
        <v>1695.4136020506501</v>
      </c>
      <c r="M31" s="441">
        <v>1611.4796020506501</v>
      </c>
      <c r="N31" s="441">
        <v>1481.2698017939999</v>
      </c>
      <c r="O31" s="441">
        <v>1364.6171020506499</v>
      </c>
      <c r="P31" s="441">
        <v>1312.90130205066</v>
      </c>
      <c r="Q31" s="441">
        <v>1278.1860999999899</v>
      </c>
      <c r="R31" s="441">
        <v>1255.4824999999901</v>
      </c>
      <c r="S31" s="441">
        <v>1190.6097</v>
      </c>
      <c r="T31" s="441">
        <v>1150.15749999999</v>
      </c>
      <c r="U31" s="441">
        <v>1173.3911826666599</v>
      </c>
      <c r="V31" s="441">
        <v>1198.459656</v>
      </c>
      <c r="W31" s="441">
        <v>1171.0330550000001</v>
      </c>
      <c r="X31" s="441">
        <v>1199.5459289999999</v>
      </c>
      <c r="Y31" s="441">
        <v>1195.009458</v>
      </c>
      <c r="Z31" s="441">
        <v>1200.90006099999</v>
      </c>
      <c r="AA31" s="441">
        <v>1219.9613870000001</v>
      </c>
      <c r="AB31" s="441">
        <v>1233.80631299999</v>
      </c>
      <c r="AC31" s="441">
        <v>1250.8717856964199</v>
      </c>
      <c r="AD31" s="441">
        <v>1180.0109228209201</v>
      </c>
      <c r="AE31" s="441">
        <v>1194.2550570000001</v>
      </c>
      <c r="AF31" s="441">
        <v>1256.7889434849999</v>
      </c>
      <c r="AG31" s="442">
        <v>4.534287005663E-2</v>
      </c>
      <c r="AH31" s="442">
        <v>0.11556153744459</v>
      </c>
    </row>
    <row r="32" spans="1:34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440"/>
      <c r="AG32" s="77"/>
      <c r="AH32" s="77"/>
    </row>
    <row r="33" spans="1:34">
      <c r="A33" s="201" t="s">
        <v>100</v>
      </c>
      <c r="B33" s="441">
        <v>0.7</v>
      </c>
      <c r="C33" s="441">
        <v>0.8</v>
      </c>
      <c r="D33" s="441">
        <v>0.8</v>
      </c>
      <c r="E33" s="441">
        <v>1.24</v>
      </c>
      <c r="F33" s="441">
        <v>1.25</v>
      </c>
      <c r="G33" s="441">
        <v>1.26</v>
      </c>
      <c r="H33" s="441">
        <v>1.24</v>
      </c>
      <c r="I33" s="441">
        <v>1.26</v>
      </c>
      <c r="J33" s="441">
        <v>1.2</v>
      </c>
      <c r="K33" s="441">
        <v>1.3</v>
      </c>
      <c r="L33" s="441">
        <v>0.99</v>
      </c>
      <c r="M33" s="441">
        <v>0.97</v>
      </c>
      <c r="N33" s="441">
        <v>0.97</v>
      </c>
      <c r="O33" s="441">
        <v>1.29</v>
      </c>
      <c r="P33" s="441">
        <v>1.1399999999999999</v>
      </c>
      <c r="Q33" s="441">
        <v>1.21</v>
      </c>
      <c r="R33" s="441">
        <v>0.94</v>
      </c>
      <c r="S33" s="441">
        <v>1.04</v>
      </c>
      <c r="T33" s="441">
        <v>1.1719999999999999</v>
      </c>
      <c r="U33" s="441">
        <v>1.246</v>
      </c>
      <c r="V33" s="441">
        <v>1.1499999999999999</v>
      </c>
      <c r="W33" s="441">
        <v>1.2290000000000001</v>
      </c>
      <c r="X33" s="441">
        <v>1.204</v>
      </c>
      <c r="Y33" s="441">
        <v>1.22</v>
      </c>
      <c r="Z33" s="441">
        <v>1.33</v>
      </c>
      <c r="AA33" s="441">
        <v>1.5289999999999999</v>
      </c>
      <c r="AB33" s="441">
        <v>1.6339999999999999</v>
      </c>
      <c r="AC33" s="441">
        <v>1.59</v>
      </c>
      <c r="AD33" s="441">
        <v>1.1739999999999999</v>
      </c>
      <c r="AE33" s="441">
        <v>1.1739999999999999</v>
      </c>
      <c r="AF33" s="441">
        <v>1.1739999999999999</v>
      </c>
      <c r="AG33" s="447" t="s">
        <v>184</v>
      </c>
      <c r="AH33" s="204" t="s">
        <v>159</v>
      </c>
    </row>
    <row r="34" spans="1:34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440"/>
      <c r="AG34" s="77"/>
      <c r="AH34" s="77"/>
    </row>
    <row r="35" spans="1:34">
      <c r="A35" t="s">
        <v>211</v>
      </c>
      <c r="B35" s="81">
        <v>130.41999999999899</v>
      </c>
      <c r="C35" s="81">
        <v>144.18</v>
      </c>
      <c r="D35" s="81">
        <v>145.61000000000001</v>
      </c>
      <c r="E35" s="81">
        <v>162.91</v>
      </c>
      <c r="F35" s="81">
        <v>173.52</v>
      </c>
      <c r="G35" s="81">
        <v>176.72</v>
      </c>
      <c r="H35" s="81">
        <v>176.55</v>
      </c>
      <c r="I35" s="81">
        <v>181.36</v>
      </c>
      <c r="J35" s="81">
        <v>176.28</v>
      </c>
      <c r="K35" s="81">
        <v>174.78</v>
      </c>
      <c r="L35" s="81">
        <v>178.38999999999899</v>
      </c>
      <c r="M35" s="81">
        <v>174.38999999999899</v>
      </c>
      <c r="N35" s="81">
        <v>182.28</v>
      </c>
      <c r="O35" s="81">
        <v>195.81</v>
      </c>
      <c r="P35" s="81">
        <v>206.24</v>
      </c>
      <c r="Q35" s="81">
        <v>206.27</v>
      </c>
      <c r="R35" s="81">
        <v>219.87</v>
      </c>
      <c r="S35" s="81">
        <v>224.83</v>
      </c>
      <c r="T35" s="81">
        <v>222.27</v>
      </c>
      <c r="U35" s="81">
        <v>224.13999999999899</v>
      </c>
      <c r="V35" s="81">
        <v>223.712086</v>
      </c>
      <c r="W35" s="81">
        <v>220.20496499999899</v>
      </c>
      <c r="X35" s="81">
        <v>237.876609</v>
      </c>
      <c r="Y35" s="81">
        <v>243.37153000000001</v>
      </c>
      <c r="Z35" s="81">
        <v>244.36397400000001</v>
      </c>
      <c r="AA35" s="81">
        <v>244.779</v>
      </c>
      <c r="AB35" s="81">
        <v>247.666</v>
      </c>
      <c r="AC35" s="81">
        <v>252.58160000000001</v>
      </c>
      <c r="AD35" s="81">
        <v>250.58160000000001</v>
      </c>
      <c r="AE35" s="81">
        <v>254.2739</v>
      </c>
      <c r="AF35" s="440">
        <v>255.1164</v>
      </c>
      <c r="AG35" s="77">
        <v>3.3133560791600001E-3</v>
      </c>
      <c r="AH35" s="77">
        <v>3.6350626498459999E-2</v>
      </c>
    </row>
    <row r="36" spans="1:34">
      <c r="A36" t="s">
        <v>297</v>
      </c>
      <c r="B36" s="81">
        <v>2.87</v>
      </c>
      <c r="C36" s="81">
        <v>2.77</v>
      </c>
      <c r="D36" s="81">
        <v>3.33</v>
      </c>
      <c r="E36" s="81">
        <v>3.11</v>
      </c>
      <c r="F36" s="81">
        <v>3.11</v>
      </c>
      <c r="G36" s="81">
        <v>4.05</v>
      </c>
      <c r="H36" s="81">
        <v>4.83</v>
      </c>
      <c r="I36" s="81">
        <v>5.07</v>
      </c>
      <c r="J36" s="81">
        <v>5.1100000000000003</v>
      </c>
      <c r="K36" s="81">
        <v>5.5</v>
      </c>
      <c r="L36" s="81">
        <v>5.62</v>
      </c>
      <c r="M36" s="81">
        <v>5.55</v>
      </c>
      <c r="N36" s="81">
        <v>5.29</v>
      </c>
      <c r="O36" s="81">
        <v>5.47</v>
      </c>
      <c r="P36" s="81">
        <v>5.54</v>
      </c>
      <c r="Q36" s="81">
        <v>5.17</v>
      </c>
      <c r="R36" s="81">
        <v>5.3</v>
      </c>
      <c r="S36" s="81">
        <v>5.47</v>
      </c>
      <c r="T36" s="81">
        <v>4.9800000000000004</v>
      </c>
      <c r="U36" s="81">
        <v>4.41</v>
      </c>
      <c r="V36" s="81">
        <v>4.5114470000000004</v>
      </c>
      <c r="W36" s="81">
        <v>3.9381750000000002</v>
      </c>
      <c r="X36" s="81">
        <v>2.8243619999999998</v>
      </c>
      <c r="Y36" s="81">
        <v>3.797669</v>
      </c>
      <c r="Z36" s="81">
        <v>3.3708260000000001</v>
      </c>
      <c r="AA36" s="81">
        <v>2.1071149999999998</v>
      </c>
      <c r="AB36" s="81">
        <v>2.0802209999999999</v>
      </c>
      <c r="AC36" s="81">
        <v>1.50908</v>
      </c>
      <c r="AD36" s="81">
        <v>1.667346</v>
      </c>
      <c r="AE36" s="81">
        <v>2.4888560000000002</v>
      </c>
      <c r="AF36" s="440">
        <v>2.4888560000000002</v>
      </c>
      <c r="AG36" s="94" t="s">
        <v>184</v>
      </c>
      <c r="AH36" s="92" t="s">
        <v>159</v>
      </c>
    </row>
    <row r="37" spans="1:34">
      <c r="A37" t="s">
        <v>118</v>
      </c>
      <c r="B37" s="81">
        <v>2.65</v>
      </c>
      <c r="C37" s="81">
        <v>2.2429999999999999</v>
      </c>
      <c r="D37" s="81">
        <v>2.0630000000000002</v>
      </c>
      <c r="E37" s="81">
        <v>2.3109999999999999</v>
      </c>
      <c r="F37" s="81">
        <v>2.3610000000000002</v>
      </c>
      <c r="G37" s="81">
        <v>2.4430000000000001</v>
      </c>
      <c r="H37" s="81">
        <v>2.302</v>
      </c>
      <c r="I37" s="81">
        <v>2.3530000000000002</v>
      </c>
      <c r="J37" s="81">
        <v>2.2349999999999999</v>
      </c>
      <c r="K37" s="81">
        <v>2.286</v>
      </c>
      <c r="L37" s="81">
        <v>2.4279999999999999</v>
      </c>
      <c r="M37" s="81">
        <v>2.4279999999999999</v>
      </c>
      <c r="N37" s="81">
        <v>2.242</v>
      </c>
      <c r="O37" s="81">
        <v>2.3330000000000002</v>
      </c>
      <c r="P37" s="81">
        <v>2.343</v>
      </c>
      <c r="Q37" s="81">
        <v>2.1150000000000002</v>
      </c>
      <c r="R37" s="81">
        <v>2.0049999999999999</v>
      </c>
      <c r="S37" s="81">
        <v>2.3359999999999999</v>
      </c>
      <c r="T37" s="81">
        <v>2.1960000000000002</v>
      </c>
      <c r="U37" s="81">
        <v>1.996</v>
      </c>
      <c r="V37" s="81">
        <v>1.9830000000000001</v>
      </c>
      <c r="W37" s="81">
        <v>2.1469999999999998</v>
      </c>
      <c r="X37" s="81">
        <v>2.5750000000000002</v>
      </c>
      <c r="Y37" s="81">
        <v>2.1173839999999999</v>
      </c>
      <c r="Z37" s="81">
        <v>1.9079600000000001</v>
      </c>
      <c r="AA37" s="81">
        <v>2.0756809999999999</v>
      </c>
      <c r="AB37" s="81">
        <v>1.869448</v>
      </c>
      <c r="AC37" s="81">
        <v>1.910331</v>
      </c>
      <c r="AD37" s="81">
        <v>1.6803440000000001</v>
      </c>
      <c r="AE37" s="81">
        <v>1.898515</v>
      </c>
      <c r="AF37" s="440">
        <v>1.898515</v>
      </c>
      <c r="AG37" s="94" t="s">
        <v>184</v>
      </c>
      <c r="AH37" s="92" t="s">
        <v>159</v>
      </c>
    </row>
    <row r="38" spans="1:34">
      <c r="A38" s="201" t="s">
        <v>119</v>
      </c>
      <c r="B38" s="441">
        <v>135.939999999999</v>
      </c>
      <c r="C38" s="441">
        <v>149.19300000000001</v>
      </c>
      <c r="D38" s="441">
        <v>151.00299999999999</v>
      </c>
      <c r="E38" s="441">
        <v>168.33099999999899</v>
      </c>
      <c r="F38" s="441">
        <v>178.99100000000001</v>
      </c>
      <c r="G38" s="441">
        <v>183.212999999999</v>
      </c>
      <c r="H38" s="441">
        <v>183.68199999999999</v>
      </c>
      <c r="I38" s="441">
        <v>188.78299999999999</v>
      </c>
      <c r="J38" s="441">
        <v>183.625</v>
      </c>
      <c r="K38" s="441">
        <v>182.566</v>
      </c>
      <c r="L38" s="441">
        <v>186.43799999999899</v>
      </c>
      <c r="M38" s="441">
        <v>182.367999999999</v>
      </c>
      <c r="N38" s="441">
        <v>189.81200000000001</v>
      </c>
      <c r="O38" s="441">
        <v>203.613</v>
      </c>
      <c r="P38" s="441">
        <v>214.12299999999999</v>
      </c>
      <c r="Q38" s="441">
        <v>213.55500000000001</v>
      </c>
      <c r="R38" s="441">
        <v>227.17499999999899</v>
      </c>
      <c r="S38" s="441">
        <v>232.636</v>
      </c>
      <c r="T38" s="441">
        <v>229.446</v>
      </c>
      <c r="U38" s="441">
        <v>230.545999999999</v>
      </c>
      <c r="V38" s="441">
        <v>230.20653300000001</v>
      </c>
      <c r="W38" s="441">
        <v>226.29013999999901</v>
      </c>
      <c r="X38" s="441">
        <v>243.275971</v>
      </c>
      <c r="Y38" s="441">
        <v>249.28658300000001</v>
      </c>
      <c r="Z38" s="441">
        <v>249.64276000000001</v>
      </c>
      <c r="AA38" s="441">
        <v>248.961795999999</v>
      </c>
      <c r="AB38" s="441">
        <v>251.615669</v>
      </c>
      <c r="AC38" s="441">
        <v>256.00101100000001</v>
      </c>
      <c r="AD38" s="441">
        <v>253.92929000000001</v>
      </c>
      <c r="AE38" s="441">
        <v>258.661271</v>
      </c>
      <c r="AF38" s="441">
        <v>259.50377099999997</v>
      </c>
      <c r="AG38" s="442">
        <v>3.2505281269600002E-3</v>
      </c>
      <c r="AH38" s="442">
        <v>3.7050914019349998E-2</v>
      </c>
    </row>
    <row r="39" spans="1:34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440"/>
      <c r="AG39" s="77"/>
      <c r="AH39" s="77"/>
    </row>
    <row r="40" spans="1:34">
      <c r="A40" t="s">
        <v>126</v>
      </c>
      <c r="B40" s="81">
        <v>126.935</v>
      </c>
      <c r="C40" s="81">
        <v>130.13749999999899</v>
      </c>
      <c r="D40" s="81">
        <v>133.6825</v>
      </c>
      <c r="E40" s="81">
        <v>140.01849999999999</v>
      </c>
      <c r="F40" s="81">
        <v>166.60749999999899</v>
      </c>
      <c r="G40" s="81">
        <v>178.02950000000001</v>
      </c>
      <c r="H40" s="81">
        <v>187.60149999999899</v>
      </c>
      <c r="I40" s="81">
        <v>186.874</v>
      </c>
      <c r="J40" s="81">
        <v>201.68899999999999</v>
      </c>
      <c r="K40" s="81">
        <v>210.4075</v>
      </c>
      <c r="L40" s="81">
        <v>218.4145</v>
      </c>
      <c r="M40" s="81">
        <v>228.995499999999</v>
      </c>
      <c r="N40" s="81">
        <v>228.11</v>
      </c>
      <c r="O40" s="81">
        <v>233.5215</v>
      </c>
      <c r="P40" s="81">
        <v>245.39150000000001</v>
      </c>
      <c r="Q40" s="81">
        <v>254.464</v>
      </c>
      <c r="R40" s="81">
        <v>278.86750000000001</v>
      </c>
      <c r="S40" s="81">
        <v>287.93950000000001</v>
      </c>
      <c r="T40" s="81">
        <v>301.97500000000002</v>
      </c>
      <c r="U40" s="81">
        <v>311.96850000000001</v>
      </c>
      <c r="V40" s="81">
        <v>334.6155</v>
      </c>
      <c r="W40" s="81">
        <v>340.801999999999</v>
      </c>
      <c r="X40" s="81">
        <v>349.56900000000002</v>
      </c>
      <c r="Y40" s="81">
        <v>361.59899999999902</v>
      </c>
      <c r="Z40" s="81">
        <v>375.33249999999902</v>
      </c>
      <c r="AA40" s="81">
        <v>383.02699999999902</v>
      </c>
      <c r="AB40" s="81">
        <v>392.54700000000003</v>
      </c>
      <c r="AC40" s="81">
        <v>404.64849999999899</v>
      </c>
      <c r="AD40" s="81">
        <v>418.5215</v>
      </c>
      <c r="AE40" s="81">
        <v>423.9846</v>
      </c>
      <c r="AF40" s="440">
        <v>415.48860000000002</v>
      </c>
      <c r="AG40" s="77">
        <v>-2.2335628047590001E-2</v>
      </c>
      <c r="AH40" s="77">
        <v>5.8337859809399997E-2</v>
      </c>
    </row>
    <row r="41" spans="1:34">
      <c r="A41" t="s">
        <v>74</v>
      </c>
      <c r="B41" s="81">
        <v>621.6</v>
      </c>
      <c r="C41" s="81">
        <v>666.29999999999905</v>
      </c>
      <c r="D41" s="81">
        <v>714.5</v>
      </c>
      <c r="E41" s="81">
        <v>789.2</v>
      </c>
      <c r="F41" s="81">
        <v>872.29999999999905</v>
      </c>
      <c r="G41" s="81">
        <v>894</v>
      </c>
      <c r="H41" s="81">
        <v>928.1</v>
      </c>
      <c r="I41" s="81">
        <v>979.89999999999895</v>
      </c>
      <c r="J41" s="81">
        <v>1054.2</v>
      </c>
      <c r="K41" s="81">
        <v>1079.883</v>
      </c>
      <c r="L41" s="81">
        <v>1087.4059999999899</v>
      </c>
      <c r="M41" s="81">
        <v>1116.3800000000001</v>
      </c>
      <c r="N41" s="81">
        <v>1150.67</v>
      </c>
      <c r="O41" s="81">
        <v>1239.9010000000001</v>
      </c>
      <c r="P41" s="81">
        <v>1360.731</v>
      </c>
      <c r="Q41" s="81">
        <v>1396.6994</v>
      </c>
      <c r="R41" s="81">
        <v>1387.5313000000001</v>
      </c>
      <c r="S41" s="81">
        <v>1332.0286000000001</v>
      </c>
      <c r="T41" s="81">
        <v>1363.9973</v>
      </c>
      <c r="U41" s="81">
        <v>1384.1845000000001</v>
      </c>
      <c r="V41" s="81">
        <v>1471.5264999999899</v>
      </c>
      <c r="W41" s="81">
        <v>1550.4003</v>
      </c>
      <c r="X41" s="81">
        <v>1834.8987</v>
      </c>
      <c r="Y41" s="81">
        <v>2122.6107999999899</v>
      </c>
      <c r="Z41" s="81">
        <v>2349.5178999999898</v>
      </c>
      <c r="AA41" s="81">
        <v>2528.5511999999899</v>
      </c>
      <c r="AB41" s="81">
        <v>2691.6426999999899</v>
      </c>
      <c r="AC41" s="81">
        <v>2802</v>
      </c>
      <c r="AD41" s="81">
        <v>2973</v>
      </c>
      <c r="AE41" s="81">
        <v>3235</v>
      </c>
      <c r="AF41" s="440">
        <v>3520</v>
      </c>
      <c r="AG41" s="77">
        <v>8.8098920881750004E-2</v>
      </c>
      <c r="AH41" s="77">
        <v>0.49451574683188998</v>
      </c>
    </row>
    <row r="42" spans="1:34">
      <c r="A42" t="s">
        <v>121</v>
      </c>
      <c r="B42" s="81">
        <v>130.099999999999</v>
      </c>
      <c r="C42" s="81">
        <v>134.94999999999899</v>
      </c>
      <c r="D42" s="81">
        <v>142.9</v>
      </c>
      <c r="E42" s="81">
        <v>152.53</v>
      </c>
      <c r="F42" s="81">
        <v>157.44999999999999</v>
      </c>
      <c r="G42" s="81">
        <v>169.18</v>
      </c>
      <c r="H42" s="81">
        <v>185.36</v>
      </c>
      <c r="I42" s="81">
        <v>196.979999999999</v>
      </c>
      <c r="J42" s="81">
        <v>215.289999999999</v>
      </c>
      <c r="K42" s="81">
        <v>223.34</v>
      </c>
      <c r="L42" s="81">
        <v>239.89999999999901</v>
      </c>
      <c r="M42" s="81">
        <v>253.8</v>
      </c>
      <c r="N42" s="81">
        <v>263.19</v>
      </c>
      <c r="O42" s="81">
        <v>270.86</v>
      </c>
      <c r="P42" s="81">
        <v>289.02</v>
      </c>
      <c r="Q42" s="81">
        <v>310.95999999999901</v>
      </c>
      <c r="R42" s="81">
        <v>319.39</v>
      </c>
      <c r="S42" s="81">
        <v>320.91999999999899</v>
      </c>
      <c r="T42" s="81">
        <v>314.409999999999</v>
      </c>
      <c r="U42" s="81">
        <v>334.789999999999</v>
      </c>
      <c r="V42" s="81">
        <v>341.88</v>
      </c>
      <c r="W42" s="81">
        <v>358.099999999999</v>
      </c>
      <c r="X42" s="81">
        <v>375.35</v>
      </c>
      <c r="Y42" s="81">
        <v>407.671999999999</v>
      </c>
      <c r="Z42" s="81">
        <v>428.43200000000002</v>
      </c>
      <c r="AA42" s="81">
        <v>449.19299999999902</v>
      </c>
      <c r="AB42" s="81">
        <v>478.40600000000001</v>
      </c>
      <c r="AC42" s="81">
        <v>515.875</v>
      </c>
      <c r="AD42" s="81">
        <v>555.98900000000003</v>
      </c>
      <c r="AE42" s="81">
        <v>573.79100000000005</v>
      </c>
      <c r="AF42" s="440">
        <v>588.47199999999896</v>
      </c>
      <c r="AG42" s="77">
        <v>2.2640449926259999E-2</v>
      </c>
      <c r="AH42" s="77">
        <v>5.6238621473309998E-2</v>
      </c>
    </row>
    <row r="43" spans="1:34">
      <c r="A43" t="s">
        <v>127</v>
      </c>
      <c r="B43" s="81">
        <v>0.4</v>
      </c>
      <c r="C43" s="81">
        <v>0.59</v>
      </c>
      <c r="D43" s="81">
        <v>0.65</v>
      </c>
      <c r="E43" s="81">
        <v>1.47</v>
      </c>
      <c r="F43" s="81">
        <v>2</v>
      </c>
      <c r="G43" s="81">
        <v>2.59</v>
      </c>
      <c r="H43" s="81">
        <v>3.03</v>
      </c>
      <c r="I43" s="81">
        <v>4.49</v>
      </c>
      <c r="J43" s="81">
        <v>8.6999999999999993</v>
      </c>
      <c r="K43" s="81">
        <v>10.73</v>
      </c>
      <c r="L43" s="81">
        <v>13.84</v>
      </c>
      <c r="M43" s="81">
        <v>22.36</v>
      </c>
      <c r="N43" s="81">
        <v>27.58</v>
      </c>
      <c r="O43" s="81">
        <v>32.869999999999997</v>
      </c>
      <c r="P43" s="81">
        <v>41.84</v>
      </c>
      <c r="Q43" s="81">
        <v>50.35</v>
      </c>
      <c r="R43" s="81">
        <v>54.82</v>
      </c>
      <c r="S43" s="81">
        <v>62.23</v>
      </c>
      <c r="T43" s="81">
        <v>73.680000000000007</v>
      </c>
      <c r="U43" s="81">
        <v>77.040184999999894</v>
      </c>
      <c r="V43" s="81">
        <v>92.540459999999996</v>
      </c>
      <c r="W43" s="81">
        <v>103.329093</v>
      </c>
      <c r="X43" s="81">
        <v>114.277999999999</v>
      </c>
      <c r="Y43" s="81">
        <v>132.352025</v>
      </c>
      <c r="Z43" s="81">
        <v>152.72243799999899</v>
      </c>
      <c r="AA43" s="81">
        <v>193.76131099999901</v>
      </c>
      <c r="AB43" s="81">
        <v>216.946699</v>
      </c>
      <c r="AC43" s="81">
        <v>240.249968</v>
      </c>
      <c r="AD43" s="81">
        <v>256.18099999999902</v>
      </c>
      <c r="AE43" s="81">
        <v>275.164196</v>
      </c>
      <c r="AF43" s="440">
        <v>324.91000000000003</v>
      </c>
      <c r="AG43" s="77">
        <v>0.18078589439392001</v>
      </c>
      <c r="AH43" s="77">
        <v>5.0517372786999998E-2</v>
      </c>
    </row>
    <row r="44" spans="1:34">
      <c r="A44" t="s">
        <v>214</v>
      </c>
      <c r="B44" s="81">
        <v>17.690000000000001</v>
      </c>
      <c r="C44" s="81">
        <v>17.61</v>
      </c>
      <c r="D44" s="81">
        <v>17.059999999999999</v>
      </c>
      <c r="E44" s="81">
        <v>16.649999999999999</v>
      </c>
      <c r="F44" s="81">
        <v>16.38</v>
      </c>
      <c r="G44" s="81">
        <v>16.010000000000002</v>
      </c>
      <c r="H44" s="81">
        <v>13.05</v>
      </c>
      <c r="I44" s="81">
        <v>11.23</v>
      </c>
      <c r="J44" s="81">
        <v>10.19</v>
      </c>
      <c r="K44" s="81">
        <v>8.26</v>
      </c>
      <c r="L44" s="81">
        <v>8.0500000000000007</v>
      </c>
      <c r="M44" s="81">
        <v>7.6</v>
      </c>
      <c r="N44" s="81">
        <v>7.22</v>
      </c>
      <c r="O44" s="81">
        <v>6.93</v>
      </c>
      <c r="P44" s="81">
        <v>6.26</v>
      </c>
      <c r="Q44" s="81">
        <v>6.48</v>
      </c>
      <c r="R44" s="81">
        <v>4.2699999999999996</v>
      </c>
      <c r="S44" s="81">
        <v>3.66</v>
      </c>
      <c r="T44" s="81">
        <v>3.91</v>
      </c>
      <c r="U44" s="81">
        <v>3.13</v>
      </c>
      <c r="V44" s="81">
        <v>3.2</v>
      </c>
      <c r="W44" s="81">
        <v>1.37</v>
      </c>
      <c r="X44" s="81">
        <v>1.34</v>
      </c>
      <c r="Y44" s="81">
        <v>1.34</v>
      </c>
      <c r="Z44" s="81">
        <v>1.1100000000000001</v>
      </c>
      <c r="AA44" s="81">
        <v>1.359869</v>
      </c>
      <c r="AB44" s="81">
        <v>1.4233279999999999</v>
      </c>
      <c r="AC44" s="81">
        <v>1.2277499999999999</v>
      </c>
      <c r="AD44" s="81">
        <v>1.2806709999999999</v>
      </c>
      <c r="AE44" s="81">
        <v>0.91700999999999999</v>
      </c>
      <c r="AF44" s="440">
        <v>1.2715209999999999</v>
      </c>
      <c r="AG44" s="77">
        <v>0.38659447431563998</v>
      </c>
      <c r="AH44" s="92" t="s">
        <v>159</v>
      </c>
    </row>
    <row r="45" spans="1:34">
      <c r="A45" t="s">
        <v>215</v>
      </c>
      <c r="B45" s="81">
        <v>2.1968939999999999</v>
      </c>
      <c r="C45" s="81">
        <v>2.2443840000000002</v>
      </c>
      <c r="D45" s="81">
        <v>2.4735309999999999</v>
      </c>
      <c r="E45" s="81">
        <v>2.5266470000000001</v>
      </c>
      <c r="F45" s="81">
        <v>2.3900100000000002</v>
      </c>
      <c r="G45" s="81">
        <v>2.5179469999999999</v>
      </c>
      <c r="H45" s="81">
        <v>2.220996</v>
      </c>
      <c r="I45" s="81">
        <v>2.4380709999999999</v>
      </c>
      <c r="J45" s="81">
        <v>2.7130160000000001</v>
      </c>
      <c r="K45" s="81">
        <v>2.57856</v>
      </c>
      <c r="L45" s="81">
        <v>2.689025</v>
      </c>
      <c r="M45" s="81">
        <v>3.018059</v>
      </c>
      <c r="N45" s="81">
        <v>3.336808</v>
      </c>
      <c r="O45" s="81">
        <v>3.0332349999999999</v>
      </c>
      <c r="P45" s="81">
        <v>3.5768209999999998</v>
      </c>
      <c r="Q45" s="81">
        <v>3.6105520000000002</v>
      </c>
      <c r="R45" s="81">
        <v>3.567412</v>
      </c>
      <c r="S45" s="81">
        <v>3.1263700000000001</v>
      </c>
      <c r="T45" s="81">
        <v>3.5057299999999998</v>
      </c>
      <c r="U45" s="81">
        <v>3.457417</v>
      </c>
      <c r="V45" s="81">
        <v>3.9113959999999999</v>
      </c>
      <c r="W45" s="81">
        <v>4.458939</v>
      </c>
      <c r="X45" s="81">
        <v>5.1798909999999996</v>
      </c>
      <c r="Y45" s="81">
        <v>5.1553940000000003</v>
      </c>
      <c r="Z45" s="81">
        <v>5.2671609999999998</v>
      </c>
      <c r="AA45" s="81">
        <v>5.6735309999999997</v>
      </c>
      <c r="AB45" s="81">
        <v>4.8347790000000002</v>
      </c>
      <c r="AC45" s="81">
        <v>4.831607</v>
      </c>
      <c r="AD45" s="81">
        <v>4.5633340000000002</v>
      </c>
      <c r="AE45" s="81">
        <v>5.3305360000000004</v>
      </c>
      <c r="AF45" s="440">
        <v>4.9462999999999999</v>
      </c>
      <c r="AG45" s="77">
        <v>-7.7465981245040005E-2</v>
      </c>
      <c r="AH45" s="77">
        <v>7.7169033466000002E-4</v>
      </c>
    </row>
    <row r="46" spans="1:34">
      <c r="A46" t="s">
        <v>216</v>
      </c>
      <c r="B46" s="81">
        <v>1.56</v>
      </c>
      <c r="C46" s="81">
        <v>1.77</v>
      </c>
      <c r="D46" s="81">
        <v>1.82</v>
      </c>
      <c r="E46" s="81">
        <v>2.31</v>
      </c>
      <c r="F46" s="81">
        <v>2.19</v>
      </c>
      <c r="G46" s="81">
        <v>2.0499999999999998</v>
      </c>
      <c r="H46" s="81">
        <v>2.41</v>
      </c>
      <c r="I46" s="81">
        <v>2.7</v>
      </c>
      <c r="J46" s="81">
        <v>2.72</v>
      </c>
      <c r="K46" s="81">
        <v>2.82</v>
      </c>
      <c r="L46" s="81">
        <v>2.83</v>
      </c>
      <c r="M46" s="81">
        <v>2.98</v>
      </c>
      <c r="N46" s="81">
        <v>3.15</v>
      </c>
      <c r="O46" s="81">
        <v>3.02</v>
      </c>
      <c r="P46" s="81">
        <v>3.17</v>
      </c>
      <c r="Q46" s="81">
        <v>3.46</v>
      </c>
      <c r="R46" s="81">
        <v>3.14</v>
      </c>
      <c r="S46" s="81">
        <v>3.32</v>
      </c>
      <c r="T46" s="81">
        <v>3.31</v>
      </c>
      <c r="U46" s="81">
        <v>3.23</v>
      </c>
      <c r="V46" s="81">
        <v>3.26</v>
      </c>
      <c r="W46" s="81">
        <v>3.49</v>
      </c>
      <c r="X46" s="81">
        <v>3.32</v>
      </c>
      <c r="Y46" s="81">
        <v>3.25</v>
      </c>
      <c r="Z46" s="81">
        <v>3.4870000000000001</v>
      </c>
      <c r="AA46" s="81">
        <v>3.895</v>
      </c>
      <c r="AB46" s="81">
        <v>3.625</v>
      </c>
      <c r="AC46" s="81">
        <v>4.0039999999999996</v>
      </c>
      <c r="AD46" s="81">
        <v>3.5169999999999999</v>
      </c>
      <c r="AE46" s="81">
        <v>3.3330000000000002</v>
      </c>
      <c r="AF46" s="440">
        <v>3.1960000000000002</v>
      </c>
      <c r="AG46" s="77">
        <v>-4.1104111820459997E-2</v>
      </c>
      <c r="AH46" s="92" t="s">
        <v>159</v>
      </c>
    </row>
    <row r="47" spans="1:34">
      <c r="A47" t="s">
        <v>219</v>
      </c>
      <c r="B47" s="81">
        <v>19.87</v>
      </c>
      <c r="C47" s="81">
        <v>20.12</v>
      </c>
      <c r="D47" s="81">
        <v>19.86</v>
      </c>
      <c r="E47" s="81">
        <v>21.37</v>
      </c>
      <c r="F47" s="81">
        <v>22.54</v>
      </c>
      <c r="G47" s="81">
        <v>24.25</v>
      </c>
      <c r="H47" s="81">
        <v>24.27</v>
      </c>
      <c r="I47" s="81">
        <v>24.3</v>
      </c>
      <c r="J47" s="81">
        <v>20.79</v>
      </c>
      <c r="K47" s="81">
        <v>17.22</v>
      </c>
      <c r="L47" s="81">
        <v>15.06</v>
      </c>
      <c r="M47" s="81">
        <v>11.97</v>
      </c>
      <c r="N47" s="81">
        <v>9.44</v>
      </c>
      <c r="O47" s="81">
        <v>7.44</v>
      </c>
      <c r="P47" s="81">
        <v>5.72</v>
      </c>
      <c r="Q47" s="81">
        <v>4.95</v>
      </c>
      <c r="R47" s="81">
        <v>4.51</v>
      </c>
      <c r="S47" s="81">
        <v>4.3600000000000003</v>
      </c>
      <c r="T47" s="81">
        <v>4.2</v>
      </c>
      <c r="U47" s="81">
        <v>4.1500000000000004</v>
      </c>
      <c r="V47" s="81">
        <v>3.82</v>
      </c>
      <c r="W47" s="81">
        <v>3.32</v>
      </c>
      <c r="X47" s="81">
        <v>3.3</v>
      </c>
      <c r="Y47" s="81">
        <v>3.19</v>
      </c>
      <c r="Z47" s="81">
        <v>2.81</v>
      </c>
      <c r="AA47" s="81">
        <v>2.8239999999999998</v>
      </c>
      <c r="AB47" s="81">
        <v>2.8860000000000001</v>
      </c>
      <c r="AC47" s="81">
        <v>2.7730000000000001</v>
      </c>
      <c r="AD47" s="81">
        <v>2.5190000000000001</v>
      </c>
      <c r="AE47" s="81">
        <v>2.0840000000000001</v>
      </c>
      <c r="AF47" s="440">
        <v>2.0859999999999999</v>
      </c>
      <c r="AG47" s="77">
        <v>9.5969287213E-4</v>
      </c>
      <c r="AH47" s="92" t="s">
        <v>159</v>
      </c>
    </row>
    <row r="48" spans="1:34">
      <c r="A48" t="s">
        <v>123</v>
      </c>
      <c r="B48" s="81">
        <v>1.71</v>
      </c>
      <c r="C48" s="81">
        <v>2.11</v>
      </c>
      <c r="D48" s="81">
        <v>2</v>
      </c>
      <c r="E48" s="81">
        <v>2.36</v>
      </c>
      <c r="F48" s="81">
        <v>5.19</v>
      </c>
      <c r="G48" s="81">
        <v>5.48</v>
      </c>
      <c r="H48" s="81">
        <v>6.9</v>
      </c>
      <c r="I48" s="81">
        <v>7.26</v>
      </c>
      <c r="J48" s="81">
        <v>8.9</v>
      </c>
      <c r="K48" s="81">
        <v>12.42</v>
      </c>
      <c r="L48" s="81">
        <v>14.69</v>
      </c>
      <c r="M48" s="81">
        <v>15.36</v>
      </c>
      <c r="N48" s="81">
        <v>15.55</v>
      </c>
      <c r="O48" s="81">
        <v>17.09</v>
      </c>
      <c r="P48" s="81">
        <v>18.43</v>
      </c>
      <c r="Q48" s="81">
        <v>21.47</v>
      </c>
      <c r="R48" s="81">
        <v>23.39</v>
      </c>
      <c r="S48" s="81">
        <v>20.16</v>
      </c>
      <c r="T48" s="81">
        <v>18.27</v>
      </c>
      <c r="U48" s="81">
        <v>17.71</v>
      </c>
      <c r="V48" s="81">
        <v>19.62</v>
      </c>
      <c r="W48" s="81">
        <v>19.600000000000001</v>
      </c>
      <c r="X48" s="81">
        <v>18.84</v>
      </c>
      <c r="Y48" s="81">
        <v>20.059999999999999</v>
      </c>
      <c r="Z48" s="81">
        <v>20.878</v>
      </c>
      <c r="AA48" s="81">
        <v>19.001000000000001</v>
      </c>
      <c r="AB48" s="81">
        <v>18.239000000000001</v>
      </c>
      <c r="AC48" s="81">
        <v>17.981999999999999</v>
      </c>
      <c r="AD48" s="81">
        <v>17.786000000000001</v>
      </c>
      <c r="AE48" s="81">
        <v>18.344000000000001</v>
      </c>
      <c r="AF48" s="440">
        <v>21.399000000000001</v>
      </c>
      <c r="AG48" s="77">
        <v>0.16653947532176999</v>
      </c>
      <c r="AH48" s="77">
        <v>1.51317275595E-3</v>
      </c>
    </row>
    <row r="49" spans="1:34">
      <c r="A49" t="s">
        <v>27</v>
      </c>
      <c r="B49" s="81">
        <v>6</v>
      </c>
      <c r="C49" s="81">
        <v>6.3</v>
      </c>
      <c r="D49" s="81">
        <v>6.3</v>
      </c>
      <c r="E49" s="81">
        <v>5</v>
      </c>
      <c r="F49" s="81">
        <v>5.6</v>
      </c>
      <c r="G49" s="81">
        <v>6.1</v>
      </c>
      <c r="H49" s="81">
        <v>6.3</v>
      </c>
      <c r="I49" s="81">
        <v>6.1</v>
      </c>
      <c r="J49" s="81">
        <v>5.0999999999999996</v>
      </c>
      <c r="K49" s="81">
        <v>5.0999999999999996</v>
      </c>
      <c r="L49" s="81">
        <v>5.2</v>
      </c>
      <c r="M49" s="81">
        <v>5.2</v>
      </c>
      <c r="N49" s="81">
        <v>6.5</v>
      </c>
      <c r="O49" s="81">
        <v>6.04</v>
      </c>
      <c r="P49" s="81">
        <v>6.9</v>
      </c>
      <c r="Q49" s="81">
        <v>8.8000000000000007</v>
      </c>
      <c r="R49" s="81">
        <v>11.34</v>
      </c>
      <c r="S49" s="81">
        <v>11.36</v>
      </c>
      <c r="T49" s="81">
        <v>8.83</v>
      </c>
      <c r="U49" s="81">
        <v>11.61</v>
      </c>
      <c r="V49" s="81">
        <v>13.4</v>
      </c>
      <c r="W49" s="81">
        <v>16.41</v>
      </c>
      <c r="X49" s="81">
        <v>19.309999999999999</v>
      </c>
      <c r="Y49" s="81">
        <v>26.29</v>
      </c>
      <c r="Z49" s="81">
        <v>32.630000000000003</v>
      </c>
      <c r="AA49" s="81">
        <v>38.9</v>
      </c>
      <c r="AB49" s="81">
        <v>40</v>
      </c>
      <c r="AC49" s="81">
        <v>41</v>
      </c>
      <c r="AD49" s="81">
        <v>45</v>
      </c>
      <c r="AE49" s="81">
        <v>44.0107</v>
      </c>
      <c r="AF49" s="440">
        <v>44.4938</v>
      </c>
      <c r="AG49" s="77">
        <v>1.097687613219E-2</v>
      </c>
      <c r="AH49" s="77">
        <v>6.2992679886500003E-3</v>
      </c>
    </row>
    <row r="50" spans="1:34">
      <c r="A50" t="s">
        <v>75</v>
      </c>
      <c r="B50" s="81">
        <v>52.790101999999997</v>
      </c>
      <c r="C50" s="81">
        <v>55.966118999999999</v>
      </c>
      <c r="D50" s="81">
        <v>56.884968999999998</v>
      </c>
      <c r="E50" s="81">
        <v>58.565199999999898</v>
      </c>
      <c r="F50" s="81">
        <v>61.836799999999997</v>
      </c>
      <c r="G50" s="81">
        <v>61.863100000000003</v>
      </c>
      <c r="H50" s="81">
        <v>61.344334000000003</v>
      </c>
      <c r="I50" s="81">
        <v>61.176257999999997</v>
      </c>
      <c r="J50" s="81">
        <v>60.025593999999998</v>
      </c>
      <c r="K50" s="81">
        <v>55.4448959999999</v>
      </c>
      <c r="L50" s="81">
        <v>53.717694999999999</v>
      </c>
      <c r="M50" s="81">
        <v>47.431019999999997</v>
      </c>
      <c r="N50" s="81">
        <v>43.7703839999999</v>
      </c>
      <c r="O50" s="81">
        <v>40.809485000000002</v>
      </c>
      <c r="P50" s="81">
        <v>38.153708000000002</v>
      </c>
      <c r="Q50" s="81">
        <v>34.305911000000002</v>
      </c>
      <c r="R50" s="81">
        <v>33.572201</v>
      </c>
      <c r="S50" s="81">
        <v>31.351106000000001</v>
      </c>
      <c r="T50" s="81">
        <v>34.425598000000001</v>
      </c>
      <c r="U50" s="81">
        <v>36.917101000000002</v>
      </c>
      <c r="V50" s="81">
        <v>37.571677999999999</v>
      </c>
      <c r="W50" s="81">
        <v>37.260497999999998</v>
      </c>
      <c r="X50" s="81">
        <v>38.412132999999997</v>
      </c>
      <c r="Y50" s="81">
        <v>42.266855999999997</v>
      </c>
      <c r="Z50" s="81">
        <v>46.346418440000001</v>
      </c>
      <c r="AA50" s="81">
        <v>47.073041060000001</v>
      </c>
      <c r="AB50" s="81">
        <v>44.99497014</v>
      </c>
      <c r="AC50" s="81">
        <v>47.789611979999897</v>
      </c>
      <c r="AD50" s="81">
        <v>53.532280839999999</v>
      </c>
      <c r="AE50" s="81">
        <v>66.487205750699999</v>
      </c>
      <c r="AF50" s="440">
        <v>73.804713999999905</v>
      </c>
      <c r="AG50" s="77">
        <v>0.10790470987558</v>
      </c>
      <c r="AH50" s="77">
        <v>1.0160321369769999E-2</v>
      </c>
    </row>
    <row r="51" spans="1:34">
      <c r="A51" s="201" t="s">
        <v>107</v>
      </c>
      <c r="B51" s="441">
        <v>980.85199599999999</v>
      </c>
      <c r="C51" s="441">
        <v>1038.0980030000001</v>
      </c>
      <c r="D51" s="441">
        <v>1098.1310000000001</v>
      </c>
      <c r="E51" s="441">
        <v>1192.0003469999999</v>
      </c>
      <c r="F51" s="441">
        <v>1314.48430999999</v>
      </c>
      <c r="G51" s="441">
        <v>1362.070547</v>
      </c>
      <c r="H51" s="441">
        <v>1420.58683</v>
      </c>
      <c r="I51" s="441">
        <v>1483.4483290000001</v>
      </c>
      <c r="J51" s="441">
        <v>1590.3176100000001</v>
      </c>
      <c r="K51" s="441">
        <v>1628.2039559999901</v>
      </c>
      <c r="L51" s="441">
        <v>1661.7972199999999</v>
      </c>
      <c r="M51" s="441">
        <v>1715.0945789999901</v>
      </c>
      <c r="N51" s="441">
        <v>1758.517192</v>
      </c>
      <c r="O51" s="441">
        <v>1861.51522</v>
      </c>
      <c r="P51" s="441">
        <v>2019.19302899999</v>
      </c>
      <c r="Q51" s="441">
        <v>2095.5498630000002</v>
      </c>
      <c r="R51" s="441">
        <v>2124.3984129999899</v>
      </c>
      <c r="S51" s="441">
        <v>2080.4555759999898</v>
      </c>
      <c r="T51" s="441">
        <v>2130.5136280000002</v>
      </c>
      <c r="U51" s="441">
        <v>2188.1877030000001</v>
      </c>
      <c r="V51" s="441">
        <v>2325.345534</v>
      </c>
      <c r="W51" s="441">
        <v>2438.5408299999899</v>
      </c>
      <c r="X51" s="441">
        <v>2763.79772399999</v>
      </c>
      <c r="Y51" s="441">
        <v>3125.78607499999</v>
      </c>
      <c r="Z51" s="441">
        <v>3418.53341744</v>
      </c>
      <c r="AA51" s="441">
        <v>3673.25895206</v>
      </c>
      <c r="AB51" s="441">
        <v>3895.5454761399901</v>
      </c>
      <c r="AC51" s="441">
        <v>4082.3814369799902</v>
      </c>
      <c r="AD51" s="441">
        <v>4331.8897858399996</v>
      </c>
      <c r="AE51" s="441">
        <v>4648.4462477506904</v>
      </c>
      <c r="AF51" s="441">
        <v>5000.06793499999</v>
      </c>
      <c r="AG51" s="442">
        <v>7.7640391886229995E-2</v>
      </c>
      <c r="AH51" s="442">
        <v>0.67913001775741999</v>
      </c>
    </row>
    <row r="52" spans="1:34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440"/>
      <c r="AG52" s="77"/>
      <c r="AH52" s="77"/>
    </row>
    <row r="53" spans="1:34" s="154" customFormat="1">
      <c r="A53" s="223" t="s">
        <v>502</v>
      </c>
      <c r="B53" s="444">
        <v>3836.0751617302799</v>
      </c>
      <c r="C53" s="444">
        <v>3980.0009818779599</v>
      </c>
      <c r="D53" s="444">
        <v>3986.46372515959</v>
      </c>
      <c r="E53" s="444">
        <v>4191.0108558626698</v>
      </c>
      <c r="F53" s="444">
        <v>4440.96343622108</v>
      </c>
      <c r="G53" s="444">
        <v>4548.6666366792797</v>
      </c>
      <c r="H53" s="444">
        <v>4649.6875907207204</v>
      </c>
      <c r="I53" s="444">
        <v>4755.2484455372696</v>
      </c>
      <c r="J53" s="444">
        <v>4837.9088130541804</v>
      </c>
      <c r="K53" s="444">
        <v>4740.3058565102201</v>
      </c>
      <c r="L53" s="444">
        <v>4557.1268857771602</v>
      </c>
      <c r="M53" s="444">
        <v>4519.2147767549995</v>
      </c>
      <c r="N53" s="444">
        <v>4395.7806376792496</v>
      </c>
      <c r="O53" s="444">
        <v>4484.12536168714</v>
      </c>
      <c r="P53" s="444">
        <v>4605.4088241077798</v>
      </c>
      <c r="Q53" s="444">
        <v>4680.1573187085096</v>
      </c>
      <c r="R53" s="444">
        <v>4730.3987949091697</v>
      </c>
      <c r="S53" s="444">
        <v>4651.9017602358499</v>
      </c>
      <c r="T53" s="444">
        <v>4638.2291878409496</v>
      </c>
      <c r="U53" s="444">
        <v>4701.4176878484895</v>
      </c>
      <c r="V53" s="444">
        <v>4917.91667084455</v>
      </c>
      <c r="W53" s="444">
        <v>4960.7613302438804</v>
      </c>
      <c r="X53" s="444">
        <v>5313.80214578305</v>
      </c>
      <c r="Y53" s="444">
        <v>5723.1052651451801</v>
      </c>
      <c r="Z53" s="444">
        <v>6049.0427358505403</v>
      </c>
      <c r="AA53" s="444">
        <v>6356.51279295735</v>
      </c>
      <c r="AB53" s="444">
        <v>6588.2901761209196</v>
      </c>
      <c r="AC53" s="444">
        <v>6822.1162192951497</v>
      </c>
      <c r="AD53" s="444">
        <v>6904.6391934912399</v>
      </c>
      <c r="AE53" s="444">
        <v>7254.5893519511501</v>
      </c>
      <c r="AF53" s="224">
        <v>7695.4409716457403</v>
      </c>
      <c r="AG53" s="445">
        <v>6.1394885182380003E-2</v>
      </c>
      <c r="AH53" s="445">
        <v>1</v>
      </c>
    </row>
    <row r="54" spans="1:34">
      <c r="A54" t="s">
        <v>614</v>
      </c>
      <c r="B54" s="81">
        <v>2044.9469702424899</v>
      </c>
      <c r="C54" s="81">
        <v>2103.0492672863902</v>
      </c>
      <c r="D54" s="81">
        <v>2043.6800202077</v>
      </c>
      <c r="E54" s="81">
        <v>2142.5187592346601</v>
      </c>
      <c r="F54" s="81">
        <v>2261.6450818192102</v>
      </c>
      <c r="G54" s="81">
        <v>2297.8181666625601</v>
      </c>
      <c r="H54" s="81">
        <v>2326.38398535532</v>
      </c>
      <c r="I54" s="81">
        <v>2342.3478074628401</v>
      </c>
      <c r="J54" s="81">
        <v>2355.9510951475099</v>
      </c>
      <c r="K54" s="81">
        <v>2285.8222660493798</v>
      </c>
      <c r="L54" s="81">
        <v>2168.9046653404698</v>
      </c>
      <c r="M54" s="81">
        <v>2105.4570618307798</v>
      </c>
      <c r="N54" s="81">
        <v>1998.1712570616201</v>
      </c>
      <c r="O54" s="81">
        <v>2043.8359190445699</v>
      </c>
      <c r="P54" s="81">
        <v>2041.10233134845</v>
      </c>
      <c r="Q54" s="81">
        <v>2072.2737382031901</v>
      </c>
      <c r="R54" s="81">
        <v>2108.4009464403998</v>
      </c>
      <c r="S54" s="81">
        <v>2092.1415237144902</v>
      </c>
      <c r="T54" s="81">
        <v>2059.0171966057001</v>
      </c>
      <c r="U54" s="81">
        <v>2028.3531798030599</v>
      </c>
      <c r="V54" s="81">
        <v>2105.3196591583001</v>
      </c>
      <c r="W54" s="81">
        <v>2070.0787890700899</v>
      </c>
      <c r="X54" s="81">
        <v>2046.7521437790899</v>
      </c>
      <c r="Y54" s="81">
        <v>2088.2577496853</v>
      </c>
      <c r="Z54" s="81">
        <v>2116.5708456805901</v>
      </c>
      <c r="AA54" s="81">
        <v>2141.3504819250002</v>
      </c>
      <c r="AB54" s="81">
        <v>2147.7384864844898</v>
      </c>
      <c r="AC54" s="81">
        <v>2161.8955538187201</v>
      </c>
      <c r="AD54" s="81">
        <v>2058.0021937154202</v>
      </c>
      <c r="AE54" s="81">
        <v>2060.1290521579299</v>
      </c>
      <c r="AF54" s="440">
        <v>2082.44725307722</v>
      </c>
      <c r="AG54" s="77">
        <v>4.3860916048300003E-3</v>
      </c>
      <c r="AH54" s="77">
        <v>0.25393298268317999</v>
      </c>
    </row>
    <row r="55" spans="1:34">
      <c r="A55" t="s">
        <v>615</v>
      </c>
      <c r="B55" s="81">
        <v>1791.12819148778</v>
      </c>
      <c r="C55" s="81">
        <v>1876.9517145915599</v>
      </c>
      <c r="D55" s="81">
        <v>1942.7837049518901</v>
      </c>
      <c r="E55" s="81">
        <v>2048.4920966280101</v>
      </c>
      <c r="F55" s="81">
        <v>2179.3183544018598</v>
      </c>
      <c r="G55" s="81">
        <v>2250.8484700167101</v>
      </c>
      <c r="H55" s="81">
        <v>2323.3036053654</v>
      </c>
      <c r="I55" s="81">
        <v>2412.9006380744199</v>
      </c>
      <c r="J55" s="81">
        <v>2481.95771790667</v>
      </c>
      <c r="K55" s="81">
        <v>2454.4835904608299</v>
      </c>
      <c r="L55" s="81">
        <v>2388.2222204366799</v>
      </c>
      <c r="M55" s="81">
        <v>2413.7577149242102</v>
      </c>
      <c r="N55" s="81">
        <v>2397.60938061762</v>
      </c>
      <c r="O55" s="81">
        <v>2440.2894426425601</v>
      </c>
      <c r="P55" s="81">
        <v>2564.30649275932</v>
      </c>
      <c r="Q55" s="81">
        <v>2607.88358050531</v>
      </c>
      <c r="R55" s="81">
        <v>2621.9978484687699</v>
      </c>
      <c r="S55" s="81">
        <v>2559.7602365213502</v>
      </c>
      <c r="T55" s="81">
        <v>2579.21199123525</v>
      </c>
      <c r="U55" s="81">
        <v>2673.0645080454201</v>
      </c>
      <c r="V55" s="81">
        <v>2812.59701168625</v>
      </c>
      <c r="W55" s="81">
        <v>2890.68254117378</v>
      </c>
      <c r="X55" s="81">
        <v>3267.0500020039499</v>
      </c>
      <c r="Y55" s="81">
        <v>3634.84751545988</v>
      </c>
      <c r="Z55" s="81">
        <v>3932.4718901699398</v>
      </c>
      <c r="AA55" s="81">
        <v>4215.1623110323499</v>
      </c>
      <c r="AB55" s="81">
        <v>4440.5516896364197</v>
      </c>
      <c r="AC55" s="81">
        <v>4660.2206654764204</v>
      </c>
      <c r="AD55" s="81">
        <v>4846.6369997758102</v>
      </c>
      <c r="AE55" s="81">
        <v>5194.4602997932197</v>
      </c>
      <c r="AF55" s="440">
        <v>5612.9937185685203</v>
      </c>
      <c r="AG55" s="77">
        <v>8.2303807139399998E-2</v>
      </c>
      <c r="AH55" s="77">
        <v>0.74606698751449996</v>
      </c>
    </row>
    <row r="56" spans="1:34">
      <c r="A56" t="s">
        <v>616</v>
      </c>
      <c r="B56" s="81">
        <v>1131.45</v>
      </c>
      <c r="C56" s="81">
        <v>1172.86499999999</v>
      </c>
      <c r="D56" s="81">
        <v>1163.26</v>
      </c>
      <c r="E56" s="81">
        <v>1131.76</v>
      </c>
      <c r="F56" s="81">
        <v>1221.71759173999</v>
      </c>
      <c r="G56" s="81">
        <v>1240.90483837999</v>
      </c>
      <c r="H56" s="81">
        <v>1237.7195130499899</v>
      </c>
      <c r="I56" s="81">
        <v>1230.74061531999</v>
      </c>
      <c r="J56" s="81">
        <v>1195.5189260099901</v>
      </c>
      <c r="K56" s="81">
        <v>1058.48363281055</v>
      </c>
      <c r="L56" s="81">
        <v>955.71660205065905</v>
      </c>
      <c r="M56" s="81">
        <v>892.47560205065895</v>
      </c>
      <c r="N56" s="81">
        <v>835.34360179400096</v>
      </c>
      <c r="O56" s="81">
        <v>787.064602050659</v>
      </c>
      <c r="P56" s="81">
        <v>774.30460205065901</v>
      </c>
      <c r="Q56" s="81">
        <v>767.072</v>
      </c>
      <c r="R56" s="81">
        <v>741.49300000000005</v>
      </c>
      <c r="S56" s="81">
        <v>680.56299999999999</v>
      </c>
      <c r="T56" s="81">
        <v>644.58199999999897</v>
      </c>
      <c r="U56" s="81">
        <v>642.62378266666599</v>
      </c>
      <c r="V56" s="81">
        <v>650.48825599999896</v>
      </c>
      <c r="W56" s="81">
        <v>649.61015499999905</v>
      </c>
      <c r="X56" s="81">
        <v>652.05972899999904</v>
      </c>
      <c r="Y56" s="81">
        <v>641.43705699999896</v>
      </c>
      <c r="Z56" s="81">
        <v>622.05229299999996</v>
      </c>
      <c r="AA56" s="81">
        <v>609.21516199999996</v>
      </c>
      <c r="AB56" s="81">
        <v>608.94332699999995</v>
      </c>
      <c r="AC56" s="81">
        <v>587.10424257142802</v>
      </c>
      <c r="AD56" s="81">
        <v>560.02463382092196</v>
      </c>
      <c r="AE56" s="81">
        <v>550.01062999999999</v>
      </c>
      <c r="AF56" s="440">
        <v>576.12597799999901</v>
      </c>
      <c r="AG56" s="77">
        <v>2.6296967640519999E-2</v>
      </c>
      <c r="AH56" s="77">
        <v>4.1535452008249998E-2</v>
      </c>
    </row>
    <row r="57" spans="1:34">
      <c r="A57" s="10" t="s">
        <v>283</v>
      </c>
      <c r="B57" s="89">
        <v>710.5</v>
      </c>
      <c r="C57" s="89">
        <v>721.29999999999905</v>
      </c>
      <c r="D57" s="89">
        <v>715.79999999999905</v>
      </c>
      <c r="E57" s="89">
        <v>709.29999999999905</v>
      </c>
      <c r="F57" s="89">
        <v>746.81759174000001</v>
      </c>
      <c r="G57" s="89">
        <v>772.01483838000001</v>
      </c>
      <c r="H57" s="89">
        <v>781.15751305000003</v>
      </c>
      <c r="I57" s="89">
        <v>793.60761532000004</v>
      </c>
      <c r="J57" s="89">
        <v>761.10892601</v>
      </c>
      <c r="K57" s="89">
        <v>726.28599999999904</v>
      </c>
      <c r="L57" s="89">
        <v>648.74199999999905</v>
      </c>
      <c r="M57" s="89">
        <v>623.66499999999905</v>
      </c>
      <c r="N57" s="89">
        <v>553.09019999999896</v>
      </c>
      <c r="O57" s="89">
        <v>489.70749999999902</v>
      </c>
      <c r="P57" s="89">
        <v>446.01769999999902</v>
      </c>
      <c r="Q57" s="89">
        <v>420.84609999999901</v>
      </c>
      <c r="R57" s="89">
        <v>411.5455</v>
      </c>
      <c r="S57" s="89">
        <v>394.71169999999898</v>
      </c>
      <c r="T57" s="89">
        <v>403.63949999999897</v>
      </c>
      <c r="U57" s="89">
        <v>428.84039999999902</v>
      </c>
      <c r="V57" s="89">
        <v>447.66640000000001</v>
      </c>
      <c r="W57" s="89">
        <v>427.6789</v>
      </c>
      <c r="X57" s="89">
        <v>459.10019999999997</v>
      </c>
      <c r="Y57" s="89">
        <v>467.27609999999902</v>
      </c>
      <c r="Z57" s="89">
        <v>481.90309999999897</v>
      </c>
      <c r="AA57" s="89">
        <v>503.655261</v>
      </c>
      <c r="AB57" s="89">
        <v>508.05468199999899</v>
      </c>
      <c r="AC57" s="89">
        <v>539.09860000000003</v>
      </c>
      <c r="AD57" s="89">
        <v>495.05315099999899</v>
      </c>
      <c r="AE57" s="89">
        <v>531.40426400000001</v>
      </c>
      <c r="AF57" s="441">
        <v>559.45071876299903</v>
      </c>
      <c r="AG57" s="78">
        <v>5.653813481331E-2</v>
      </c>
      <c r="AH57" s="78">
        <v>6.7372083663939999E-2</v>
      </c>
    </row>
    <row r="58" spans="1:34">
      <c r="A58" s="74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7"/>
      <c r="AC58" s="138"/>
      <c r="AD58" s="138"/>
    </row>
    <row r="59" spans="1:34">
      <c r="A59" t="s">
        <v>372</v>
      </c>
    </row>
    <row r="60" spans="1:34">
      <c r="A60" t="s">
        <v>366</v>
      </c>
    </row>
    <row r="61" spans="1:34">
      <c r="A61" s="93" t="s">
        <v>368</v>
      </c>
    </row>
    <row r="62" spans="1:34">
      <c r="A62" t="s">
        <v>365</v>
      </c>
    </row>
    <row r="63" spans="1:34">
      <c r="A63" s="1" t="s">
        <v>364</v>
      </c>
    </row>
  </sheetData>
  <phoneticPr fontId="0" type="noConversion"/>
  <pageMargins left="0.75" right="0.75" top="1" bottom="1" header="0.5" footer="0.5"/>
  <pageSetup paperSize="9" scale="52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27" width="8.5" customWidth="1"/>
    <col min="28" max="28" width="9.6640625" customWidth="1"/>
  </cols>
  <sheetData>
    <row r="1" spans="1:34" ht="12.75">
      <c r="A1" s="446" t="s">
        <v>521</v>
      </c>
      <c r="AG1" s="8" t="s">
        <v>221</v>
      </c>
      <c r="AH1" s="8">
        <v>2011</v>
      </c>
    </row>
    <row r="2" spans="1:34">
      <c r="A2" s="32"/>
      <c r="AG2" s="8" t="s">
        <v>665</v>
      </c>
      <c r="AH2" s="8" t="s">
        <v>186</v>
      </c>
    </row>
    <row r="3" spans="1:34">
      <c r="A3" s="32" t="s">
        <v>282</v>
      </c>
      <c r="B3">
        <v>1981</v>
      </c>
      <c r="C3">
        <v>1982</v>
      </c>
      <c r="D3">
        <v>1983</v>
      </c>
      <c r="E3">
        <v>1984</v>
      </c>
      <c r="F3">
        <v>1985</v>
      </c>
      <c r="G3">
        <v>1986</v>
      </c>
      <c r="H3">
        <v>1987</v>
      </c>
      <c r="I3">
        <v>1988</v>
      </c>
      <c r="J3">
        <v>1989</v>
      </c>
      <c r="K3">
        <v>1990</v>
      </c>
      <c r="L3">
        <v>1991</v>
      </c>
      <c r="M3">
        <v>1992</v>
      </c>
      <c r="N3">
        <v>1993</v>
      </c>
      <c r="O3">
        <v>1994</v>
      </c>
      <c r="P3">
        <v>1995</v>
      </c>
      <c r="Q3">
        <v>1996</v>
      </c>
      <c r="R3">
        <v>1997</v>
      </c>
      <c r="S3">
        <v>1998</v>
      </c>
      <c r="T3">
        <v>1999</v>
      </c>
      <c r="U3">
        <v>2000</v>
      </c>
      <c r="V3">
        <v>2001</v>
      </c>
      <c r="W3">
        <v>2002</v>
      </c>
      <c r="X3">
        <v>2003</v>
      </c>
      <c r="Y3">
        <v>2004</v>
      </c>
      <c r="Z3">
        <v>2005</v>
      </c>
      <c r="AA3">
        <v>2006</v>
      </c>
      <c r="AB3">
        <v>2007</v>
      </c>
      <c r="AC3">
        <v>2008</v>
      </c>
      <c r="AD3">
        <v>2009</v>
      </c>
      <c r="AE3">
        <v>2010</v>
      </c>
      <c r="AF3" s="200">
        <v>2011</v>
      </c>
      <c r="AG3" s="8">
        <v>2010</v>
      </c>
      <c r="AH3" s="8" t="s">
        <v>183</v>
      </c>
    </row>
    <row r="4" spans="1:34">
      <c r="A4" s="32"/>
      <c r="B4" s="32"/>
      <c r="C4" s="32"/>
      <c r="D4" s="32"/>
      <c r="AE4" s="1"/>
    </row>
    <row r="5" spans="1:34">
      <c r="A5" s="32" t="s">
        <v>67</v>
      </c>
      <c r="B5" s="81">
        <v>463.08688353005198</v>
      </c>
      <c r="C5" s="81">
        <v>469.68918925526901</v>
      </c>
      <c r="D5" s="81">
        <v>434.60877821235499</v>
      </c>
      <c r="E5" s="81">
        <v>496.91589128960902</v>
      </c>
      <c r="F5" s="81">
        <v>486.98597377664601</v>
      </c>
      <c r="G5" s="81">
        <v>491.63029646599</v>
      </c>
      <c r="H5" s="81">
        <v>507.547289748004</v>
      </c>
      <c r="I5" s="81">
        <v>522.57973795829696</v>
      </c>
      <c r="J5" s="81">
        <v>537.89913725616896</v>
      </c>
      <c r="K5" s="81">
        <v>565.89395713261297</v>
      </c>
      <c r="L5" s="81">
        <v>544.15780674493703</v>
      </c>
      <c r="M5" s="81">
        <v>545.03582654716399</v>
      </c>
      <c r="N5" s="81">
        <v>510.26867553562801</v>
      </c>
      <c r="O5" s="81">
        <v>557.18255221274796</v>
      </c>
      <c r="P5" s="81">
        <v>555.12660298479898</v>
      </c>
      <c r="Q5" s="81">
        <v>571.61555328065299</v>
      </c>
      <c r="R5" s="81">
        <v>584.91220981280298</v>
      </c>
      <c r="S5" s="81">
        <v>603.16104923362195</v>
      </c>
      <c r="T5" s="81">
        <v>584.27940938262202</v>
      </c>
      <c r="U5" s="81">
        <v>570.09383079623001</v>
      </c>
      <c r="V5" s="81">
        <v>590.28383596982906</v>
      </c>
      <c r="W5" s="81">
        <v>570.06766169842297</v>
      </c>
      <c r="X5" s="81">
        <v>553.63128858509197</v>
      </c>
      <c r="Y5" s="81">
        <v>572.370805529883</v>
      </c>
      <c r="Z5" s="81">
        <v>580.18797279897001</v>
      </c>
      <c r="AA5" s="81">
        <v>595.09942762878995</v>
      </c>
      <c r="AB5" s="81">
        <v>587.71849411368896</v>
      </c>
      <c r="AC5" s="81">
        <v>596.72391598032198</v>
      </c>
      <c r="AD5" s="81">
        <v>540.91256529848602</v>
      </c>
      <c r="AE5" s="81">
        <v>551.75884542808797</v>
      </c>
      <c r="AF5" s="440">
        <v>556.83056540573705</v>
      </c>
      <c r="AG5" s="77">
        <v>9.1919144615500003E-3</v>
      </c>
      <c r="AH5" s="77">
        <v>0.14077502489089999</v>
      </c>
    </row>
    <row r="6" spans="1:34">
      <c r="A6" s="32" t="s">
        <v>87</v>
      </c>
      <c r="B6" s="81">
        <v>23.1571131877899</v>
      </c>
      <c r="C6" s="81">
        <v>24.560021942853901</v>
      </c>
      <c r="D6" s="81">
        <v>25.4612359210848</v>
      </c>
      <c r="E6" s="81">
        <v>33.352442087173401</v>
      </c>
      <c r="F6" s="81">
        <v>35.519537090420698</v>
      </c>
      <c r="G6" s="81">
        <v>33.011321516990598</v>
      </c>
      <c r="H6" s="81">
        <v>33.293589082121798</v>
      </c>
      <c r="I6" s="81">
        <v>38.554387249231297</v>
      </c>
      <c r="J6" s="81">
        <v>41.043280757725199</v>
      </c>
      <c r="K6" s="81">
        <v>39.961331863641703</v>
      </c>
      <c r="L6" s="81">
        <v>41.749687744259802</v>
      </c>
      <c r="M6" s="81">
        <v>37.1054271880149</v>
      </c>
      <c r="N6" s="81">
        <v>39.440933675694403</v>
      </c>
      <c r="O6" s="81">
        <v>41.446189757430503</v>
      </c>
      <c r="P6" s="81">
        <v>43.0116321573257</v>
      </c>
      <c r="Q6" s="81">
        <v>43.763399705928499</v>
      </c>
      <c r="R6" s="81">
        <v>45.316758037662503</v>
      </c>
      <c r="S6" s="81">
        <v>39.4449715572595</v>
      </c>
      <c r="T6" s="81">
        <v>37.9600186692237</v>
      </c>
      <c r="U6" s="81">
        <v>36.063460718047601</v>
      </c>
      <c r="V6" s="81">
        <v>36.614934544682498</v>
      </c>
      <c r="W6" s="81">
        <v>34.152504624938899</v>
      </c>
      <c r="X6" s="81">
        <v>31.276346071433998</v>
      </c>
      <c r="Y6" s="81">
        <v>33.531002327799797</v>
      </c>
      <c r="Z6" s="81">
        <v>35.308515237897602</v>
      </c>
      <c r="AA6" s="81">
        <v>34.056055439627102</v>
      </c>
      <c r="AB6" s="81">
        <v>35.696236628824401</v>
      </c>
      <c r="AC6" s="81">
        <v>35.591669173550599</v>
      </c>
      <c r="AD6" s="81">
        <v>32.772139237368101</v>
      </c>
      <c r="AE6" s="81">
        <v>36.047862973630401</v>
      </c>
      <c r="AF6" s="440">
        <v>35.632684110581799</v>
      </c>
      <c r="AG6" s="77">
        <v>-1.151743344963E-2</v>
      </c>
      <c r="AH6" s="77">
        <v>9.0084709227099997E-3</v>
      </c>
    </row>
    <row r="7" spans="1:34">
      <c r="A7" s="32" t="s">
        <v>73</v>
      </c>
      <c r="B7" s="81">
        <v>1.69927029168606</v>
      </c>
      <c r="C7" s="81">
        <v>2.0432563551664402</v>
      </c>
      <c r="D7" s="81">
        <v>2.5947258853912398</v>
      </c>
      <c r="E7" s="81">
        <v>2.82700536632538</v>
      </c>
      <c r="F7" s="81">
        <v>2.9005448890328398</v>
      </c>
      <c r="G7" s="81">
        <v>3.1414669007062899</v>
      </c>
      <c r="H7" s="81">
        <v>3.4867906122207599</v>
      </c>
      <c r="I7" s="81">
        <v>3.1130448013544099</v>
      </c>
      <c r="J7" s="81">
        <v>3.3443898291587799</v>
      </c>
      <c r="K7" s="81">
        <v>3.38580682003498</v>
      </c>
      <c r="L7" s="81">
        <v>3.0744943056702598</v>
      </c>
      <c r="M7" s="81">
        <v>2.85568927192688</v>
      </c>
      <c r="N7" s="81">
        <v>3.0910240830481102</v>
      </c>
      <c r="O7" s="81">
        <v>4.1797998511791201</v>
      </c>
      <c r="P7" s="81">
        <v>4.1250321102142298</v>
      </c>
      <c r="Q7" s="81">
        <v>4.5665165479481198</v>
      </c>
      <c r="R7" s="81">
        <v>4.5311172896623599</v>
      </c>
      <c r="S7" s="81">
        <v>4.7628509731292699</v>
      </c>
      <c r="T7" s="81">
        <v>4.8687814146280299</v>
      </c>
      <c r="U7" s="81">
        <v>5.4146841092109703</v>
      </c>
      <c r="V7" s="81">
        <v>5.3310690685272197</v>
      </c>
      <c r="W7" s="81">
        <v>5.26100896936655</v>
      </c>
      <c r="X7" s="81">
        <v>4.6070591200351698</v>
      </c>
      <c r="Y7" s="81">
        <v>4.7493727570295299</v>
      </c>
      <c r="Z7" s="81">
        <v>5.1590195366889198</v>
      </c>
      <c r="AA7" s="81">
        <v>5.5102723674100602</v>
      </c>
      <c r="AB7" s="81">
        <v>6.0032901979756401</v>
      </c>
      <c r="AC7" s="81">
        <v>5.48295311131597</v>
      </c>
      <c r="AD7" s="81">
        <v>4.9732559035003199</v>
      </c>
      <c r="AE7" s="81">
        <v>4.84804784321725</v>
      </c>
      <c r="AF7" s="440">
        <v>7.5513986764381897</v>
      </c>
      <c r="AG7" s="77">
        <v>0.55761635303497004</v>
      </c>
      <c r="AH7" s="77">
        <v>1.90910557285E-3</v>
      </c>
    </row>
    <row r="8" spans="1:34">
      <c r="A8" s="339" t="s">
        <v>103</v>
      </c>
      <c r="B8" s="441">
        <v>487.94326700952797</v>
      </c>
      <c r="C8" s="441">
        <v>496.29246755329001</v>
      </c>
      <c r="D8" s="441">
        <v>462.66474001883103</v>
      </c>
      <c r="E8" s="441">
        <v>533.09533874310796</v>
      </c>
      <c r="F8" s="441">
        <v>525.40605575610005</v>
      </c>
      <c r="G8" s="441">
        <v>527.78308488368702</v>
      </c>
      <c r="H8" s="441">
        <v>544.32766944234595</v>
      </c>
      <c r="I8" s="441">
        <v>564.24717000888302</v>
      </c>
      <c r="J8" s="441">
        <v>582.286807843053</v>
      </c>
      <c r="K8" s="441">
        <v>609.24109581628898</v>
      </c>
      <c r="L8" s="441">
        <v>588.98198879486699</v>
      </c>
      <c r="M8" s="441">
        <v>584.99694300710598</v>
      </c>
      <c r="N8" s="441">
        <v>552.80063329437098</v>
      </c>
      <c r="O8" s="441">
        <v>602.80854182135795</v>
      </c>
      <c r="P8" s="441">
        <v>602.26326725233901</v>
      </c>
      <c r="Q8" s="441">
        <v>619.94546953453005</v>
      </c>
      <c r="R8" s="441">
        <v>634.76008514012801</v>
      </c>
      <c r="S8" s="441">
        <v>647.36887176401103</v>
      </c>
      <c r="T8" s="441">
        <v>627.10820946647402</v>
      </c>
      <c r="U8" s="441">
        <v>611.57197562348802</v>
      </c>
      <c r="V8" s="441">
        <v>632.22983958303803</v>
      </c>
      <c r="W8" s="441">
        <v>609.48117529272895</v>
      </c>
      <c r="X8" s="441">
        <v>589.51469377656201</v>
      </c>
      <c r="Y8" s="441">
        <v>610.65118061471196</v>
      </c>
      <c r="Z8" s="441">
        <v>620.65550757355595</v>
      </c>
      <c r="AA8" s="441">
        <v>634.66575543582701</v>
      </c>
      <c r="AB8" s="441">
        <v>629.41802094048899</v>
      </c>
      <c r="AC8" s="441">
        <v>637.79853826518899</v>
      </c>
      <c r="AD8" s="441">
        <v>578.65796043935404</v>
      </c>
      <c r="AE8" s="441">
        <v>592.65475624493604</v>
      </c>
      <c r="AF8" s="441">
        <v>600.01464819275702</v>
      </c>
      <c r="AG8" s="442">
        <v>1.241851504892E-2</v>
      </c>
      <c r="AH8" s="442">
        <v>0.15169259905815</v>
      </c>
    </row>
    <row r="9" spans="1:34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440"/>
      <c r="AG9" s="77"/>
      <c r="AH9" s="77"/>
    </row>
    <row r="10" spans="1:34">
      <c r="A10" t="s">
        <v>72</v>
      </c>
      <c r="B10" s="81">
        <v>2.59748496472836</v>
      </c>
      <c r="C10" s="81">
        <v>2.8727399930357902</v>
      </c>
      <c r="D10" s="81">
        <v>3.04647994697094</v>
      </c>
      <c r="E10" s="81">
        <v>3.4261119508743301</v>
      </c>
      <c r="F10" s="81">
        <v>3.4579350569844198</v>
      </c>
      <c r="G10" s="81">
        <v>3.2804209196567502</v>
      </c>
      <c r="H10" s="81">
        <v>2.9563359117507901</v>
      </c>
      <c r="I10" s="81">
        <v>3.2164040520787198</v>
      </c>
      <c r="J10" s="81">
        <v>2.8414199936389899</v>
      </c>
      <c r="K10" s="81">
        <v>1.8800199508666999</v>
      </c>
      <c r="L10" s="81">
        <v>2.0645819923281699</v>
      </c>
      <c r="M10" s="81">
        <v>1.8404429307579999</v>
      </c>
      <c r="N10" s="81">
        <v>1.7907799482345601</v>
      </c>
      <c r="O10" s="81">
        <v>1.9832579371333099</v>
      </c>
      <c r="P10" s="81">
        <v>1.99835996627808</v>
      </c>
      <c r="Q10" s="81">
        <v>1.8422399997711201</v>
      </c>
      <c r="R10" s="81">
        <v>2.1300500229000998</v>
      </c>
      <c r="S10" s="81">
        <v>2.0446080636978099</v>
      </c>
      <c r="T10" s="81">
        <v>2.0811820596456498</v>
      </c>
      <c r="U10" s="81">
        <v>2.85543293148279</v>
      </c>
      <c r="V10" s="81">
        <v>2.1356999501586</v>
      </c>
      <c r="W10" s="81">
        <v>1.94291995465755</v>
      </c>
      <c r="X10" s="81">
        <v>1.7576999589800799</v>
      </c>
      <c r="Y10" s="81">
        <v>2.0434679523110399</v>
      </c>
      <c r="Z10" s="81">
        <v>2.3643899448216001</v>
      </c>
      <c r="AA10" s="81">
        <v>2.2230179481208299</v>
      </c>
      <c r="AB10" s="81">
        <v>2.2547699473798302</v>
      </c>
      <c r="AC10" s="81">
        <v>2.4989579416811498</v>
      </c>
      <c r="AD10" s="81">
        <v>2.15800194963813</v>
      </c>
      <c r="AE10" s="81">
        <v>2.1209579505026301</v>
      </c>
      <c r="AF10" s="440">
        <v>2.3602319449186302</v>
      </c>
      <c r="AG10" s="77">
        <v>0.11281411349773</v>
      </c>
      <c r="AH10" s="77">
        <v>5.9670163319000004E-4</v>
      </c>
    </row>
    <row r="11" spans="1:34">
      <c r="A11" t="s">
        <v>21</v>
      </c>
      <c r="B11" s="81">
        <v>2.5934999048709901</v>
      </c>
      <c r="C11" s="81">
        <v>2.8729998946189901</v>
      </c>
      <c r="D11" s="81">
        <v>3.2824998795986202</v>
      </c>
      <c r="E11" s="81">
        <v>4.3159998416900596</v>
      </c>
      <c r="F11" s="81">
        <v>5.8304997861385397</v>
      </c>
      <c r="G11" s="81">
        <v>6.9809997439384501</v>
      </c>
      <c r="H11" s="81">
        <v>9.4834996521472892</v>
      </c>
      <c r="I11" s="81">
        <v>10.2764996230602</v>
      </c>
      <c r="J11" s="81">
        <v>12.934999525546999</v>
      </c>
      <c r="K11" s="81">
        <v>13.3054995119571</v>
      </c>
      <c r="L11" s="81">
        <v>13.7799994945526</v>
      </c>
      <c r="M11" s="81">
        <v>15.2749994397163</v>
      </c>
      <c r="N11" s="81">
        <v>14.111499482393199</v>
      </c>
      <c r="O11" s="81">
        <v>14.735499459505</v>
      </c>
      <c r="P11" s="81">
        <v>16.730999386310501</v>
      </c>
      <c r="Q11" s="81">
        <v>19.545499283075301</v>
      </c>
      <c r="R11" s="81">
        <v>20.994999229907901</v>
      </c>
      <c r="S11" s="81">
        <v>21.937499195337299</v>
      </c>
      <c r="T11" s="81">
        <v>21.2874992191791</v>
      </c>
      <c r="U11" s="81">
        <v>24.855999088287302</v>
      </c>
      <c r="V11" s="81">
        <v>28.541498953104</v>
      </c>
      <c r="W11" s="81">
        <v>25.661999058723399</v>
      </c>
      <c r="X11" s="81">
        <v>32.519498807191802</v>
      </c>
      <c r="Y11" s="81">
        <v>34.872498720884302</v>
      </c>
      <c r="Z11" s="81">
        <v>38.391598591804502</v>
      </c>
      <c r="AA11" s="81">
        <v>42.6399984359741</v>
      </c>
      <c r="AB11" s="81">
        <v>45.434998333454097</v>
      </c>
      <c r="AC11" s="81">
        <v>47.774998247623401</v>
      </c>
      <c r="AD11" s="81">
        <v>47.324816064136002</v>
      </c>
      <c r="AE11" s="81">
        <v>48.327584846354597</v>
      </c>
      <c r="AF11" s="440">
        <v>55.772096882291599</v>
      </c>
      <c r="AG11" s="77">
        <v>0.15404270589352001</v>
      </c>
      <c r="AH11" s="77">
        <v>1.410001330078E-2</v>
      </c>
    </row>
    <row r="12" spans="1:34">
      <c r="A12" t="s">
        <v>22</v>
      </c>
      <c r="B12" s="91" t="s">
        <v>146</v>
      </c>
      <c r="C12" s="91" t="s">
        <v>146</v>
      </c>
      <c r="D12" s="91" t="s">
        <v>146</v>
      </c>
      <c r="E12" s="91" t="s">
        <v>146</v>
      </c>
      <c r="F12" s="91" t="s">
        <v>146</v>
      </c>
      <c r="G12" s="91" t="s">
        <v>146</v>
      </c>
      <c r="H12" s="81">
        <v>0.17520000457764001</v>
      </c>
      <c r="I12" s="81">
        <v>0.78110002040863002</v>
      </c>
      <c r="J12" s="81">
        <v>1.54030004024506</v>
      </c>
      <c r="K12" s="81">
        <v>1.569500041008</v>
      </c>
      <c r="L12" s="81">
        <v>1.75200004577637</v>
      </c>
      <c r="M12" s="81">
        <v>1.8104000473022499</v>
      </c>
      <c r="N12" s="81">
        <v>2.8908000755310099</v>
      </c>
      <c r="O12" s="81">
        <v>3.2412000846862798</v>
      </c>
      <c r="P12" s="81">
        <v>3.1755000829696698</v>
      </c>
      <c r="Q12" s="81">
        <v>3.0514000797271699</v>
      </c>
      <c r="R12" s="81">
        <v>3.8617001008987399</v>
      </c>
      <c r="S12" s="81">
        <v>4.71580012321472</v>
      </c>
      <c r="T12" s="81">
        <v>4.8107001256942796</v>
      </c>
      <c r="U12" s="81">
        <v>5.7524001502990698</v>
      </c>
      <c r="V12" s="81">
        <v>5.61370014667511</v>
      </c>
      <c r="W12" s="81">
        <v>5.91300015449524</v>
      </c>
      <c r="X12" s="81">
        <v>5.1319001340866102</v>
      </c>
      <c r="Y12" s="81">
        <v>5.9183320746345496</v>
      </c>
      <c r="Z12" s="81">
        <v>5.25235013723373</v>
      </c>
      <c r="AA12" s="81">
        <v>5.7458301501274098</v>
      </c>
      <c r="AB12" s="81">
        <v>5.58231014585495</v>
      </c>
      <c r="AC12" s="81">
        <v>5.58231014585495</v>
      </c>
      <c r="AD12" s="81">
        <v>6.41816016769409</v>
      </c>
      <c r="AE12" s="81">
        <v>6.41816016769409</v>
      </c>
      <c r="AF12" s="440">
        <v>6.3335731346340003</v>
      </c>
      <c r="AG12" s="77">
        <v>-1.3179327361290001E-2</v>
      </c>
      <c r="AH12" s="77">
        <v>1.6012212727199999E-3</v>
      </c>
    </row>
    <row r="13" spans="1:34">
      <c r="A13" t="s">
        <v>71</v>
      </c>
      <c r="B13" s="81">
        <v>1.1032210209369699</v>
      </c>
      <c r="C13" s="81">
        <v>1.0218150188922901</v>
      </c>
      <c r="D13" s="81">
        <v>1.02221001875401</v>
      </c>
      <c r="E13" s="81">
        <v>1.18093602240086</v>
      </c>
      <c r="F13" s="81">
        <v>1.20358902430534</v>
      </c>
      <c r="G13" s="81">
        <v>1.4218070310354201</v>
      </c>
      <c r="H13" s="81">
        <v>1.38559802949429</v>
      </c>
      <c r="I13" s="81">
        <v>1.72175403666496</v>
      </c>
      <c r="J13" s="81">
        <v>1.7173710374832201</v>
      </c>
      <c r="K13" s="81">
        <v>1.70125704276562</v>
      </c>
      <c r="L13" s="81">
        <v>1.7132320435047199</v>
      </c>
      <c r="M13" s="81">
        <v>1.2860540314912801</v>
      </c>
      <c r="N13" s="81">
        <v>1.08904502594471</v>
      </c>
      <c r="O13" s="81">
        <v>1.02157802343369</v>
      </c>
      <c r="P13" s="81">
        <v>0.89880202054976999</v>
      </c>
      <c r="Q13" s="81">
        <v>0.87871601986884995</v>
      </c>
      <c r="R13" s="81">
        <v>0.87087602066993997</v>
      </c>
      <c r="S13" s="81">
        <v>0.82326001858710995</v>
      </c>
      <c r="T13" s="81">
        <v>0.54131500947474998</v>
      </c>
      <c r="U13" s="81">
        <v>0.41551400709151998</v>
      </c>
      <c r="V13" s="81">
        <v>0.51510401129723005</v>
      </c>
      <c r="W13" s="81">
        <v>0.36500700843334</v>
      </c>
      <c r="X13" s="81">
        <v>0.45761283129723002</v>
      </c>
      <c r="Y13" s="81">
        <v>0.19891000312567</v>
      </c>
      <c r="Z13" s="81">
        <v>0.31029500776529001</v>
      </c>
      <c r="AA13" s="81">
        <v>0.61554601222276994</v>
      </c>
      <c r="AB13" s="81">
        <v>0.33055200457572997</v>
      </c>
      <c r="AC13" s="81">
        <v>0.42840500628947997</v>
      </c>
      <c r="AD13" s="81">
        <v>0.51733040875030001</v>
      </c>
      <c r="AE13" s="81">
        <v>0.33397423760987999</v>
      </c>
      <c r="AF13" s="440">
        <v>0.33397423760987999</v>
      </c>
      <c r="AG13" s="94" t="s">
        <v>184</v>
      </c>
      <c r="AH13" s="92" t="s">
        <v>159</v>
      </c>
    </row>
    <row r="14" spans="1:34">
      <c r="A14" s="201" t="s">
        <v>109</v>
      </c>
      <c r="B14" s="441">
        <v>6.3307058914899796</v>
      </c>
      <c r="C14" s="441">
        <v>6.8040549075007402</v>
      </c>
      <c r="D14" s="441">
        <v>7.3803898460864996</v>
      </c>
      <c r="E14" s="441">
        <v>8.9595478159189206</v>
      </c>
      <c r="F14" s="441">
        <v>10.5212238681912</v>
      </c>
      <c r="G14" s="441">
        <v>11.727027695775</v>
      </c>
      <c r="H14" s="441">
        <v>14.000633597969999</v>
      </c>
      <c r="I14" s="441">
        <v>15.9957577322125</v>
      </c>
      <c r="J14" s="441">
        <v>19.034090596914201</v>
      </c>
      <c r="K14" s="441">
        <v>18.456276546597401</v>
      </c>
      <c r="L14" s="441">
        <v>19.309813576161801</v>
      </c>
      <c r="M14" s="441">
        <v>20.211896449267801</v>
      </c>
      <c r="N14" s="441">
        <v>19.8821245321035</v>
      </c>
      <c r="O14" s="441">
        <v>20.981535504758298</v>
      </c>
      <c r="P14" s="441">
        <v>22.803661456107999</v>
      </c>
      <c r="Q14" s="441">
        <v>25.317855382442399</v>
      </c>
      <c r="R14" s="441">
        <v>27.857625374376699</v>
      </c>
      <c r="S14" s="441">
        <v>29.521167400836902</v>
      </c>
      <c r="T14" s="441">
        <v>28.720696413993799</v>
      </c>
      <c r="U14" s="441">
        <v>33.879346177160699</v>
      </c>
      <c r="V14" s="441">
        <v>36.806003061234897</v>
      </c>
      <c r="W14" s="441">
        <v>33.882926176309503</v>
      </c>
      <c r="X14" s="441">
        <v>39.866711731555696</v>
      </c>
      <c r="Y14" s="441">
        <v>43.033208750955502</v>
      </c>
      <c r="Z14" s="441">
        <v>46.318633681625101</v>
      </c>
      <c r="AA14" s="441">
        <v>51.224392546445102</v>
      </c>
      <c r="AB14" s="441">
        <v>53.6026304312646</v>
      </c>
      <c r="AC14" s="441">
        <v>56.284671341448998</v>
      </c>
      <c r="AD14" s="441">
        <v>56.418308590218501</v>
      </c>
      <c r="AE14" s="441">
        <v>57.200677202161302</v>
      </c>
      <c r="AF14" s="441">
        <v>64.799876199454104</v>
      </c>
      <c r="AG14" s="442">
        <v>0.13285155594348999</v>
      </c>
      <c r="AH14" s="442">
        <v>1.638237014413E-2</v>
      </c>
    </row>
    <row r="15" spans="1:34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440"/>
      <c r="AG15" s="77"/>
      <c r="AH15" s="77"/>
    </row>
    <row r="16" spans="1:34">
      <c r="A16" t="s">
        <v>192</v>
      </c>
      <c r="B16" s="81">
        <v>5.0178199277818196</v>
      </c>
      <c r="C16" s="81">
        <v>5.51255992129445</v>
      </c>
      <c r="D16" s="81">
        <v>5.5427999208867504</v>
      </c>
      <c r="E16" s="81">
        <v>5.5293199214339301</v>
      </c>
      <c r="F16" s="81">
        <v>5.2806799247860896</v>
      </c>
      <c r="G16" s="81">
        <v>6.0055799151956997</v>
      </c>
      <c r="H16" s="81">
        <v>6.2701599118113496</v>
      </c>
      <c r="I16" s="81">
        <v>5.8215999178588396</v>
      </c>
      <c r="J16" s="81">
        <v>5.8425799177586999</v>
      </c>
      <c r="K16" s="81">
        <v>5.3831759319901504</v>
      </c>
      <c r="L16" s="81">
        <v>6.0585152407437599</v>
      </c>
      <c r="M16" s="81">
        <v>6.5646752608567498</v>
      </c>
      <c r="N16" s="81">
        <v>6.3919502539932704</v>
      </c>
      <c r="O16" s="81">
        <v>6.1925852460712196</v>
      </c>
      <c r="P16" s="81">
        <v>6.5576852605789897</v>
      </c>
      <c r="Q16" s="81">
        <v>6.5559602605104503</v>
      </c>
      <c r="R16" s="81">
        <v>4.9461901965439301</v>
      </c>
      <c r="S16" s="81">
        <v>5.0083351990133496</v>
      </c>
      <c r="T16" s="81">
        <v>4.2272401679754301</v>
      </c>
      <c r="U16" s="81">
        <v>4.4126101753413698</v>
      </c>
      <c r="V16" s="81">
        <v>4.4386651763767002</v>
      </c>
      <c r="W16" s="81">
        <v>4.3338601722121197</v>
      </c>
      <c r="X16" s="81">
        <v>4.5265201798677399</v>
      </c>
      <c r="Y16" s="81">
        <v>4.3843801742196096</v>
      </c>
      <c r="Z16" s="81">
        <v>4.0785901620685996</v>
      </c>
      <c r="AA16" s="81">
        <v>4.2486151688247897</v>
      </c>
      <c r="AB16" s="81">
        <v>4.7099701871573902</v>
      </c>
      <c r="AC16" s="81">
        <v>4.7680201894640897</v>
      </c>
      <c r="AD16" s="81">
        <v>4.5022201789021503</v>
      </c>
      <c r="AE16" s="81">
        <v>4.86313519324362</v>
      </c>
      <c r="AF16" s="440">
        <v>6.1305302436053797</v>
      </c>
      <c r="AG16" s="77">
        <v>0.26061275601387002</v>
      </c>
      <c r="AH16" s="77">
        <v>1.5498889842999999E-3</v>
      </c>
    </row>
    <row r="17" spans="1:34">
      <c r="A17" t="s">
        <v>193</v>
      </c>
      <c r="B17" s="81">
        <v>42.667325072884502</v>
      </c>
      <c r="C17" s="81">
        <v>43.116595068573901</v>
      </c>
      <c r="D17" s="81">
        <v>43.8195000314712</v>
      </c>
      <c r="E17" s="81">
        <v>44.464930143356298</v>
      </c>
      <c r="F17" s="81">
        <v>43.920910123586602</v>
      </c>
      <c r="G17" s="81">
        <v>43.828940138816797</v>
      </c>
      <c r="H17" s="81">
        <v>43.585895131230302</v>
      </c>
      <c r="I17" s="81">
        <v>42.543550693988799</v>
      </c>
      <c r="J17" s="81">
        <v>40.734375659227297</v>
      </c>
      <c r="K17" s="81">
        <v>36.662430594563403</v>
      </c>
      <c r="L17" s="81">
        <v>33.879870558977103</v>
      </c>
      <c r="M17" s="81">
        <v>31.444691485762601</v>
      </c>
      <c r="N17" s="81">
        <v>30.769687297344198</v>
      </c>
      <c r="O17" s="81">
        <v>28.112407148182299</v>
      </c>
      <c r="P17" s="81">
        <v>27.2833472865819</v>
      </c>
      <c r="Q17" s="81">
        <v>26.952296571135498</v>
      </c>
      <c r="R17" s="81">
        <v>27.922955604493598</v>
      </c>
      <c r="S17" s="81">
        <v>26.038674708008699</v>
      </c>
      <c r="T17" s="81">
        <v>23.079672139585</v>
      </c>
      <c r="U17" s="81">
        <v>25.0003625178337</v>
      </c>
      <c r="V17" s="81">
        <v>25.3887115240097</v>
      </c>
      <c r="W17" s="81">
        <v>24.319554502963999</v>
      </c>
      <c r="X17" s="81">
        <v>24.217374525070099</v>
      </c>
      <c r="Y17" s="81">
        <v>23.511192407846401</v>
      </c>
      <c r="Z17" s="81">
        <v>23.511701109409302</v>
      </c>
      <c r="AA17" s="81">
        <v>23.825830617666199</v>
      </c>
      <c r="AB17" s="81">
        <v>23.580665123462602</v>
      </c>
      <c r="AC17" s="81">
        <v>22.754350298166202</v>
      </c>
      <c r="AD17" s="81">
        <v>21.0432699830532</v>
      </c>
      <c r="AE17" s="81">
        <v>20.810028760194701</v>
      </c>
      <c r="AF17" s="440">
        <v>21.582969696044898</v>
      </c>
      <c r="AG17" s="77">
        <v>3.7142712622879999E-2</v>
      </c>
      <c r="AH17" s="77">
        <v>5.4564950987699996E-3</v>
      </c>
    </row>
    <row r="18" spans="1:34">
      <c r="A18" t="s">
        <v>195</v>
      </c>
      <c r="B18" s="81">
        <v>12.640406178832</v>
      </c>
      <c r="C18" s="81">
        <v>12.1796310389041</v>
      </c>
      <c r="D18" s="81">
        <v>11.611959750056201</v>
      </c>
      <c r="E18" s="81">
        <v>11.4581976866722</v>
      </c>
      <c r="F18" s="81">
        <v>10.2024939870834</v>
      </c>
      <c r="G18" s="81">
        <v>10.187853044569399</v>
      </c>
      <c r="H18" s="81">
        <v>10.1334081840515</v>
      </c>
      <c r="I18" s="81">
        <v>9.1677188032865509</v>
      </c>
      <c r="J18" s="81">
        <v>8.6885409265756604</v>
      </c>
      <c r="K18" s="81">
        <v>8.0992886936664608</v>
      </c>
      <c r="L18" s="81">
        <v>7.7339641714096103</v>
      </c>
      <c r="M18" s="81">
        <v>7.1279330968856804</v>
      </c>
      <c r="N18" s="81">
        <v>6.5813660025596601</v>
      </c>
      <c r="O18" s="81">
        <v>5.6590718278288801</v>
      </c>
      <c r="P18" s="81">
        <v>5.2877141183614702</v>
      </c>
      <c r="Q18" s="81">
        <v>5.1711880993843096</v>
      </c>
      <c r="R18" s="81">
        <v>4.3178080856800101</v>
      </c>
      <c r="S18" s="81">
        <v>3.6081800410151499</v>
      </c>
      <c r="T18" s="81">
        <v>3.2840899497270599</v>
      </c>
      <c r="U18" s="81">
        <v>2.3461499634385099</v>
      </c>
      <c r="V18" s="81">
        <v>1.5441099748015401</v>
      </c>
      <c r="W18" s="81">
        <v>1.13831998169422</v>
      </c>
      <c r="X18" s="81">
        <v>1.2813899800181401</v>
      </c>
      <c r="Y18" s="81">
        <v>0.38761999040841999</v>
      </c>
      <c r="Z18" s="81">
        <v>0.24359999299049001</v>
      </c>
      <c r="AA18" s="81">
        <v>0.20299999415874001</v>
      </c>
      <c r="AB18" s="81">
        <v>0.162399995327</v>
      </c>
      <c r="AC18" s="81">
        <v>0.12179999649525</v>
      </c>
      <c r="AD18" s="91" t="s">
        <v>146</v>
      </c>
      <c r="AE18" s="81">
        <v>0.10596599695085999</v>
      </c>
      <c r="AF18" s="440">
        <v>6.0493998259309997E-2</v>
      </c>
      <c r="AG18" s="77">
        <v>-0.42911878228188</v>
      </c>
      <c r="AH18" s="92" t="s">
        <v>159</v>
      </c>
    </row>
    <row r="19" spans="1:34">
      <c r="A19" t="s">
        <v>196</v>
      </c>
      <c r="B19" s="81">
        <v>146.255123212933</v>
      </c>
      <c r="C19" s="81">
        <v>146.497340708971</v>
      </c>
      <c r="D19" s="81">
        <v>137.78421656936399</v>
      </c>
      <c r="E19" s="81">
        <v>139.580760079622</v>
      </c>
      <c r="F19" s="81">
        <v>144.761762034893</v>
      </c>
      <c r="G19" s="81">
        <v>139.61310955137</v>
      </c>
      <c r="H19" s="81">
        <v>135.298078668117</v>
      </c>
      <c r="I19" s="81">
        <v>134.29222000837299</v>
      </c>
      <c r="J19" s="81">
        <v>128.38030313682501</v>
      </c>
      <c r="K19" s="81">
        <v>117.323810716331</v>
      </c>
      <c r="L19" s="81">
        <v>101.95696410536701</v>
      </c>
      <c r="M19" s="81">
        <v>93.294539767503693</v>
      </c>
      <c r="N19" s="81">
        <v>83.692081859707798</v>
      </c>
      <c r="O19" s="81">
        <v>77.812241108715497</v>
      </c>
      <c r="P19" s="81">
        <v>74.633581709861701</v>
      </c>
      <c r="Q19" s="81">
        <v>69.958911371230997</v>
      </c>
      <c r="R19" s="81">
        <v>66.913649249076798</v>
      </c>
      <c r="S19" s="81">
        <v>61.292992869615503</v>
      </c>
      <c r="T19" s="81">
        <v>59.371392186582</v>
      </c>
      <c r="U19" s="81">
        <v>56.544210205972099</v>
      </c>
      <c r="V19" s="81">
        <v>54.111345282197</v>
      </c>
      <c r="W19" s="81">
        <v>55.001580306887597</v>
      </c>
      <c r="X19" s="81">
        <v>54.082245303690399</v>
      </c>
      <c r="Y19" s="81">
        <v>54.706968311369401</v>
      </c>
      <c r="Z19" s="81">
        <v>53.2478958079218</v>
      </c>
      <c r="AA19" s="81">
        <v>50.276742338240098</v>
      </c>
      <c r="AB19" s="81">
        <v>51.544642844796101</v>
      </c>
      <c r="AC19" s="81">
        <v>47.686236366927602</v>
      </c>
      <c r="AD19" s="81">
        <v>44.374839380085398</v>
      </c>
      <c r="AE19" s="81">
        <v>43.710570386052098</v>
      </c>
      <c r="AF19" s="440">
        <v>44.649343914091503</v>
      </c>
      <c r="AG19" s="77">
        <v>2.147703617811E-2</v>
      </c>
      <c r="AH19" s="77">
        <v>1.1288016103209999E-2</v>
      </c>
    </row>
    <row r="20" spans="1:34">
      <c r="A20" t="s">
        <v>197</v>
      </c>
      <c r="B20" s="81">
        <v>3.4778358423709901</v>
      </c>
      <c r="C20" s="81">
        <v>3.6442000359296798</v>
      </c>
      <c r="D20" s="81">
        <v>3.9766998541355099</v>
      </c>
      <c r="E20" s="81">
        <v>4.3225000426173201</v>
      </c>
      <c r="F20" s="81">
        <v>4.8379720710217997</v>
      </c>
      <c r="G20" s="81">
        <v>5.0558698564767797</v>
      </c>
      <c r="H20" s="81">
        <v>5.9690855978727297</v>
      </c>
      <c r="I20" s="81">
        <v>6.2868221513778</v>
      </c>
      <c r="J20" s="81">
        <v>7.1212017789781097</v>
      </c>
      <c r="K20" s="81">
        <v>7.1206798911094698</v>
      </c>
      <c r="L20" s="81">
        <v>6.90369985550642</v>
      </c>
      <c r="M20" s="81">
        <v>6.9968553163111196</v>
      </c>
      <c r="N20" s="81">
        <v>7.1649743881821601</v>
      </c>
      <c r="O20" s="81">
        <v>7.4067694012820704</v>
      </c>
      <c r="P20" s="81">
        <v>7.5073319202661501</v>
      </c>
      <c r="Q20" s="81">
        <v>7.1915341432392603</v>
      </c>
      <c r="R20" s="81">
        <v>7.70803983867168</v>
      </c>
      <c r="S20" s="81">
        <v>8.1274796879291493</v>
      </c>
      <c r="T20" s="81">
        <v>8.0354751035571095</v>
      </c>
      <c r="U20" s="81">
        <v>8.2226431934535498</v>
      </c>
      <c r="V20" s="81">
        <v>8.5379582008719392</v>
      </c>
      <c r="W20" s="81">
        <v>9.0694892133772402</v>
      </c>
      <c r="X20" s="81">
        <v>9.0360272125899801</v>
      </c>
      <c r="Y20" s="81">
        <v>9.1106732143461695</v>
      </c>
      <c r="Z20" s="81">
        <v>9.0141482120752308</v>
      </c>
      <c r="AA20" s="81">
        <v>8.27656849472225</v>
      </c>
      <c r="AB20" s="81">
        <v>8.5748951017409496</v>
      </c>
      <c r="AC20" s="81">
        <v>8.3230291958153195</v>
      </c>
      <c r="AD20" s="81">
        <v>8.3929132974594793</v>
      </c>
      <c r="AE20" s="81">
        <v>7.4265049747228602</v>
      </c>
      <c r="AF20" s="440">
        <v>7.4002501741051701</v>
      </c>
      <c r="AG20" s="77">
        <v>-3.5352834966E-3</v>
      </c>
      <c r="AH20" s="77">
        <v>1.87089305837E-3</v>
      </c>
    </row>
    <row r="21" spans="1:34">
      <c r="A21" t="s">
        <v>198</v>
      </c>
      <c r="B21" s="81">
        <v>5.9419899538159404</v>
      </c>
      <c r="C21" s="81">
        <v>5.9679679536819501</v>
      </c>
      <c r="D21" s="81">
        <v>5.7620069554448099</v>
      </c>
      <c r="E21" s="81">
        <v>5.7030499562621104</v>
      </c>
      <c r="F21" s="81">
        <v>5.4876039576530404</v>
      </c>
      <c r="G21" s="81">
        <v>5.2623379597067803</v>
      </c>
      <c r="H21" s="81">
        <v>5.2013039600849096</v>
      </c>
      <c r="I21" s="81">
        <v>4.7635179632902096</v>
      </c>
      <c r="J21" s="81">
        <v>4.5664279648661603</v>
      </c>
      <c r="K21" s="81">
        <v>3.9975061694383598</v>
      </c>
      <c r="L21" s="81">
        <v>3.85924197047949</v>
      </c>
      <c r="M21" s="81">
        <v>3.57439797312021</v>
      </c>
      <c r="N21" s="81">
        <v>2.8369589787721599</v>
      </c>
      <c r="O21" s="81">
        <v>2.9330560518801199</v>
      </c>
      <c r="P21" s="81">
        <v>2.5702740465104599</v>
      </c>
      <c r="Q21" s="81">
        <v>3.1915119042992601</v>
      </c>
      <c r="R21" s="81">
        <v>3.2991840565204602</v>
      </c>
      <c r="S21" s="81">
        <v>3.01879299774766</v>
      </c>
      <c r="T21" s="81">
        <v>3.0568189120292701</v>
      </c>
      <c r="U21" s="81">
        <v>2.9345280231535402</v>
      </c>
      <c r="V21" s="81">
        <v>2.9073210239410399</v>
      </c>
      <c r="W21" s="81">
        <v>2.7373130214214298</v>
      </c>
      <c r="X21" s="81">
        <v>2.7887000222504099</v>
      </c>
      <c r="Y21" s="81">
        <v>2.3863429208546898</v>
      </c>
      <c r="Z21" s="81">
        <v>1.9723770184814899</v>
      </c>
      <c r="AA21" s="81">
        <v>2.0511072192192099</v>
      </c>
      <c r="AB21" s="81">
        <v>2.0234898189604298</v>
      </c>
      <c r="AC21" s="81">
        <v>1.9381644181609201</v>
      </c>
      <c r="AD21" s="81">
        <v>1.85201461735368</v>
      </c>
      <c r="AE21" s="81">
        <v>1.87076971752942</v>
      </c>
      <c r="AF21" s="440">
        <v>1.96928551845253</v>
      </c>
      <c r="AG21" s="77">
        <v>5.2660569548610002E-2</v>
      </c>
      <c r="AH21" s="92" t="s">
        <v>159</v>
      </c>
    </row>
    <row r="22" spans="1:34">
      <c r="A22" t="s">
        <v>89</v>
      </c>
      <c r="B22" s="91" t="s">
        <v>28</v>
      </c>
      <c r="C22" s="91" t="s">
        <v>28</v>
      </c>
      <c r="D22" s="91" t="s">
        <v>28</v>
      </c>
      <c r="E22" s="91" t="s">
        <v>28</v>
      </c>
      <c r="F22" s="81">
        <v>67.966349673271097</v>
      </c>
      <c r="G22" s="81">
        <v>72.167118585109705</v>
      </c>
      <c r="H22" s="81">
        <v>73.862103903293601</v>
      </c>
      <c r="I22" s="81">
        <v>74.039103877544406</v>
      </c>
      <c r="J22" s="81">
        <v>71.418403720855693</v>
      </c>
      <c r="K22" s="81">
        <v>67.728403520584095</v>
      </c>
      <c r="L22" s="81">
        <v>66.891503465175603</v>
      </c>
      <c r="M22" s="81">
        <v>65.035093361139303</v>
      </c>
      <c r="N22" s="81">
        <v>57.280222938060703</v>
      </c>
      <c r="O22" s="81">
        <v>53.472872732877697</v>
      </c>
      <c r="P22" s="81">
        <v>42.626462180614404</v>
      </c>
      <c r="Q22" s="81">
        <v>39.256582005023901</v>
      </c>
      <c r="R22" s="81">
        <v>37.314391926527001</v>
      </c>
      <c r="S22" s="81">
        <v>35.982521872520401</v>
      </c>
      <c r="T22" s="81">
        <v>30.0375815558433</v>
      </c>
      <c r="U22" s="81">
        <v>38.482671989202501</v>
      </c>
      <c r="V22" s="81">
        <v>40.655742099285099</v>
      </c>
      <c r="W22" s="81">
        <v>37.768331938982001</v>
      </c>
      <c r="X22" s="81">
        <v>43.311462204456298</v>
      </c>
      <c r="Y22" s="81">
        <v>44.4137113709807</v>
      </c>
      <c r="Z22" s="81">
        <v>44.160438045382499</v>
      </c>
      <c r="AA22" s="81">
        <v>49.1352465060234</v>
      </c>
      <c r="AB22" s="81">
        <v>50.029165670739999</v>
      </c>
      <c r="AC22" s="81">
        <v>56.841680712437601</v>
      </c>
      <c r="AD22" s="81">
        <v>51.451972635589598</v>
      </c>
      <c r="AE22" s="81">
        <v>56.228166824817599</v>
      </c>
      <c r="AF22" s="440">
        <v>58.760967112039701</v>
      </c>
      <c r="AG22" s="77">
        <v>4.5045044273140003E-2</v>
      </c>
      <c r="AH22" s="77">
        <v>1.485564373434E-2</v>
      </c>
    </row>
    <row r="23" spans="1:34">
      <c r="A23" t="s">
        <v>203</v>
      </c>
      <c r="B23" s="81">
        <v>98.052969263196005</v>
      </c>
      <c r="C23" s="81">
        <v>112.788692158907</v>
      </c>
      <c r="D23" s="81">
        <v>115.35018310606399</v>
      </c>
      <c r="E23" s="81">
        <v>117.365918439924</v>
      </c>
      <c r="F23" s="81">
        <v>118.003178309351</v>
      </c>
      <c r="G23" s="81">
        <v>119.427004947066</v>
      </c>
      <c r="H23" s="81">
        <v>120.80694297492499</v>
      </c>
      <c r="I23" s="81">
        <v>120.681917406767</v>
      </c>
      <c r="J23" s="81">
        <v>111.13600004374899</v>
      </c>
      <c r="K23" s="81">
        <v>94.465260954797202</v>
      </c>
      <c r="L23" s="81">
        <v>90.716729717403595</v>
      </c>
      <c r="M23" s="81">
        <v>89.178554488569404</v>
      </c>
      <c r="N23" s="81">
        <v>89.181072798371304</v>
      </c>
      <c r="O23" s="81">
        <v>89.312766771614506</v>
      </c>
      <c r="P23" s="81">
        <v>91.115989032089701</v>
      </c>
      <c r="Q23" s="81">
        <v>94.464757021218503</v>
      </c>
      <c r="R23" s="81">
        <v>92.075770004689701</v>
      </c>
      <c r="S23" s="81">
        <v>79.621573147475701</v>
      </c>
      <c r="T23" s="81">
        <v>77.036855080723697</v>
      </c>
      <c r="U23" s="81">
        <v>71.332153000533495</v>
      </c>
      <c r="V23" s="81">
        <v>71.722561009228201</v>
      </c>
      <c r="W23" s="81">
        <v>71.289029015004601</v>
      </c>
      <c r="X23" s="81">
        <v>71.360006983876204</v>
      </c>
      <c r="Y23" s="81">
        <v>70.476943359196099</v>
      </c>
      <c r="Z23" s="81">
        <v>68.660409710049606</v>
      </c>
      <c r="AA23" s="81">
        <v>66.962787078678602</v>
      </c>
      <c r="AB23" s="81">
        <v>62.329594206929201</v>
      </c>
      <c r="AC23" s="81">
        <v>60.489451136708198</v>
      </c>
      <c r="AD23" s="81">
        <v>56.369283068299303</v>
      </c>
      <c r="AE23" s="81">
        <v>55.481882654130402</v>
      </c>
      <c r="AF23" s="440">
        <v>56.586119204044302</v>
      </c>
      <c r="AG23" s="77">
        <v>1.9902650266890001E-2</v>
      </c>
      <c r="AH23" s="77">
        <v>1.4305810444059999E-2</v>
      </c>
    </row>
    <row r="24" spans="1:34">
      <c r="A24" t="s">
        <v>113</v>
      </c>
      <c r="B24" s="81">
        <v>8.4712002542614897</v>
      </c>
      <c r="C24" s="81">
        <v>8.3966002622246698</v>
      </c>
      <c r="D24" s="81">
        <v>9.72740030914545</v>
      </c>
      <c r="E24" s="81">
        <v>9.8316003066301398</v>
      </c>
      <c r="F24" s="81">
        <v>10.289600322842601</v>
      </c>
      <c r="G24" s="81">
        <v>10.4676003295183</v>
      </c>
      <c r="H24" s="81">
        <v>11.275600357651699</v>
      </c>
      <c r="I24" s="81">
        <v>12.585800409317001</v>
      </c>
      <c r="J24" s="81">
        <v>12.4129195082187</v>
      </c>
      <c r="K24" s="81">
        <v>8.6560601708292992</v>
      </c>
      <c r="L24" s="81">
        <v>7.3622200641036004</v>
      </c>
      <c r="M24" s="81">
        <v>8.5410302264988402</v>
      </c>
      <c r="N24" s="81">
        <v>8.8622402143478407</v>
      </c>
      <c r="O24" s="81">
        <v>9.1400500871241093</v>
      </c>
      <c r="P24" s="81">
        <v>9.3390198838710798</v>
      </c>
      <c r="Q24" s="81">
        <v>9.6085203605890293</v>
      </c>
      <c r="R24" s="81">
        <v>7.3586102125048596</v>
      </c>
      <c r="S24" s="81">
        <v>5.6756298232078599</v>
      </c>
      <c r="T24" s="81">
        <v>5.10069991528988</v>
      </c>
      <c r="U24" s="81">
        <v>6.4379999649524704</v>
      </c>
      <c r="V24" s="81">
        <v>7.14827582597733</v>
      </c>
      <c r="W24" s="81">
        <v>6.5627509784698503</v>
      </c>
      <c r="X24" s="81">
        <v>6.98442898035049</v>
      </c>
      <c r="Y24" s="81">
        <v>6.7287872807979596</v>
      </c>
      <c r="Z24" s="81">
        <v>6.6455721800327296</v>
      </c>
      <c r="AA24" s="81">
        <v>6.5480625000000003</v>
      </c>
      <c r="AB24" s="81">
        <v>6.7065000000000001</v>
      </c>
      <c r="AC24" s="81">
        <v>6.7222499999999998</v>
      </c>
      <c r="AD24" s="81">
        <v>6.3656249999999996</v>
      </c>
      <c r="AE24" s="81">
        <v>5.8355625</v>
      </c>
      <c r="AF24" s="440">
        <v>6.6556875</v>
      </c>
      <c r="AG24" s="77">
        <v>0.14053915441036</v>
      </c>
      <c r="AH24" s="77">
        <v>1.6826565843099999E-3</v>
      </c>
    </row>
    <row r="25" spans="1:34">
      <c r="A25" t="s">
        <v>90</v>
      </c>
      <c r="B25" s="91" t="s">
        <v>28</v>
      </c>
      <c r="C25" s="91" t="s">
        <v>28</v>
      </c>
      <c r="D25" s="91" t="s">
        <v>28</v>
      </c>
      <c r="E25" s="91" t="s">
        <v>28</v>
      </c>
      <c r="F25" s="81">
        <v>176.18587789535499</v>
      </c>
      <c r="G25" s="81">
        <v>182.98704611658999</v>
      </c>
      <c r="H25" s="81">
        <v>184.41070655584301</v>
      </c>
      <c r="I25" s="81">
        <v>189.00550669431601</v>
      </c>
      <c r="J25" s="81">
        <v>183.083306610584</v>
      </c>
      <c r="K25" s="81">
        <v>176.17380630970001</v>
      </c>
      <c r="L25" s="81">
        <v>154.765666220307</v>
      </c>
      <c r="M25" s="81">
        <v>148.44566909408499</v>
      </c>
      <c r="N25" s="81">
        <v>135.13392869615501</v>
      </c>
      <c r="O25" s="81">
        <v>121.248190343141</v>
      </c>
      <c r="P25" s="81">
        <v>118.457846401453</v>
      </c>
      <c r="Q25" s="81">
        <v>114.23603608322099</v>
      </c>
      <c r="R25" s="81">
        <v>109.337994932055</v>
      </c>
      <c r="S25" s="81">
        <v>103.88027778267799</v>
      </c>
      <c r="T25" s="81">
        <v>112.055255114913</v>
      </c>
      <c r="U25" s="81">
        <v>116.041462265253</v>
      </c>
      <c r="V25" s="81">
        <v>122.58823968350799</v>
      </c>
      <c r="W25" s="81">
        <v>117.30214859771699</v>
      </c>
      <c r="X25" s="81">
        <v>127.069229001045</v>
      </c>
      <c r="Y25" s="81">
        <v>131.65181844294</v>
      </c>
      <c r="Z25" s="81">
        <v>139.22480573654099</v>
      </c>
      <c r="AA25" s="81">
        <v>145.13940603732999</v>
      </c>
      <c r="AB25" s="81">
        <v>147.96100628376001</v>
      </c>
      <c r="AC25" s="81">
        <v>153.441606330871</v>
      </c>
      <c r="AD25" s="81">
        <v>142.077806019783</v>
      </c>
      <c r="AE25" s="81">
        <v>151.084606337547</v>
      </c>
      <c r="AF25" s="440">
        <v>157.306006669998</v>
      </c>
      <c r="AG25" s="77">
        <v>4.117825254798E-2</v>
      </c>
      <c r="AH25" s="77">
        <v>3.9769291877750003E-2</v>
      </c>
    </row>
    <row r="26" spans="1:34">
      <c r="A26" t="s">
        <v>206</v>
      </c>
      <c r="B26" s="81">
        <v>11.804075809568101</v>
      </c>
      <c r="C26" s="81">
        <v>12.9574567425251</v>
      </c>
      <c r="D26" s="81">
        <v>13.186677581518801</v>
      </c>
      <c r="E26" s="81">
        <v>13.3669728904962</v>
      </c>
      <c r="F26" s="81">
        <v>13.4026671616733</v>
      </c>
      <c r="G26" s="81">
        <v>13.361014420092101</v>
      </c>
      <c r="H26" s="81">
        <v>11.7807414852082</v>
      </c>
      <c r="I26" s="81">
        <v>11.010888170003801</v>
      </c>
      <c r="J26" s="81">
        <v>11.881249053627201</v>
      </c>
      <c r="K26" s="81">
        <v>11.891123155504401</v>
      </c>
      <c r="L26" s="81">
        <v>11.1985280130058</v>
      </c>
      <c r="M26" s="81">
        <v>11.4311756515502</v>
      </c>
      <c r="N26" s="81">
        <v>11.0319581854343</v>
      </c>
      <c r="O26" s="81">
        <v>10.563580395281299</v>
      </c>
      <c r="P26" s="81">
        <v>10.236878242939699</v>
      </c>
      <c r="Q26" s="81">
        <v>10.037615302503101</v>
      </c>
      <c r="R26" s="81">
        <v>9.8304001778364203</v>
      </c>
      <c r="S26" s="81">
        <v>9.25328020602465</v>
      </c>
      <c r="T26" s="81">
        <v>8.5826240482926401</v>
      </c>
      <c r="U26" s="81">
        <v>7.9708848145604101</v>
      </c>
      <c r="V26" s="81">
        <v>7.5777768269181296</v>
      </c>
      <c r="W26" s="81">
        <v>7.2429838377237301</v>
      </c>
      <c r="X26" s="81">
        <v>6.8332648447156004</v>
      </c>
      <c r="Y26" s="81">
        <v>6.6990338510274903</v>
      </c>
      <c r="Z26" s="81">
        <v>6.35978415760398</v>
      </c>
      <c r="AA26" s="81">
        <v>6.1056753616631001</v>
      </c>
      <c r="AB26" s="81">
        <v>5.7194851699173404</v>
      </c>
      <c r="AC26" s="81">
        <v>4.1015069877207297</v>
      </c>
      <c r="AD26" s="81">
        <v>3.8485000935196898</v>
      </c>
      <c r="AE26" s="81">
        <v>3.37665770787001</v>
      </c>
      <c r="AF26" s="440">
        <v>2.52507453358173</v>
      </c>
      <c r="AG26" s="77">
        <v>-0.25219705700874001</v>
      </c>
      <c r="AH26" s="77">
        <v>6.3837628112999999E-4</v>
      </c>
    </row>
    <row r="27" spans="1:34">
      <c r="A27" t="s">
        <v>209</v>
      </c>
      <c r="B27" s="81">
        <v>6.9007349112629903</v>
      </c>
      <c r="C27" s="81">
        <v>7.1679987359046899</v>
      </c>
      <c r="D27" s="81">
        <v>7.4904102826118502</v>
      </c>
      <c r="E27" s="81">
        <v>8.8388103282451596</v>
      </c>
      <c r="F27" s="81">
        <v>10.676608701050201</v>
      </c>
      <c r="G27" s="81">
        <v>11.502966766953399</v>
      </c>
      <c r="H27" s="81">
        <v>12.3089870415628</v>
      </c>
      <c r="I27" s="81">
        <v>11.3339740812778</v>
      </c>
      <c r="J27" s="81">
        <v>12.801130962371801</v>
      </c>
      <c r="K27" s="81">
        <v>12.260758243128601</v>
      </c>
      <c r="L27" s="81">
        <v>11.8819654855132</v>
      </c>
      <c r="M27" s="81">
        <v>12.201888523817001</v>
      </c>
      <c r="N27" s="81">
        <v>11.715793556943501</v>
      </c>
      <c r="O27" s="81">
        <v>12.107044944360799</v>
      </c>
      <c r="P27" s="81">
        <v>12.110521972000599</v>
      </c>
      <c r="Q27" s="81">
        <v>12.2810849910974</v>
      </c>
      <c r="R27" s="81">
        <v>13.126592689141599</v>
      </c>
      <c r="S27" s="81">
        <v>13.9541973282694</v>
      </c>
      <c r="T27" s="81">
        <v>13.294614021509799</v>
      </c>
      <c r="U27" s="81">
        <v>13.3665845946967</v>
      </c>
      <c r="V27" s="81">
        <v>13.168024988234</v>
      </c>
      <c r="W27" s="81">
        <v>11.4880503382086</v>
      </c>
      <c r="X27" s="81">
        <v>10.4299177058935</v>
      </c>
      <c r="Y27" s="81">
        <v>10.079887994185</v>
      </c>
      <c r="Z27" s="81">
        <v>12.586456968456501</v>
      </c>
      <c r="AA27" s="81">
        <v>13.6752846025824</v>
      </c>
      <c r="AB27" s="81">
        <v>16.0373747721463</v>
      </c>
      <c r="AC27" s="81">
        <v>16.838383796438499</v>
      </c>
      <c r="AD27" s="81">
        <v>17.0744826007634</v>
      </c>
      <c r="AE27" s="81">
        <v>15.789424862772201</v>
      </c>
      <c r="AF27" s="440">
        <v>16.600688643089502</v>
      </c>
      <c r="AG27" s="77">
        <v>5.1380198448900002E-2</v>
      </c>
      <c r="AH27" s="77">
        <v>4.1969004087199996E-3</v>
      </c>
    </row>
    <row r="28" spans="1:34">
      <c r="A28" t="s">
        <v>210</v>
      </c>
      <c r="B28" s="91" t="s">
        <v>28</v>
      </c>
      <c r="C28" s="91" t="s">
        <v>28</v>
      </c>
      <c r="D28" s="91" t="s">
        <v>28</v>
      </c>
      <c r="E28" s="91" t="s">
        <v>28</v>
      </c>
      <c r="F28" s="81">
        <v>96.521549463272095</v>
      </c>
      <c r="G28" s="81">
        <v>99.554548031091599</v>
      </c>
      <c r="H28" s="81">
        <v>98.001905000209803</v>
      </c>
      <c r="I28" s="81">
        <v>97.790204977989106</v>
      </c>
      <c r="J28" s="81">
        <v>91.734204649925204</v>
      </c>
      <c r="K28" s="81">
        <v>83.913404250144893</v>
      </c>
      <c r="L28" s="81">
        <v>69.115671511173204</v>
      </c>
      <c r="M28" s="81">
        <v>68.361555501937801</v>
      </c>
      <c r="N28" s="81">
        <v>59.394656061768501</v>
      </c>
      <c r="O28" s="81">
        <v>48.625305522799401</v>
      </c>
      <c r="P28" s="81">
        <v>43.167725241065</v>
      </c>
      <c r="Q28" s="81">
        <v>36.393646896958302</v>
      </c>
      <c r="R28" s="81">
        <v>39.781294080257403</v>
      </c>
      <c r="S28" s="81">
        <v>39.905763087391797</v>
      </c>
      <c r="T28" s="81">
        <v>42.289781218886297</v>
      </c>
      <c r="U28" s="81">
        <v>41.969447204232203</v>
      </c>
      <c r="V28" s="81">
        <v>43.4962572869062</v>
      </c>
      <c r="W28" s="81">
        <v>42.786852251291201</v>
      </c>
      <c r="X28" s="81">
        <v>41.6487521970272</v>
      </c>
      <c r="Y28" s="81">
        <v>42.233892229318599</v>
      </c>
      <c r="Z28" s="81">
        <v>40.9956771701574</v>
      </c>
      <c r="AA28" s="81">
        <v>41.716692207574802</v>
      </c>
      <c r="AB28" s="81">
        <v>39.935402112007097</v>
      </c>
      <c r="AC28" s="81">
        <v>41.345972187280601</v>
      </c>
      <c r="AD28" s="81">
        <v>38.399717030882798</v>
      </c>
      <c r="AE28" s="81">
        <v>39.939272112607902</v>
      </c>
      <c r="AF28" s="440">
        <v>45.149272389173497</v>
      </c>
      <c r="AG28" s="77">
        <v>0.13044805824757</v>
      </c>
      <c r="AH28" s="77">
        <v>1.1414405889810001E-2</v>
      </c>
    </row>
    <row r="29" spans="1:34">
      <c r="A29" t="s">
        <v>114</v>
      </c>
      <c r="B29" s="81">
        <v>75.666188827157001</v>
      </c>
      <c r="C29" s="81">
        <v>73.790909176468801</v>
      </c>
      <c r="D29" s="81">
        <v>70.512526273727403</v>
      </c>
      <c r="E29" s="81">
        <v>29.796995526552202</v>
      </c>
      <c r="F29" s="81">
        <v>54.875542965531302</v>
      </c>
      <c r="G29" s="81">
        <v>63.627657824754699</v>
      </c>
      <c r="H29" s="81">
        <v>61.296389119029001</v>
      </c>
      <c r="I29" s="81">
        <v>61.401297270655597</v>
      </c>
      <c r="J29" s="81">
        <v>59.053512085676097</v>
      </c>
      <c r="K29" s="81">
        <v>54.746952645778599</v>
      </c>
      <c r="L29" s="81">
        <v>55.822918868064797</v>
      </c>
      <c r="M29" s="81">
        <v>49.967388304471903</v>
      </c>
      <c r="N29" s="81">
        <v>40.340298926830201</v>
      </c>
      <c r="O29" s="81">
        <v>28.338939294218999</v>
      </c>
      <c r="P29" s="81">
        <v>31.770958786010699</v>
      </c>
      <c r="Q29" s="81">
        <v>30.2003195643425</v>
      </c>
      <c r="R29" s="81">
        <v>29.395851105451499</v>
      </c>
      <c r="S29" s="81">
        <v>24.986811212897301</v>
      </c>
      <c r="T29" s="81">
        <v>22.520569803535899</v>
      </c>
      <c r="U29" s="81">
        <v>18.965132814978698</v>
      </c>
      <c r="V29" s="81">
        <v>19.419982134650201</v>
      </c>
      <c r="W29" s="81">
        <v>18.239404479978301</v>
      </c>
      <c r="X29" s="81">
        <v>17.199123363452301</v>
      </c>
      <c r="Y29" s="81">
        <v>15.2634222096485</v>
      </c>
      <c r="Z29" s="81">
        <v>12.467062082146301</v>
      </c>
      <c r="AA29" s="81">
        <v>11.262138180928501</v>
      </c>
      <c r="AB29" s="81">
        <v>10.3438565133381</v>
      </c>
      <c r="AC29" s="81">
        <v>10.979982378144699</v>
      </c>
      <c r="AD29" s="81">
        <v>10.870744333637701</v>
      </c>
      <c r="AE29" s="81">
        <v>11.2009946171575</v>
      </c>
      <c r="AF29" s="440">
        <v>11.155591269739499</v>
      </c>
      <c r="AG29" s="77">
        <v>-4.05351025984E-3</v>
      </c>
      <c r="AH29" s="77">
        <v>2.820299007E-3</v>
      </c>
    </row>
    <row r="30" spans="1:34">
      <c r="A30" t="s">
        <v>176</v>
      </c>
      <c r="B30" s="81">
        <v>368.97383593559198</v>
      </c>
      <c r="C30" s="81">
        <v>372.45400665610998</v>
      </c>
      <c r="D30" s="81">
        <v>368.24868504911598</v>
      </c>
      <c r="E30" s="81">
        <v>363.00306839942903</v>
      </c>
      <c r="F30" s="81">
        <v>32.177880521728902</v>
      </c>
      <c r="G30" s="81">
        <v>32.410763757050702</v>
      </c>
      <c r="H30" s="81">
        <v>30.915426843786801</v>
      </c>
      <c r="I30" s="81">
        <v>28.906864223128</v>
      </c>
      <c r="J30" s="81">
        <v>28.828442342281502</v>
      </c>
      <c r="K30" s="81">
        <v>29.284510394364499</v>
      </c>
      <c r="L30" s="81">
        <v>25.116458230093102</v>
      </c>
      <c r="M30" s="81">
        <v>23.1064776018857</v>
      </c>
      <c r="N30" s="81">
        <v>20.083708159074099</v>
      </c>
      <c r="O30" s="81">
        <v>16.636843784570601</v>
      </c>
      <c r="P30" s="81">
        <v>16.546322089242899</v>
      </c>
      <c r="Q30" s="81">
        <v>16.1218703821927</v>
      </c>
      <c r="R30" s="81">
        <v>18.5621392672032</v>
      </c>
      <c r="S30" s="81">
        <v>19.1700644403696</v>
      </c>
      <c r="T30" s="81">
        <v>15.508469141006399</v>
      </c>
      <c r="U30" s="81">
        <v>16.398507186892601</v>
      </c>
      <c r="V30" s="81">
        <v>16.881997707608299</v>
      </c>
      <c r="W30" s="81">
        <v>17.912399027520401</v>
      </c>
      <c r="X30" s="81">
        <v>19.0034832362741</v>
      </c>
      <c r="Y30" s="81">
        <v>18.5277717629323</v>
      </c>
      <c r="Z30" s="81">
        <v>17.6517166543271</v>
      </c>
      <c r="AA30" s="81">
        <v>18.5322278708665</v>
      </c>
      <c r="AB30" s="81">
        <v>20.102419451117399</v>
      </c>
      <c r="AC30" s="81">
        <v>20.5634969549169</v>
      </c>
      <c r="AD30" s="81">
        <v>19.9521317893084</v>
      </c>
      <c r="AE30" s="81">
        <v>19.5487899648477</v>
      </c>
      <c r="AF30" s="440">
        <v>20.567234912665601</v>
      </c>
      <c r="AG30" s="77">
        <v>5.2097596228119998E-2</v>
      </c>
      <c r="AH30" s="77">
        <v>5.1997019909299997E-3</v>
      </c>
    </row>
    <row r="31" spans="1:34">
      <c r="A31" s="201" t="s">
        <v>177</v>
      </c>
      <c r="B31" s="441">
        <v>785.86950518965705</v>
      </c>
      <c r="C31" s="441">
        <v>804.47395845949598</v>
      </c>
      <c r="D31" s="441">
        <v>793.013065683543</v>
      </c>
      <c r="E31" s="441">
        <v>753.26212372124201</v>
      </c>
      <c r="F31" s="441">
        <v>794.59067711310001</v>
      </c>
      <c r="G31" s="441">
        <v>815.45941124436297</v>
      </c>
      <c r="H31" s="441">
        <v>811.11673473467795</v>
      </c>
      <c r="I31" s="441">
        <v>809.63098664917595</v>
      </c>
      <c r="J31" s="441">
        <v>777.68259836152197</v>
      </c>
      <c r="K31" s="441">
        <v>717.70717164193002</v>
      </c>
      <c r="L31" s="441">
        <v>653.26391747732396</v>
      </c>
      <c r="M31" s="441">
        <v>625.271925654396</v>
      </c>
      <c r="N31" s="441">
        <v>570.460898317545</v>
      </c>
      <c r="O31" s="441">
        <v>517.56172465994905</v>
      </c>
      <c r="P31" s="441">
        <v>499.21165817144799</v>
      </c>
      <c r="Q31" s="441">
        <v>481.62183495694597</v>
      </c>
      <c r="R31" s="441">
        <v>471.89087142665301</v>
      </c>
      <c r="S31" s="441">
        <v>439.52457440416498</v>
      </c>
      <c r="T31" s="441">
        <v>427.48113835945702</v>
      </c>
      <c r="U31" s="441">
        <v>430.42534791449498</v>
      </c>
      <c r="V31" s="441">
        <v>439.58696874451402</v>
      </c>
      <c r="W31" s="441">
        <v>427.19206766345201</v>
      </c>
      <c r="X31" s="441">
        <v>439.77192574057699</v>
      </c>
      <c r="Y31" s="441">
        <v>440.562445520072</v>
      </c>
      <c r="Z31" s="441">
        <v>440.82023500764501</v>
      </c>
      <c r="AA31" s="441">
        <v>447.95938417847901</v>
      </c>
      <c r="AB31" s="441">
        <v>449.76086725139999</v>
      </c>
      <c r="AC31" s="441">
        <v>456.915930949548</v>
      </c>
      <c r="AD31" s="441">
        <v>426.61612002746898</v>
      </c>
      <c r="AE31" s="441">
        <v>437.27233261044398</v>
      </c>
      <c r="AF31" s="441">
        <v>457.09951577889098</v>
      </c>
      <c r="AG31" s="442">
        <v>4.534287005663E-2</v>
      </c>
      <c r="AH31" s="442">
        <v>0.11556153744459</v>
      </c>
    </row>
    <row r="32" spans="1:34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440"/>
      <c r="AG32" s="77"/>
      <c r="AH32" s="77"/>
    </row>
    <row r="33" spans="1:34">
      <c r="A33" s="201" t="s">
        <v>100</v>
      </c>
      <c r="B33" s="441">
        <v>0.43050000667572003</v>
      </c>
      <c r="C33" s="441">
        <v>0.49200000762939</v>
      </c>
      <c r="D33" s="441">
        <v>0.49200000762939</v>
      </c>
      <c r="E33" s="441">
        <v>0.76260001182556003</v>
      </c>
      <c r="F33" s="441">
        <v>0.76875001192092995</v>
      </c>
      <c r="G33" s="441">
        <v>0.77490001201629999</v>
      </c>
      <c r="H33" s="441">
        <v>0.76260001182556003</v>
      </c>
      <c r="I33" s="441">
        <v>0.77490001201629999</v>
      </c>
      <c r="J33" s="441">
        <v>0.73800001144409</v>
      </c>
      <c r="K33" s="441">
        <v>0.79950001239777002</v>
      </c>
      <c r="L33" s="441">
        <v>0.60885000944138001</v>
      </c>
      <c r="M33" s="441">
        <v>0.59655000925063995</v>
      </c>
      <c r="N33" s="441">
        <v>0.59655000925063995</v>
      </c>
      <c r="O33" s="441">
        <v>0.79335001230239999</v>
      </c>
      <c r="P33" s="441">
        <v>0.70110001087189</v>
      </c>
      <c r="Q33" s="441">
        <v>0.74415001153946003</v>
      </c>
      <c r="R33" s="441">
        <v>0.57810000896453995</v>
      </c>
      <c r="S33" s="441">
        <v>0.63960000991820998</v>
      </c>
      <c r="T33" s="441">
        <v>0.72078001117706003</v>
      </c>
      <c r="U33" s="441">
        <v>0.76629001188278001</v>
      </c>
      <c r="V33" s="441">
        <v>0.70725001096725004</v>
      </c>
      <c r="W33" s="441">
        <v>0.75583501172066003</v>
      </c>
      <c r="X33" s="441">
        <v>0.74046001148224005</v>
      </c>
      <c r="Y33" s="441">
        <v>0.75030001163482996</v>
      </c>
      <c r="Z33" s="441">
        <v>0.81795001268387002</v>
      </c>
      <c r="AA33" s="441">
        <v>0.94033501458168001</v>
      </c>
      <c r="AB33" s="441">
        <v>1.0049100155830399</v>
      </c>
      <c r="AC33" s="441">
        <v>0.97785001516341996</v>
      </c>
      <c r="AD33" s="441">
        <v>0.72201001119613994</v>
      </c>
      <c r="AE33" s="441">
        <v>0.72201001119613994</v>
      </c>
      <c r="AF33" s="441">
        <v>0.72201001119613994</v>
      </c>
      <c r="AG33" s="447" t="s">
        <v>184</v>
      </c>
      <c r="AH33" s="204" t="s">
        <v>159</v>
      </c>
    </row>
    <row r="34" spans="1:34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440"/>
      <c r="AG34" s="77"/>
      <c r="AH34" s="77"/>
    </row>
    <row r="35" spans="1:34">
      <c r="A35" t="s">
        <v>211</v>
      </c>
      <c r="B35" s="81">
        <v>74.861080124378105</v>
      </c>
      <c r="C35" s="81">
        <v>82.816993113756098</v>
      </c>
      <c r="D35" s="81">
        <v>83.6966301107406</v>
      </c>
      <c r="E35" s="81">
        <v>93.722119457721703</v>
      </c>
      <c r="F35" s="81">
        <v>99.756643052101097</v>
      </c>
      <c r="G35" s="81">
        <v>101.737701354026</v>
      </c>
      <c r="H35" s="81">
        <v>101.41032136380601</v>
      </c>
      <c r="I35" s="81">
        <v>104.191324410438</v>
      </c>
      <c r="J35" s="81">
        <v>101.07895563125599</v>
      </c>
      <c r="K35" s="81">
        <v>100.148942416906</v>
      </c>
      <c r="L35" s="81">
        <v>102.16395721912301</v>
      </c>
      <c r="M35" s="81">
        <v>100.030102985501</v>
      </c>
      <c r="N35" s="81">
        <v>103.535043389797</v>
      </c>
      <c r="O35" s="81">
        <v>111.12217406630501</v>
      </c>
      <c r="P35" s="81">
        <v>116.917459068298</v>
      </c>
      <c r="Q35" s="81">
        <v>116.872587094903</v>
      </c>
      <c r="R35" s="81">
        <v>124.556356782317</v>
      </c>
      <c r="S35" s="81">
        <v>127.096396255493</v>
      </c>
      <c r="T35" s="81">
        <v>125.560318781733</v>
      </c>
      <c r="U35" s="81">
        <v>126.594277386665</v>
      </c>
      <c r="V35" s="81">
        <v>126.084132501659</v>
      </c>
      <c r="W35" s="81">
        <v>124.10751909301401</v>
      </c>
      <c r="X35" s="81">
        <v>134.06725771714099</v>
      </c>
      <c r="Y35" s="81">
        <v>137.164195213179</v>
      </c>
      <c r="Z35" s="81">
        <v>137.72353665527001</v>
      </c>
      <c r="AA35" s="81">
        <v>137.95744531041299</v>
      </c>
      <c r="AB35" s="81">
        <v>139.584558521151</v>
      </c>
      <c r="AC35" s="81">
        <v>142.35499069943401</v>
      </c>
      <c r="AD35" s="81">
        <v>141.22779069199501</v>
      </c>
      <c r="AE35" s="81">
        <v>143.30877098572799</v>
      </c>
      <c r="AF35" s="440">
        <v>143.78360398886201</v>
      </c>
      <c r="AG35" s="77">
        <v>3.3133560791600001E-3</v>
      </c>
      <c r="AH35" s="77">
        <v>3.6350626498459999E-2</v>
      </c>
    </row>
    <row r="36" spans="1:34">
      <c r="A36" t="s">
        <v>297</v>
      </c>
      <c r="B36" s="81">
        <v>1.85057602107525</v>
      </c>
      <c r="C36" s="81">
        <v>1.78609602034092</v>
      </c>
      <c r="D36" s="81">
        <v>2.1471840244531601</v>
      </c>
      <c r="E36" s="81">
        <v>2.0053280228376398</v>
      </c>
      <c r="F36" s="81">
        <v>2.0053280228376398</v>
      </c>
      <c r="G36" s="81">
        <v>2.6114400297403302</v>
      </c>
      <c r="H36" s="81">
        <v>3.1143840354680998</v>
      </c>
      <c r="I36" s="81">
        <v>3.2691360372304898</v>
      </c>
      <c r="J36" s="81">
        <v>3.2949280375242198</v>
      </c>
      <c r="K36" s="81">
        <v>3.54640004038811</v>
      </c>
      <c r="L36" s="81">
        <v>3.6237760412692999</v>
      </c>
      <c r="M36" s="81">
        <v>3.5786400407552699</v>
      </c>
      <c r="N36" s="81">
        <v>3.41099203884602</v>
      </c>
      <c r="O36" s="81">
        <v>3.5270560401678099</v>
      </c>
      <c r="P36" s="81">
        <v>3.5721920406818399</v>
      </c>
      <c r="Q36" s="81">
        <v>3.3336160379648199</v>
      </c>
      <c r="R36" s="81">
        <v>3.4174400389194499</v>
      </c>
      <c r="S36" s="81">
        <v>3.5270560401678099</v>
      </c>
      <c r="T36" s="81">
        <v>3.2111040365696</v>
      </c>
      <c r="U36" s="81">
        <v>2.8435680323839199</v>
      </c>
      <c r="V36" s="81">
        <v>2.90898105872887</v>
      </c>
      <c r="W36" s="81">
        <v>2.5393352689191699</v>
      </c>
      <c r="X36" s="81">
        <v>1.8211486383401201</v>
      </c>
      <c r="Y36" s="81">
        <v>2.44873699908739</v>
      </c>
      <c r="Z36" s="81">
        <v>2.17350862955296</v>
      </c>
      <c r="AA36" s="81">
        <v>1.35866776747316</v>
      </c>
      <c r="AB36" s="81">
        <v>1.34132651607567</v>
      </c>
      <c r="AC36" s="81">
        <v>0.97305479508161996</v>
      </c>
      <c r="AD36" s="81">
        <v>1.0751047130438101</v>
      </c>
      <c r="AE36" s="81">
        <v>1.6048143670763999</v>
      </c>
      <c r="AF36" s="440">
        <v>1.6048143670763999</v>
      </c>
      <c r="AG36" s="94" t="s">
        <v>184</v>
      </c>
      <c r="AH36" s="92" t="s">
        <v>159</v>
      </c>
    </row>
    <row r="37" spans="1:34">
      <c r="A37" t="s">
        <v>118</v>
      </c>
      <c r="B37" s="81">
        <v>1.5670950025320101</v>
      </c>
      <c r="C37" s="81">
        <v>1.3210198003053699</v>
      </c>
      <c r="D37" s="81">
        <v>1.21380880177021</v>
      </c>
      <c r="E37" s="81">
        <v>1.3588856017589599</v>
      </c>
      <c r="F37" s="81">
        <v>1.3947456032037699</v>
      </c>
      <c r="G37" s="81">
        <v>1.4440534032583201</v>
      </c>
      <c r="H37" s="81">
        <v>1.3673932045698201</v>
      </c>
      <c r="I37" s="81">
        <v>1.39706180393696</v>
      </c>
      <c r="J37" s="81">
        <v>1.33443500578403</v>
      </c>
      <c r="K37" s="81">
        <v>1.3662406075000799</v>
      </c>
      <c r="L37" s="81">
        <v>1.4505228072404901</v>
      </c>
      <c r="M37" s="81">
        <v>1.4490948069095599</v>
      </c>
      <c r="N37" s="81">
        <v>1.3362922078371</v>
      </c>
      <c r="O37" s="81">
        <v>1.3937278115749401</v>
      </c>
      <c r="P37" s="81">
        <v>1.40058281242847</v>
      </c>
      <c r="Q37" s="81">
        <v>1.26790001094341</v>
      </c>
      <c r="R37" s="81">
        <v>1.20665301024914</v>
      </c>
      <c r="S37" s="81">
        <v>1.4155086135864301</v>
      </c>
      <c r="T37" s="81">
        <v>1.33710861325264</v>
      </c>
      <c r="U37" s="81">
        <v>1.21960861206055</v>
      </c>
      <c r="V37" s="81">
        <v>1.2140964127778999</v>
      </c>
      <c r="W37" s="81">
        <v>1.3146312141418499</v>
      </c>
      <c r="X37" s="81">
        <v>1.56374700725079</v>
      </c>
      <c r="Y37" s="81">
        <v>1.2945879721279101</v>
      </c>
      <c r="Z37" s="81">
        <v>1.16531940963745</v>
      </c>
      <c r="AA37" s="81">
        <v>1.2726629754518299</v>
      </c>
      <c r="AB37" s="81">
        <v>1.1473746974852099</v>
      </c>
      <c r="AC37" s="81">
        <v>1.1722267786877201</v>
      </c>
      <c r="AD37" s="81">
        <v>1.03094713944864</v>
      </c>
      <c r="AE37" s="81">
        <v>1.16513893853545</v>
      </c>
      <c r="AF37" s="440">
        <v>1.16513893853545</v>
      </c>
      <c r="AG37" s="94" t="s">
        <v>184</v>
      </c>
      <c r="AH37" s="92" t="s">
        <v>159</v>
      </c>
    </row>
    <row r="38" spans="1:34">
      <c r="A38" s="201" t="s">
        <v>119</v>
      </c>
      <c r="B38" s="441">
        <v>78.278751147985403</v>
      </c>
      <c r="C38" s="441">
        <v>85.924108934402398</v>
      </c>
      <c r="D38" s="441">
        <v>87.057622936963995</v>
      </c>
      <c r="E38" s="441">
        <v>97.086333082318205</v>
      </c>
      <c r="F38" s="441">
        <v>103.156716678142</v>
      </c>
      <c r="G38" s="441">
        <v>105.793194787025</v>
      </c>
      <c r="H38" s="441">
        <v>105.892098603844</v>
      </c>
      <c r="I38" s="441">
        <v>108.857522251606</v>
      </c>
      <c r="J38" s="441">
        <v>105.708318674564</v>
      </c>
      <c r="K38" s="441">
        <v>105.06158306479399</v>
      </c>
      <c r="L38" s="441">
        <v>107.238256067633</v>
      </c>
      <c r="M38" s="441">
        <v>105.057837833166</v>
      </c>
      <c r="N38" s="441">
        <v>108.28232763648001</v>
      </c>
      <c r="O38" s="441">
        <v>116.04295791804699</v>
      </c>
      <c r="P38" s="441">
        <v>121.890233921408</v>
      </c>
      <c r="Q38" s="441">
        <v>121.47410314381101</v>
      </c>
      <c r="R38" s="441">
        <v>129.18044983148499</v>
      </c>
      <c r="S38" s="441">
        <v>132.03896090924701</v>
      </c>
      <c r="T38" s="441">
        <v>130.10853143155501</v>
      </c>
      <c r="U38" s="441">
        <v>130.65745403110901</v>
      </c>
      <c r="V38" s="441">
        <v>130.20720997316499</v>
      </c>
      <c r="W38" s="441">
        <v>127.96148557607501</v>
      </c>
      <c r="X38" s="441">
        <v>137.45215336273199</v>
      </c>
      <c r="Y38" s="441">
        <v>140.907520184394</v>
      </c>
      <c r="Z38" s="441">
        <v>141.06236469446</v>
      </c>
      <c r="AA38" s="441">
        <v>140.58877605333799</v>
      </c>
      <c r="AB38" s="441">
        <v>142.073259734712</v>
      </c>
      <c r="AC38" s="441">
        <v>144.500272273203</v>
      </c>
      <c r="AD38" s="441">
        <v>143.33384254448799</v>
      </c>
      <c r="AE38" s="441">
        <v>146.07872429134</v>
      </c>
      <c r="AF38" s="441">
        <v>146.55355729447299</v>
      </c>
      <c r="AG38" s="442">
        <v>3.2505281269600002E-3</v>
      </c>
      <c r="AH38" s="442">
        <v>3.7050914019349998E-2</v>
      </c>
    </row>
    <row r="39" spans="1:34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440"/>
      <c r="AG39" s="77"/>
      <c r="AH39" s="77"/>
    </row>
    <row r="40" spans="1:34">
      <c r="A40" t="s">
        <v>126</v>
      </c>
      <c r="B40" s="81">
        <v>65.083887870013697</v>
      </c>
      <c r="C40" s="81">
        <v>66.5186158502474</v>
      </c>
      <c r="D40" s="81">
        <v>69.529679857641398</v>
      </c>
      <c r="E40" s="81">
        <v>73.018744765669098</v>
      </c>
      <c r="F40" s="81">
        <v>88.274134578928297</v>
      </c>
      <c r="G40" s="81">
        <v>93.359283932469694</v>
      </c>
      <c r="H40" s="81">
        <v>97.654311039924593</v>
      </c>
      <c r="I40" s="81">
        <v>95.890466714501301</v>
      </c>
      <c r="J40" s="81">
        <v>104.52947167056701</v>
      </c>
      <c r="K40" s="81">
        <v>109.013984621316</v>
      </c>
      <c r="L40" s="81">
        <v>113.41082334607</v>
      </c>
      <c r="M40" s="81">
        <v>119.980559906229</v>
      </c>
      <c r="N40" s="81">
        <v>120.927730794548</v>
      </c>
      <c r="O40" s="81">
        <v>123.26362610174699</v>
      </c>
      <c r="P40" s="81">
        <v>129.453744111433</v>
      </c>
      <c r="Q40" s="81">
        <v>133.56760946184301</v>
      </c>
      <c r="R40" s="81">
        <v>148.13498336795701</v>
      </c>
      <c r="S40" s="81">
        <v>149.814646392345</v>
      </c>
      <c r="T40" s="81">
        <v>160.621137485578</v>
      </c>
      <c r="U40" s="81">
        <v>166.510266568936</v>
      </c>
      <c r="V40" s="81">
        <v>180.16939047180799</v>
      </c>
      <c r="W40" s="81">
        <v>184.25510901737201</v>
      </c>
      <c r="X40" s="81">
        <v>189.40395293866001</v>
      </c>
      <c r="Y40" s="81">
        <v>196.79771067093299</v>
      </c>
      <c r="Z40" s="81">
        <v>205.74066874400501</v>
      </c>
      <c r="AA40" s="81">
        <v>210.82490693746499</v>
      </c>
      <c r="AB40" s="81">
        <v>217.07508243517501</v>
      </c>
      <c r="AC40" s="81">
        <v>224.05283277935499</v>
      </c>
      <c r="AD40" s="81">
        <v>232.11389622198701</v>
      </c>
      <c r="AE40" s="81">
        <v>236.025076711097</v>
      </c>
      <c r="AF40" s="440">
        <v>230.75330847207599</v>
      </c>
      <c r="AG40" s="77">
        <v>-2.2335628047590001E-2</v>
      </c>
      <c r="AH40" s="77">
        <v>5.8337859809399997E-2</v>
      </c>
    </row>
    <row r="41" spans="1:34">
      <c r="A41" t="s">
        <v>74</v>
      </c>
      <c r="B41" s="81">
        <v>310.94797868728602</v>
      </c>
      <c r="C41" s="81">
        <v>333.35198832750302</v>
      </c>
      <c r="D41" s="81">
        <v>357.68396681547102</v>
      </c>
      <c r="E41" s="81">
        <v>395.29595658779101</v>
      </c>
      <c r="F41" s="81">
        <v>443.88059877753199</v>
      </c>
      <c r="G41" s="81">
        <v>455.20266544818799</v>
      </c>
      <c r="H41" s="81">
        <v>472.84014503359703</v>
      </c>
      <c r="I41" s="81">
        <v>499.75816048979698</v>
      </c>
      <c r="J41" s="81">
        <v>537.58688346147505</v>
      </c>
      <c r="K41" s="81">
        <v>562.29769321507194</v>
      </c>
      <c r="L41" s="81">
        <v>566.26724279308303</v>
      </c>
      <c r="M41" s="81">
        <v>582.40535917043599</v>
      </c>
      <c r="N41" s="81">
        <v>599.25651570022103</v>
      </c>
      <c r="O41" s="81">
        <v>645.09192758196502</v>
      </c>
      <c r="P41" s="81">
        <v>711.03147399938098</v>
      </c>
      <c r="Q41" s="81">
        <v>731.61722447684895</v>
      </c>
      <c r="R41" s="81">
        <v>741.76135825796098</v>
      </c>
      <c r="S41" s="81">
        <v>718.86380146956401</v>
      </c>
      <c r="T41" s="81">
        <v>750.646416125261</v>
      </c>
      <c r="U41" s="81">
        <v>762.48063617375396</v>
      </c>
      <c r="V41" s="81">
        <v>809.53632565546002</v>
      </c>
      <c r="W41" s="81">
        <v>853.75167572434498</v>
      </c>
      <c r="X41" s="81">
        <v>1013.37754206458</v>
      </c>
      <c r="Y41" s="81">
        <v>1174.0931876749</v>
      </c>
      <c r="Z41" s="81">
        <v>1302.1658241483899</v>
      </c>
      <c r="AA41" s="81">
        <v>1406.3923039604099</v>
      </c>
      <c r="AB41" s="81">
        <v>1501.09137343457</v>
      </c>
      <c r="AC41" s="81">
        <v>1557.05170404911</v>
      </c>
      <c r="AD41" s="81">
        <v>1652.0752020478201</v>
      </c>
      <c r="AE41" s="81">
        <v>1797.6667603850301</v>
      </c>
      <c r="AF41" s="440">
        <v>1956.0392570495601</v>
      </c>
      <c r="AG41" s="77">
        <v>8.8098920881750004E-2</v>
      </c>
      <c r="AH41" s="77">
        <v>0.49451574683188998</v>
      </c>
    </row>
    <row r="42" spans="1:34">
      <c r="A42" t="s">
        <v>121</v>
      </c>
      <c r="B42" s="81">
        <v>62.938017508387503</v>
      </c>
      <c r="C42" s="81">
        <v>62.304916367530801</v>
      </c>
      <c r="D42" s="81">
        <v>65.920479643940894</v>
      </c>
      <c r="E42" s="81">
        <v>69.170607808232305</v>
      </c>
      <c r="F42" s="81">
        <v>71.422991234660103</v>
      </c>
      <c r="G42" s="81">
        <v>76.824410520792</v>
      </c>
      <c r="H42" s="81">
        <v>84.218103618025694</v>
      </c>
      <c r="I42" s="81">
        <v>89.529149418771198</v>
      </c>
      <c r="J42" s="81">
        <v>97.383072352111299</v>
      </c>
      <c r="K42" s="81">
        <v>91.871871261000607</v>
      </c>
      <c r="L42" s="81">
        <v>98.643723782896899</v>
      </c>
      <c r="M42" s="81">
        <v>104.375916916131</v>
      </c>
      <c r="N42" s="81">
        <v>108.151263785362</v>
      </c>
      <c r="O42" s="81">
        <v>109.774322333931</v>
      </c>
      <c r="P42" s="81">
        <v>117.717390747964</v>
      </c>
      <c r="Q42" s="81">
        <v>126.68913082063099</v>
      </c>
      <c r="R42" s="81">
        <v>126.25286510437699</v>
      </c>
      <c r="S42" s="81">
        <v>126.47477571994</v>
      </c>
      <c r="T42" s="81">
        <v>124.399107195436</v>
      </c>
      <c r="U42" s="81">
        <v>132.20559666275901</v>
      </c>
      <c r="V42" s="81">
        <v>133.61882292896499</v>
      </c>
      <c r="W42" s="81">
        <v>138.488594831228</v>
      </c>
      <c r="X42" s="81">
        <v>144.43039664179</v>
      </c>
      <c r="Y42" s="81">
        <v>155.67175893545101</v>
      </c>
      <c r="Z42" s="81">
        <v>162.05255269855201</v>
      </c>
      <c r="AA42" s="81">
        <v>170.19381641849799</v>
      </c>
      <c r="AB42" s="81">
        <v>181.023443456292</v>
      </c>
      <c r="AC42" s="81">
        <v>195.61056165441801</v>
      </c>
      <c r="AD42" s="81">
        <v>210.81482449522599</v>
      </c>
      <c r="AE42" s="81">
        <v>217.524987005442</v>
      </c>
      <c r="AF42" s="440">
        <v>222.44985070562299</v>
      </c>
      <c r="AG42" s="77">
        <v>2.2640449926259999E-2</v>
      </c>
      <c r="AH42" s="77">
        <v>5.6238621473309998E-2</v>
      </c>
    </row>
    <row r="43" spans="1:34">
      <c r="A43" t="s">
        <v>127</v>
      </c>
      <c r="B43" s="81">
        <v>0.2460000038147</v>
      </c>
      <c r="C43" s="81">
        <v>0.36285000562668002</v>
      </c>
      <c r="D43" s="81">
        <v>0.39975000619888001</v>
      </c>
      <c r="E43" s="81">
        <v>0.90405001401900997</v>
      </c>
      <c r="F43" s="81">
        <v>1.2300000190734901</v>
      </c>
      <c r="G43" s="81">
        <v>1.59285002470016</v>
      </c>
      <c r="H43" s="81">
        <v>1.86345002889633</v>
      </c>
      <c r="I43" s="81">
        <v>2.7613500428199802</v>
      </c>
      <c r="J43" s="81">
        <v>5.3505000829696696</v>
      </c>
      <c r="K43" s="81">
        <v>6.5989501023292503</v>
      </c>
      <c r="L43" s="81">
        <v>8.5116001319885193</v>
      </c>
      <c r="M43" s="81">
        <v>13.751400213241499</v>
      </c>
      <c r="N43" s="81">
        <v>16.9617002630233</v>
      </c>
      <c r="O43" s="81">
        <v>20.215050313472702</v>
      </c>
      <c r="P43" s="81">
        <v>25.731600399017299</v>
      </c>
      <c r="Q43" s="81">
        <v>30.965250480175001</v>
      </c>
      <c r="R43" s="81">
        <v>33.714300522804201</v>
      </c>
      <c r="S43" s="81">
        <v>38.271450593471499</v>
      </c>
      <c r="T43" s="81">
        <v>45.313200702667203</v>
      </c>
      <c r="U43" s="81">
        <v>47.3797145097124</v>
      </c>
      <c r="V43" s="81">
        <v>56.912383782534597</v>
      </c>
      <c r="W43" s="81">
        <v>63.547393180423001</v>
      </c>
      <c r="X43" s="81">
        <v>70.280971089839895</v>
      </c>
      <c r="Y43" s="81">
        <v>81.396496637207207</v>
      </c>
      <c r="Z43" s="81">
        <v>93.924300826474607</v>
      </c>
      <c r="AA43" s="81">
        <v>119.163208112851</v>
      </c>
      <c r="AB43" s="81">
        <v>133.422221953964</v>
      </c>
      <c r="AC43" s="81">
        <v>147.753732611202</v>
      </c>
      <c r="AD43" s="81">
        <v>157.55131744313201</v>
      </c>
      <c r="AE43" s="81">
        <v>169.22598316417</v>
      </c>
      <c r="AF43" s="440">
        <v>199.81965309858299</v>
      </c>
      <c r="AG43" s="77">
        <v>0.18078589439392001</v>
      </c>
      <c r="AH43" s="77">
        <v>5.0517372786999998E-2</v>
      </c>
    </row>
    <row r="44" spans="1:34">
      <c r="A44" t="s">
        <v>214</v>
      </c>
      <c r="B44" s="81">
        <v>11.065095413327199</v>
      </c>
      <c r="C44" s="81">
        <v>10.8724138337373</v>
      </c>
      <c r="D44" s="81">
        <v>10.203586112260799</v>
      </c>
      <c r="E44" s="81">
        <v>9.9134095966815892</v>
      </c>
      <c r="F44" s="81">
        <v>9.6150602030754104</v>
      </c>
      <c r="G44" s="81">
        <v>9.3706534534692807</v>
      </c>
      <c r="H44" s="81">
        <v>7.4737353086471598</v>
      </c>
      <c r="I44" s="81">
        <v>6.3730249464511903</v>
      </c>
      <c r="J44" s="81">
        <v>5.7695781826973001</v>
      </c>
      <c r="K44" s="81">
        <v>4.5710838353633898</v>
      </c>
      <c r="L44" s="81">
        <v>4.4355499923229198</v>
      </c>
      <c r="M44" s="81">
        <v>4.1875999927520704</v>
      </c>
      <c r="N44" s="81">
        <v>3.9782199931144699</v>
      </c>
      <c r="O44" s="81">
        <v>3.8184299933910402</v>
      </c>
      <c r="P44" s="81">
        <v>3.4492599940300002</v>
      </c>
      <c r="Q44" s="81">
        <v>3.5704799938201899</v>
      </c>
      <c r="R44" s="81">
        <v>2.3527699959278099</v>
      </c>
      <c r="S44" s="81">
        <v>2.0166599965095502</v>
      </c>
      <c r="T44" s="81">
        <v>2.1544099962711298</v>
      </c>
      <c r="U44" s="81">
        <v>1.7246299970150001</v>
      </c>
      <c r="V44" s="81">
        <v>1.7631999969482399</v>
      </c>
      <c r="W44" s="81">
        <v>0.75486999869347005</v>
      </c>
      <c r="X44" s="81">
        <v>0.73833999872208</v>
      </c>
      <c r="Y44" s="81">
        <v>0.73833999872208</v>
      </c>
      <c r="Z44" s="81">
        <v>0.61160999894141999</v>
      </c>
      <c r="AA44" s="81">
        <v>0.74928781770313002</v>
      </c>
      <c r="AB44" s="81">
        <v>0.78425372664260995</v>
      </c>
      <c r="AC44" s="81">
        <v>0.67649024882913</v>
      </c>
      <c r="AD44" s="81">
        <v>0.70564971977865998</v>
      </c>
      <c r="AE44" s="81">
        <v>0.50527250912546995</v>
      </c>
      <c r="AF44" s="440">
        <v>0.70060806978737999</v>
      </c>
      <c r="AG44" s="77">
        <v>0.38659447431563998</v>
      </c>
      <c r="AH44" s="92" t="s">
        <v>159</v>
      </c>
    </row>
    <row r="45" spans="1:34">
      <c r="A45" t="s">
        <v>215</v>
      </c>
      <c r="B45" s="81">
        <v>1.24442896211305</v>
      </c>
      <c r="C45" s="81">
        <v>1.2581691717241099</v>
      </c>
      <c r="D45" s="81">
        <v>1.3952328762208199</v>
      </c>
      <c r="E45" s="81">
        <v>1.4403097331479799</v>
      </c>
      <c r="F45" s="81">
        <v>1.3770115604319899</v>
      </c>
      <c r="G45" s="81">
        <v>1.4358111190348</v>
      </c>
      <c r="H45" s="81">
        <v>1.24890170031729</v>
      </c>
      <c r="I45" s="81">
        <v>1.40534520802027</v>
      </c>
      <c r="J45" s="81">
        <v>1.59383319298223</v>
      </c>
      <c r="K45" s="81">
        <v>1.49817039797369</v>
      </c>
      <c r="L45" s="81">
        <v>1.57172222519171</v>
      </c>
      <c r="M45" s="81">
        <v>1.78974924149752</v>
      </c>
      <c r="N45" s="81">
        <v>2.0196687526744901</v>
      </c>
      <c r="O45" s="81">
        <v>1.8545132889038001</v>
      </c>
      <c r="P45" s="81">
        <v>2.2740924790194001</v>
      </c>
      <c r="Q45" s="81">
        <v>2.32188788558841</v>
      </c>
      <c r="R45" s="81">
        <v>2.1846768880587502</v>
      </c>
      <c r="S45" s="81">
        <v>1.89739678296313</v>
      </c>
      <c r="T45" s="81">
        <v>2.1903598247865399</v>
      </c>
      <c r="U45" s="81">
        <v>2.1818652576903101</v>
      </c>
      <c r="V45" s="81">
        <v>2.4789554651780099</v>
      </c>
      <c r="W45" s="81">
        <v>2.84996171265206</v>
      </c>
      <c r="X45" s="81">
        <v>3.2360281173573702</v>
      </c>
      <c r="Y45" s="81">
        <v>3.2717440893873002</v>
      </c>
      <c r="Z45" s="81">
        <v>3.3302568512927602</v>
      </c>
      <c r="AA45" s="81">
        <v>3.5835201331425899</v>
      </c>
      <c r="AB45" s="81">
        <v>2.9813114007750801</v>
      </c>
      <c r="AC45" s="81">
        <v>2.98672745229804</v>
      </c>
      <c r="AD45" s="81">
        <v>2.8049081454718099</v>
      </c>
      <c r="AE45" s="81">
        <v>3.3087056519814699</v>
      </c>
      <c r="AF45" s="440">
        <v>3.0523935108642899</v>
      </c>
      <c r="AG45" s="77">
        <v>-7.7465981245040005E-2</v>
      </c>
      <c r="AH45" s="77">
        <v>7.7169033466000002E-4</v>
      </c>
    </row>
    <row r="46" spans="1:34">
      <c r="A46" t="s">
        <v>216</v>
      </c>
      <c r="B46" s="81">
        <v>0.69794400572777004</v>
      </c>
      <c r="C46" s="81">
        <v>0.79189800649881004</v>
      </c>
      <c r="D46" s="81">
        <v>0.81426800668239996</v>
      </c>
      <c r="E46" s="81">
        <v>1.0334940084815001</v>
      </c>
      <c r="F46" s="81">
        <v>0.97980600804091</v>
      </c>
      <c r="G46" s="81">
        <v>0.91717000752686995</v>
      </c>
      <c r="H46" s="81">
        <v>1.0782340088486699</v>
      </c>
      <c r="I46" s="81">
        <v>1.2079800099134399</v>
      </c>
      <c r="J46" s="81">
        <v>1.21692800998688</v>
      </c>
      <c r="K46" s="81">
        <v>1.2616680103540401</v>
      </c>
      <c r="L46" s="81">
        <v>1.2661420103907599</v>
      </c>
      <c r="M46" s="81">
        <v>1.33325201094151</v>
      </c>
      <c r="N46" s="81">
        <v>1.40931001156569</v>
      </c>
      <c r="O46" s="81">
        <v>1.35114801108837</v>
      </c>
      <c r="P46" s="81">
        <v>1.4182580116391199</v>
      </c>
      <c r="Q46" s="81">
        <v>1.5480040127039001</v>
      </c>
      <c r="R46" s="81">
        <v>1.40483601152897</v>
      </c>
      <c r="S46" s="81">
        <v>1.48536801218987</v>
      </c>
      <c r="T46" s="81">
        <v>1.48089401215315</v>
      </c>
      <c r="U46" s="81">
        <v>1.44510201185942</v>
      </c>
      <c r="V46" s="81">
        <v>1.4585240119695699</v>
      </c>
      <c r="W46" s="81">
        <v>1.56142601281405</v>
      </c>
      <c r="X46" s="81">
        <v>1.48536801218987</v>
      </c>
      <c r="Y46" s="81">
        <v>1.4540500119328501</v>
      </c>
      <c r="Z46" s="81">
        <v>1.5600838128030301</v>
      </c>
      <c r="AA46" s="81">
        <v>1.7426230143010599</v>
      </c>
      <c r="AB46" s="81">
        <v>1.6218250133097201</v>
      </c>
      <c r="AC46" s="81">
        <v>1.79138961470127</v>
      </c>
      <c r="AD46" s="81">
        <v>1.57350581291318</v>
      </c>
      <c r="AE46" s="81">
        <v>1.4911842122376</v>
      </c>
      <c r="AF46" s="440">
        <v>1.4298904117345801</v>
      </c>
      <c r="AG46" s="77">
        <v>-4.1104111820459997E-2</v>
      </c>
      <c r="AH46" s="92" t="s">
        <v>159</v>
      </c>
    </row>
    <row r="47" spans="1:34">
      <c r="A47" t="s">
        <v>219</v>
      </c>
      <c r="B47" s="81">
        <v>9.1402001658081993</v>
      </c>
      <c r="C47" s="81">
        <v>9.2552001678943601</v>
      </c>
      <c r="D47" s="81">
        <v>9.1356001657247496</v>
      </c>
      <c r="E47" s="81">
        <v>9.83020017832518</v>
      </c>
      <c r="F47" s="81">
        <v>10.368400188088399</v>
      </c>
      <c r="G47" s="81">
        <v>11.1550002023577</v>
      </c>
      <c r="H47" s="81">
        <v>11.164200202524601</v>
      </c>
      <c r="I47" s="81">
        <v>10.934999710321399</v>
      </c>
      <c r="J47" s="81">
        <v>9.3554997521638903</v>
      </c>
      <c r="K47" s="81">
        <v>7.7489997947216001</v>
      </c>
      <c r="L47" s="81">
        <v>6.7769998204708104</v>
      </c>
      <c r="M47" s="81">
        <v>5.3864998573064797</v>
      </c>
      <c r="N47" s="81">
        <v>4.2479998874664302</v>
      </c>
      <c r="O47" s="81">
        <v>3.3479999113082899</v>
      </c>
      <c r="P47" s="81">
        <v>2.5739999318122901</v>
      </c>
      <c r="Q47" s="81">
        <v>2.2274999409913998</v>
      </c>
      <c r="R47" s="81">
        <v>2.0290490058064501</v>
      </c>
      <c r="S47" s="81">
        <v>1.9615640056133301</v>
      </c>
      <c r="T47" s="81">
        <v>1.8904200196266201</v>
      </c>
      <c r="U47" s="81">
        <v>1.8679150193929701</v>
      </c>
      <c r="V47" s="81">
        <v>1.7193820178508801</v>
      </c>
      <c r="W47" s="81">
        <v>1.49433201551437</v>
      </c>
      <c r="X47" s="81">
        <v>1.4853300154209099</v>
      </c>
      <c r="Y47" s="81">
        <v>1.4358190149068799</v>
      </c>
      <c r="Z47" s="81">
        <v>1.2647810131311401</v>
      </c>
      <c r="AA47" s="81">
        <v>1.2710824131965599</v>
      </c>
      <c r="AB47" s="81">
        <v>1.29898861348629</v>
      </c>
      <c r="AC47" s="81">
        <v>1.24812731295824</v>
      </c>
      <c r="AD47" s="81">
        <v>1.1338019117713001</v>
      </c>
      <c r="AE47" s="81">
        <v>0.93800840973854005</v>
      </c>
      <c r="AF47" s="440">
        <v>0.93890860974789003</v>
      </c>
      <c r="AG47" s="77">
        <v>9.5969287213E-4</v>
      </c>
      <c r="AH47" s="92" t="s">
        <v>159</v>
      </c>
    </row>
    <row r="48" spans="1:34">
      <c r="A48" t="s">
        <v>123</v>
      </c>
      <c r="B48" s="81">
        <v>0.46050302356481998</v>
      </c>
      <c r="C48" s="81">
        <v>0.60704699456692002</v>
      </c>
      <c r="D48" s="81">
        <v>0.57779997587204002</v>
      </c>
      <c r="E48" s="81">
        <v>0.66646402835845997</v>
      </c>
      <c r="F48" s="81">
        <v>1.40130005568266</v>
      </c>
      <c r="G48" s="81">
        <v>1.5091920697689101</v>
      </c>
      <c r="H48" s="81">
        <v>1.93200000822544</v>
      </c>
      <c r="I48" s="81">
        <v>2.04949796676636</v>
      </c>
      <c r="J48" s="81">
        <v>2.5916801065206498</v>
      </c>
      <c r="K48" s="81">
        <v>3.5695080900192302</v>
      </c>
      <c r="L48" s="81">
        <v>4.1939948529004996</v>
      </c>
      <c r="M48" s="81">
        <v>4.4266461628675504</v>
      </c>
      <c r="N48" s="81">
        <v>4.6334839642047898</v>
      </c>
      <c r="O48" s="81">
        <v>5.1707151049375497</v>
      </c>
      <c r="P48" s="81">
        <v>5.5279048514366096</v>
      </c>
      <c r="Q48" s="81">
        <v>6.3100332784652702</v>
      </c>
      <c r="R48" s="81">
        <v>6.8673038360476504</v>
      </c>
      <c r="S48" s="81">
        <v>6.0742077827453604</v>
      </c>
      <c r="T48" s="81">
        <v>5.7002401176094999</v>
      </c>
      <c r="U48" s="81">
        <v>5.1482967981696097</v>
      </c>
      <c r="V48" s="81">
        <v>5.6466362750530203</v>
      </c>
      <c r="W48" s="81">
        <v>5.6879199028015099</v>
      </c>
      <c r="X48" s="81">
        <v>5.2525922012329103</v>
      </c>
      <c r="Y48" s="81">
        <v>5.6107822209596598</v>
      </c>
      <c r="Z48" s="81">
        <v>5.8395768299698796</v>
      </c>
      <c r="AA48" s="81">
        <v>5.3145799092948396</v>
      </c>
      <c r="AB48" s="81">
        <v>5.1014485009014603</v>
      </c>
      <c r="AC48" s="81">
        <v>5.0295655980706204</v>
      </c>
      <c r="AD48" s="81">
        <v>4.9747443959116904</v>
      </c>
      <c r="AE48" s="81">
        <v>5.1308170020580297</v>
      </c>
      <c r="AF48" s="440">
        <v>5.9853005357086699</v>
      </c>
      <c r="AG48" s="77">
        <v>0.16653947532176999</v>
      </c>
      <c r="AH48" s="77">
        <v>1.51317275595E-3</v>
      </c>
    </row>
    <row r="49" spans="1:34">
      <c r="A49" t="s">
        <v>27</v>
      </c>
      <c r="B49" s="81">
        <v>3.3600000143051099</v>
      </c>
      <c r="C49" s="81">
        <v>3.5280000150203699</v>
      </c>
      <c r="D49" s="81">
        <v>3.5280000150203699</v>
      </c>
      <c r="E49" s="81">
        <v>2.8000000119209298</v>
      </c>
      <c r="F49" s="81">
        <v>3.1360000133514401</v>
      </c>
      <c r="G49" s="81">
        <v>3.4160000145435299</v>
      </c>
      <c r="H49" s="81">
        <v>3.5280000150203699</v>
      </c>
      <c r="I49" s="81">
        <v>3.4160000145435299</v>
      </c>
      <c r="J49" s="81">
        <v>2.8560000121593498</v>
      </c>
      <c r="K49" s="81">
        <v>2.8560000121593498</v>
      </c>
      <c r="L49" s="81">
        <v>2.9120000123977698</v>
      </c>
      <c r="M49" s="81">
        <v>2.9120000123977698</v>
      </c>
      <c r="N49" s="81">
        <v>3.6400000154972099</v>
      </c>
      <c r="O49" s="81">
        <v>3.38240001440048</v>
      </c>
      <c r="P49" s="81">
        <v>3.8640000164508801</v>
      </c>
      <c r="Q49" s="81">
        <v>4.9280000209808401</v>
      </c>
      <c r="R49" s="81">
        <v>6.3504000270366703</v>
      </c>
      <c r="S49" s="81">
        <v>6.36160002708435</v>
      </c>
      <c r="T49" s="81">
        <v>4.9448000210523597</v>
      </c>
      <c r="U49" s="81">
        <v>6.5016000276804</v>
      </c>
      <c r="V49" s="81">
        <v>7.50400003194809</v>
      </c>
      <c r="W49" s="81">
        <v>9.1896000391244907</v>
      </c>
      <c r="X49" s="81">
        <v>10.8136000460386</v>
      </c>
      <c r="Y49" s="81">
        <v>14.722400062680199</v>
      </c>
      <c r="Z49" s="81">
        <v>18.2728000777959</v>
      </c>
      <c r="AA49" s="81">
        <v>21.784000092744801</v>
      </c>
      <c r="AB49" s="81">
        <v>22.4000000953674</v>
      </c>
      <c r="AC49" s="81">
        <v>22.9600000977516</v>
      </c>
      <c r="AD49" s="81">
        <v>25.2000001072883</v>
      </c>
      <c r="AE49" s="81">
        <v>24.645992104929601</v>
      </c>
      <c r="AF49" s="440">
        <v>24.916528106081401</v>
      </c>
      <c r="AG49" s="77">
        <v>1.097687613219E-2</v>
      </c>
      <c r="AH49" s="77">
        <v>6.2992679886500003E-3</v>
      </c>
    </row>
    <row r="50" spans="1:34">
      <c r="A50" t="s">
        <v>75</v>
      </c>
      <c r="B50" s="81">
        <v>29.4263152271146</v>
      </c>
      <c r="C50" s="81">
        <v>31.097784516818699</v>
      </c>
      <c r="D50" s="81">
        <v>31.489628124043598</v>
      </c>
      <c r="E50" s="81">
        <v>32.382492807388303</v>
      </c>
      <c r="F50" s="81">
        <v>33.924754747688702</v>
      </c>
      <c r="G50" s="81">
        <v>33.703075392216398</v>
      </c>
      <c r="H50" s="81">
        <v>33.251450410153197</v>
      </c>
      <c r="I50" s="81">
        <v>32.903251042241401</v>
      </c>
      <c r="J50" s="81">
        <v>32.218902747847402</v>
      </c>
      <c r="K50" s="81">
        <v>30.082110586005101</v>
      </c>
      <c r="L50" s="81">
        <v>29.728737232582201</v>
      </c>
      <c r="M50" s="81">
        <v>26.058946093933201</v>
      </c>
      <c r="N50" s="81">
        <v>23.882613843779499</v>
      </c>
      <c r="O50" s="81">
        <v>22.265621417795099</v>
      </c>
      <c r="P50" s="81">
        <v>20.798345280060701</v>
      </c>
      <c r="Q50" s="81">
        <v>18.2134453677204</v>
      </c>
      <c r="R50" s="81">
        <v>17.817334478922401</v>
      </c>
      <c r="S50" s="81">
        <v>16.453138701753499</v>
      </c>
      <c r="T50" s="81">
        <v>18.233724763960598</v>
      </c>
      <c r="U50" s="81">
        <v>19.546181231283398</v>
      </c>
      <c r="V50" s="81">
        <v>19.8988170162297</v>
      </c>
      <c r="W50" s="81">
        <v>19.6233543668565</v>
      </c>
      <c r="X50" s="81">
        <v>20.2969394098014</v>
      </c>
      <c r="Y50" s="81">
        <v>22.105418562673499</v>
      </c>
      <c r="Z50" s="81">
        <v>24.864540666197001</v>
      </c>
      <c r="AA50" s="81">
        <v>25.2664270515215</v>
      </c>
      <c r="AB50" s="81">
        <v>23.882404073926502</v>
      </c>
      <c r="AC50" s="81">
        <v>25.589448777881699</v>
      </c>
      <c r="AD50" s="81">
        <v>28.454912782489298</v>
      </c>
      <c r="AE50" s="81">
        <v>36.274588569896899</v>
      </c>
      <c r="AF50" s="440">
        <v>40.188787521594897</v>
      </c>
      <c r="AG50" s="77">
        <v>0.10790470987558</v>
      </c>
      <c r="AH50" s="77">
        <v>1.0160321369769999E-2</v>
      </c>
    </row>
    <row r="51" spans="1:34">
      <c r="A51" s="201" t="s">
        <v>107</v>
      </c>
      <c r="B51" s="441">
        <v>494.61037088146298</v>
      </c>
      <c r="C51" s="441">
        <v>519.94888325716795</v>
      </c>
      <c r="D51" s="441">
        <v>550.67799159907702</v>
      </c>
      <c r="E51" s="441">
        <v>596.455729540015</v>
      </c>
      <c r="F51" s="441">
        <v>665.61005738655399</v>
      </c>
      <c r="G51" s="441">
        <v>688.48611218506801</v>
      </c>
      <c r="H51" s="441">
        <v>716.25253137418099</v>
      </c>
      <c r="I51" s="441">
        <v>746.22922556414699</v>
      </c>
      <c r="J51" s="441">
        <v>800.45234957148205</v>
      </c>
      <c r="K51" s="441">
        <v>821.37003992631401</v>
      </c>
      <c r="L51" s="441">
        <v>837.71853620029594</v>
      </c>
      <c r="M51" s="441">
        <v>866.60792957773504</v>
      </c>
      <c r="N51" s="441">
        <v>889.10850701145796</v>
      </c>
      <c r="O51" s="441">
        <v>939.53575407294204</v>
      </c>
      <c r="P51" s="441">
        <v>1023.84006982224</v>
      </c>
      <c r="Q51" s="441">
        <v>1061.9585657397699</v>
      </c>
      <c r="R51" s="441">
        <v>1088.86987749642</v>
      </c>
      <c r="S51" s="441">
        <v>1069.6746094841801</v>
      </c>
      <c r="T51" s="441">
        <v>1117.5747102644</v>
      </c>
      <c r="U51" s="441">
        <v>1146.9918042582501</v>
      </c>
      <c r="V51" s="441">
        <v>1220.7064376539399</v>
      </c>
      <c r="W51" s="441">
        <v>1281.2042368018199</v>
      </c>
      <c r="X51" s="441">
        <v>1460.8010605356301</v>
      </c>
      <c r="Y51" s="441">
        <v>1657.2977078797501</v>
      </c>
      <c r="Z51" s="441">
        <v>1819.6269956675601</v>
      </c>
      <c r="AA51" s="441">
        <v>1966.2857558611299</v>
      </c>
      <c r="AB51" s="441">
        <v>2090.6823527044198</v>
      </c>
      <c r="AC51" s="441">
        <v>2184.7505801965699</v>
      </c>
      <c r="AD51" s="441">
        <v>2317.40276308379</v>
      </c>
      <c r="AE51" s="441">
        <v>2492.7373757257101</v>
      </c>
      <c r="AF51" s="441">
        <v>2686.2744860913599</v>
      </c>
      <c r="AG51" s="442">
        <v>7.7640391886229995E-2</v>
      </c>
      <c r="AH51" s="442">
        <v>0.67913001775741999</v>
      </c>
    </row>
    <row r="52" spans="1:34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440"/>
      <c r="AG52" s="77"/>
      <c r="AH52" s="77"/>
    </row>
    <row r="53" spans="1:34">
      <c r="A53" s="223" t="s">
        <v>502</v>
      </c>
      <c r="B53" s="444">
        <v>1853.4631001267901</v>
      </c>
      <c r="C53" s="444">
        <v>1913.9354731194801</v>
      </c>
      <c r="D53" s="444">
        <v>1901.2858100921301</v>
      </c>
      <c r="E53" s="444">
        <v>1989.6216729144201</v>
      </c>
      <c r="F53" s="444">
        <v>2100.0534808140001</v>
      </c>
      <c r="G53" s="444">
        <v>2150.02373080793</v>
      </c>
      <c r="H53" s="444">
        <v>2192.3522677648398</v>
      </c>
      <c r="I53" s="444">
        <v>2245.7355622180398</v>
      </c>
      <c r="J53" s="444">
        <v>2285.9021650589798</v>
      </c>
      <c r="K53" s="444">
        <v>2272.6356670083201</v>
      </c>
      <c r="L53" s="444">
        <v>2207.1213621257202</v>
      </c>
      <c r="M53" s="444">
        <v>2202.7430825309202</v>
      </c>
      <c r="N53" s="444">
        <v>2141.1310408012</v>
      </c>
      <c r="O53" s="444">
        <v>2197.7238639893499</v>
      </c>
      <c r="P53" s="444">
        <v>2270.7099906344201</v>
      </c>
      <c r="Q53" s="444">
        <v>2311.0619787690398</v>
      </c>
      <c r="R53" s="444">
        <v>2353.1370092780298</v>
      </c>
      <c r="S53" s="444">
        <v>2318.7677839723601</v>
      </c>
      <c r="T53" s="444">
        <v>2331.7140659470601</v>
      </c>
      <c r="U53" s="444">
        <v>2354.2922180163901</v>
      </c>
      <c r="V53" s="444">
        <v>2460.24370902686</v>
      </c>
      <c r="W53" s="444">
        <v>2480.4777265221101</v>
      </c>
      <c r="X53" s="444">
        <v>2668.1470051585402</v>
      </c>
      <c r="Y53" s="444">
        <v>2893.2023629615201</v>
      </c>
      <c r="Z53" s="444">
        <v>3069.3016866375301</v>
      </c>
      <c r="AA53" s="444">
        <v>3241.6643990898101</v>
      </c>
      <c r="AB53" s="444">
        <v>3366.5420410778702</v>
      </c>
      <c r="AC53" s="444">
        <v>3481.2278430411302</v>
      </c>
      <c r="AD53" s="444">
        <v>3523.15100469652</v>
      </c>
      <c r="AE53" s="444">
        <v>3726.6658760857899</v>
      </c>
      <c r="AF53" s="224">
        <v>3955.46409356813</v>
      </c>
      <c r="AG53" s="445">
        <v>6.1394885182380003E-2</v>
      </c>
      <c r="AH53" s="445">
        <v>1</v>
      </c>
    </row>
    <row r="54" spans="1:34">
      <c r="A54" t="s">
        <v>614</v>
      </c>
      <c r="B54" s="81">
        <v>986.04311372197003</v>
      </c>
      <c r="C54" s="81">
        <v>1010.79830923564</v>
      </c>
      <c r="D54" s="81">
        <v>970.58480950262697</v>
      </c>
      <c r="E54" s="81">
        <v>1010.44452928714</v>
      </c>
      <c r="F54" s="81">
        <v>1053.7811562352399</v>
      </c>
      <c r="G54" s="81">
        <v>1067.1940419963901</v>
      </c>
      <c r="H54" s="81">
        <v>1079.3973116786001</v>
      </c>
      <c r="I54" s="81">
        <v>1090.27591335273</v>
      </c>
      <c r="J54" s="81">
        <v>1097.2269765968899</v>
      </c>
      <c r="K54" s="81">
        <v>1087.87855592545</v>
      </c>
      <c r="L54" s="81">
        <v>1048.25904010145</v>
      </c>
      <c r="M54" s="81">
        <v>1029.8141397695799</v>
      </c>
      <c r="N54" s="81">
        <v>973.90457265175996</v>
      </c>
      <c r="O54" s="81">
        <v>1003.08987917159</v>
      </c>
      <c r="P54" s="81">
        <v>1008.00820499132</v>
      </c>
      <c r="Q54" s="81">
        <v>1026.70990489626</v>
      </c>
      <c r="R54" s="81">
        <v>1050.3480142733199</v>
      </c>
      <c r="S54" s="81">
        <v>1038.8746972573099</v>
      </c>
      <c r="T54" s="81">
        <v>1017.35967000958</v>
      </c>
      <c r="U54" s="81">
        <v>996.03559473267899</v>
      </c>
      <c r="V54" s="81">
        <v>1029.08122021183</v>
      </c>
      <c r="W54" s="81">
        <v>1006.17907368825</v>
      </c>
      <c r="X54" s="81">
        <v>989.50266974088504</v>
      </c>
      <c r="Y54" s="81">
        <v>1012.53746382821</v>
      </c>
      <c r="Z54" s="81">
        <v>1025.72038387259</v>
      </c>
      <c r="AA54" s="81">
        <v>1040.3541041261799</v>
      </c>
      <c r="AB54" s="81">
        <v>1039.8599571857501</v>
      </c>
      <c r="AC54" s="81">
        <v>1047.54793549736</v>
      </c>
      <c r="AD54" s="81">
        <v>986.25252567994005</v>
      </c>
      <c r="AE54" s="81">
        <v>1000.03656632926</v>
      </c>
      <c r="AF54" s="440">
        <v>1004.42281835292</v>
      </c>
      <c r="AG54" s="77">
        <v>4.3860916048300003E-3</v>
      </c>
      <c r="AH54" s="77">
        <v>0.25393298268317999</v>
      </c>
    </row>
    <row r="55" spans="1:34">
      <c r="A55" t="s">
        <v>615</v>
      </c>
      <c r="B55" s="81">
        <v>867.41998640482905</v>
      </c>
      <c r="C55" s="81">
        <v>903.13716388384205</v>
      </c>
      <c r="D55" s="81">
        <v>930.70100058950504</v>
      </c>
      <c r="E55" s="81">
        <v>979.177143627286</v>
      </c>
      <c r="F55" s="81">
        <v>1046.2723245787599</v>
      </c>
      <c r="G55" s="81">
        <v>1082.8296888115401</v>
      </c>
      <c r="H55" s="81">
        <v>1112.9549560862399</v>
      </c>
      <c r="I55" s="81">
        <v>1155.4596488653001</v>
      </c>
      <c r="J55" s="81">
        <v>1188.6751884620801</v>
      </c>
      <c r="K55" s="81">
        <v>1184.7571110828601</v>
      </c>
      <c r="L55" s="81">
        <v>1158.86232202427</v>
      </c>
      <c r="M55" s="81">
        <v>1172.9289427613301</v>
      </c>
      <c r="N55" s="81">
        <v>1167.2264681494401</v>
      </c>
      <c r="O55" s="81">
        <v>1194.6339848177599</v>
      </c>
      <c r="P55" s="81">
        <v>1262.70178564309</v>
      </c>
      <c r="Q55" s="81">
        <v>1284.35207387277</v>
      </c>
      <c r="R55" s="81">
        <v>1302.7889950047099</v>
      </c>
      <c r="S55" s="81">
        <v>1279.89308671504</v>
      </c>
      <c r="T55" s="81">
        <v>1314.3543959374799</v>
      </c>
      <c r="U55" s="81">
        <v>1358.25662328371</v>
      </c>
      <c r="V55" s="81">
        <v>1431.16248881503</v>
      </c>
      <c r="W55" s="81">
        <v>1474.2986528338499</v>
      </c>
      <c r="X55" s="81">
        <v>1678.6443354176599</v>
      </c>
      <c r="Y55" s="81">
        <v>1880.66489913331</v>
      </c>
      <c r="Z55" s="81">
        <v>2043.5813027649299</v>
      </c>
      <c r="AA55" s="81">
        <v>2201.31029496363</v>
      </c>
      <c r="AB55" s="81">
        <v>2326.6820838921099</v>
      </c>
      <c r="AC55" s="81">
        <v>2433.6799075437598</v>
      </c>
      <c r="AD55" s="81">
        <v>2536.89847901658</v>
      </c>
      <c r="AE55" s="81">
        <v>2726.6293097565199</v>
      </c>
      <c r="AF55" s="440">
        <v>2951.0412752152001</v>
      </c>
      <c r="AG55" s="77">
        <v>8.2303807139399998E-2</v>
      </c>
      <c r="AH55" s="77">
        <v>0.74606698751449996</v>
      </c>
    </row>
    <row r="56" spans="1:34">
      <c r="A56" t="s">
        <v>616</v>
      </c>
      <c r="B56" s="81">
        <v>417.12129855483698</v>
      </c>
      <c r="C56" s="81">
        <v>432.36578909188501</v>
      </c>
      <c r="D56" s="81">
        <v>424.41355040550201</v>
      </c>
      <c r="E56" s="81">
        <v>388.54970015168101</v>
      </c>
      <c r="F56" s="81">
        <v>422.400576475425</v>
      </c>
      <c r="G56" s="81">
        <v>427.64361485567701</v>
      </c>
      <c r="H56" s="81">
        <v>421.42466918622898</v>
      </c>
      <c r="I56" s="81">
        <v>417.01606697775901</v>
      </c>
      <c r="J56" s="81">
        <v>397.59457538768601</v>
      </c>
      <c r="K56" s="81">
        <v>355.900082282543</v>
      </c>
      <c r="L56" s="81">
        <v>332.89999770510201</v>
      </c>
      <c r="M56" s="81">
        <v>315.03091870380899</v>
      </c>
      <c r="N56" s="81">
        <v>292.36811901992502</v>
      </c>
      <c r="O56" s="81">
        <v>270.21842042682999</v>
      </c>
      <c r="P56" s="81">
        <v>270.88057438090402</v>
      </c>
      <c r="Q56" s="81">
        <v>268.12426169458001</v>
      </c>
      <c r="R56" s="81">
        <v>259.09401358325698</v>
      </c>
      <c r="S56" s="81">
        <v>231.68556999845799</v>
      </c>
      <c r="T56" s="81">
        <v>218.83066427792599</v>
      </c>
      <c r="U56" s="81">
        <v>208.991597818662</v>
      </c>
      <c r="V56" s="81">
        <v>207.54681672004801</v>
      </c>
      <c r="W56" s="81">
        <v>205.02852350324099</v>
      </c>
      <c r="X56" s="81">
        <v>203.840924403401</v>
      </c>
      <c r="Y56" s="81">
        <v>198.597572131021</v>
      </c>
      <c r="Z56" s="81">
        <v>190.99305704884699</v>
      </c>
      <c r="AA56" s="81">
        <v>184.31581476772001</v>
      </c>
      <c r="AB56" s="81">
        <v>180.80473248390999</v>
      </c>
      <c r="AC56" s="81">
        <v>172.966265388523</v>
      </c>
      <c r="AD56" s="81">
        <v>162.49716266879199</v>
      </c>
      <c r="AE56" s="81">
        <v>160.08231183456701</v>
      </c>
      <c r="AF56" s="440">
        <v>164.291991180547</v>
      </c>
      <c r="AG56" s="77">
        <v>2.6296967640519999E-2</v>
      </c>
      <c r="AH56" s="77">
        <v>4.1535452008249998E-2</v>
      </c>
    </row>
    <row r="57" spans="1:34">
      <c r="A57" s="10" t="s">
        <v>283</v>
      </c>
      <c r="B57" s="89">
        <v>349.784311726689</v>
      </c>
      <c r="C57" s="89">
        <v>351.744255635142</v>
      </c>
      <c r="D57" s="89">
        <v>346.47118999958002</v>
      </c>
      <c r="E57" s="89">
        <v>340.282453244924</v>
      </c>
      <c r="F57" s="89">
        <v>349.03454534919399</v>
      </c>
      <c r="G57" s="89">
        <v>363.51763036352401</v>
      </c>
      <c r="H57" s="89">
        <v>364.673818182969</v>
      </c>
      <c r="I57" s="89">
        <v>369.43543872231697</v>
      </c>
      <c r="J57" s="89">
        <v>354.70560028076102</v>
      </c>
      <c r="K57" s="89">
        <v>336.75551418778201</v>
      </c>
      <c r="L57" s="89">
        <v>298.44284928262198</v>
      </c>
      <c r="M57" s="89">
        <v>288.22739702519698</v>
      </c>
      <c r="N57" s="89">
        <v>256.61368994143601</v>
      </c>
      <c r="O57" s="89">
        <v>227.74827113652199</v>
      </c>
      <c r="P57" s="89">
        <v>207.912561050298</v>
      </c>
      <c r="Q57" s="89">
        <v>193.692867115426</v>
      </c>
      <c r="R57" s="89">
        <v>190.238764966812</v>
      </c>
      <c r="S57" s="89">
        <v>183.338329466879</v>
      </c>
      <c r="T57" s="89">
        <v>187.60155290882199</v>
      </c>
      <c r="U57" s="89">
        <v>199.77590338364499</v>
      </c>
      <c r="V57" s="89">
        <v>210.13986899335899</v>
      </c>
      <c r="W57" s="89">
        <v>201.395903713905</v>
      </c>
      <c r="X57" s="89">
        <v>215.80280364075799</v>
      </c>
      <c r="Y57" s="89">
        <v>222.18026857304801</v>
      </c>
      <c r="Z57" s="89">
        <v>228.452901283344</v>
      </c>
      <c r="AA57" s="89">
        <v>239.853640263991</v>
      </c>
      <c r="AB57" s="89">
        <v>242.33239451725601</v>
      </c>
      <c r="AC57" s="89">
        <v>256.089599067893</v>
      </c>
      <c r="AD57" s="89">
        <v>236.28754232446701</v>
      </c>
      <c r="AE57" s="89">
        <v>252.227387367532</v>
      </c>
      <c r="AF57" s="441">
        <v>266.48785348167303</v>
      </c>
      <c r="AG57" s="78">
        <v>5.653813481331E-2</v>
      </c>
      <c r="AH57" s="78">
        <v>6.7372083663939999E-2</v>
      </c>
    </row>
    <row r="58" spans="1:34">
      <c r="A58" s="74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7"/>
      <c r="AE58" s="138"/>
      <c r="AF58" s="138"/>
    </row>
    <row r="59" spans="1:34">
      <c r="A59" t="s">
        <v>372</v>
      </c>
    </row>
    <row r="60" spans="1:34">
      <c r="A60" t="s">
        <v>366</v>
      </c>
    </row>
    <row r="61" spans="1:34">
      <c r="A61" s="93" t="s">
        <v>368</v>
      </c>
    </row>
    <row r="62" spans="1:34">
      <c r="A62" t="s">
        <v>365</v>
      </c>
    </row>
  </sheetData>
  <phoneticPr fontId="2" type="noConversion"/>
  <pageMargins left="0.23622047244094491" right="0" top="0.23622047244094491" bottom="0" header="0" footer="0"/>
  <pageSetup paperSize="8" scale="8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43" width="8.5" customWidth="1"/>
    <col min="44" max="44" width="10.5" customWidth="1"/>
  </cols>
  <sheetData>
    <row r="1" spans="1:50" ht="12.75">
      <c r="A1" s="446" t="s">
        <v>522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282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D4" s="32"/>
      <c r="AU4" s="1"/>
    </row>
    <row r="5" spans="1:50">
      <c r="A5" s="32" t="s">
        <v>67</v>
      </c>
      <c r="B5" s="81">
        <v>291.82641585644399</v>
      </c>
      <c r="C5" s="81">
        <v>306.00047588807098</v>
      </c>
      <c r="D5" s="81">
        <v>300.221460263854</v>
      </c>
      <c r="E5" s="81">
        <v>310.72784593183502</v>
      </c>
      <c r="F5" s="81">
        <v>312.00956146733301</v>
      </c>
      <c r="G5" s="81">
        <v>309.060901650044</v>
      </c>
      <c r="H5" s="81">
        <v>292.275053104091</v>
      </c>
      <c r="I5" s="81">
        <v>304.333198049923</v>
      </c>
      <c r="J5" s="81">
        <v>326.876052915608</v>
      </c>
      <c r="K5" s="81">
        <v>319.099148335596</v>
      </c>
      <c r="L5" s="81">
        <v>319.09682856321598</v>
      </c>
      <c r="M5" s="81">
        <v>342.31272610831297</v>
      </c>
      <c r="N5" s="81">
        <v>350.83110151321802</v>
      </c>
      <c r="O5" s="81">
        <v>346.88665533038801</v>
      </c>
      <c r="P5" s="81">
        <v>378.99118908281099</v>
      </c>
      <c r="Q5" s="81">
        <v>388.64826169235403</v>
      </c>
      <c r="R5" s="81">
        <v>400.86292288450898</v>
      </c>
      <c r="S5" s="81">
        <v>386.097354062938</v>
      </c>
      <c r="T5" s="81">
        <v>400.53319597626597</v>
      </c>
      <c r="U5" s="81">
        <v>430.17243797725598</v>
      </c>
      <c r="V5" s="81">
        <v>440.44896782321302</v>
      </c>
      <c r="W5" s="81">
        <v>434.954890393531</v>
      </c>
      <c r="X5" s="81">
        <v>453.80532451304703</v>
      </c>
      <c r="Y5" s="81">
        <v>474.919084704434</v>
      </c>
      <c r="Z5" s="81">
        <v>480.54993118107302</v>
      </c>
      <c r="AA5" s="81">
        <v>483.142273645253</v>
      </c>
      <c r="AB5" s="81">
        <v>478.58203670637403</v>
      </c>
      <c r="AC5" s="81">
        <v>481.87817056034697</v>
      </c>
      <c r="AD5" s="81">
        <v>499.83731660705899</v>
      </c>
      <c r="AE5" s="81">
        <v>501.710017620337</v>
      </c>
      <c r="AF5" s="81">
        <v>506.22751891391601</v>
      </c>
      <c r="AG5" s="81">
        <v>529.23946312377598</v>
      </c>
      <c r="AH5" s="81">
        <v>540.41502783657802</v>
      </c>
      <c r="AI5" s="81">
        <v>545.71566349275099</v>
      </c>
      <c r="AJ5" s="81">
        <v>544.87917623912904</v>
      </c>
      <c r="AK5" s="81">
        <v>568.99460141983604</v>
      </c>
      <c r="AL5" s="81">
        <v>552.23051552426205</v>
      </c>
      <c r="AM5" s="81">
        <v>551.97146612460199</v>
      </c>
      <c r="AN5" s="81">
        <v>562.47800482167099</v>
      </c>
      <c r="AO5" s="81">
        <v>566.13881636577003</v>
      </c>
      <c r="AP5" s="81">
        <v>574.20728194928995</v>
      </c>
      <c r="AQ5" s="81">
        <v>565.65908149562301</v>
      </c>
      <c r="AR5" s="81">
        <v>573.27679307068604</v>
      </c>
      <c r="AS5" s="81">
        <v>564.097242559356</v>
      </c>
      <c r="AT5" s="81">
        <v>496.23515438649298</v>
      </c>
      <c r="AU5" s="81">
        <v>526.08787314500705</v>
      </c>
      <c r="AV5" s="440">
        <v>501.94739479308902</v>
      </c>
      <c r="AW5" s="77">
        <v>-4.5886781066659998E-2</v>
      </c>
      <c r="AX5" s="77">
        <v>0.13477481901645999</v>
      </c>
    </row>
    <row r="6" spans="1:50">
      <c r="A6" s="32" t="s">
        <v>87</v>
      </c>
      <c r="B6" s="81">
        <v>15.476000000000001</v>
      </c>
      <c r="C6" s="81">
        <v>15.172000000000001</v>
      </c>
      <c r="D6" s="81">
        <v>15.032</v>
      </c>
      <c r="E6" s="81">
        <v>16.331</v>
      </c>
      <c r="F6" s="81">
        <v>15.766999999999999</v>
      </c>
      <c r="G6" s="81">
        <v>16.928000000000001</v>
      </c>
      <c r="H6" s="81">
        <v>16.09</v>
      </c>
      <c r="I6" s="81">
        <v>15.183</v>
      </c>
      <c r="J6" s="81">
        <v>15.637</v>
      </c>
      <c r="K6" s="81">
        <v>15.888</v>
      </c>
      <c r="L6" s="81">
        <v>15.457000000000001</v>
      </c>
      <c r="M6" s="81">
        <v>18.3</v>
      </c>
      <c r="N6" s="81">
        <v>23.384</v>
      </c>
      <c r="O6" s="81">
        <v>19.228000000000002</v>
      </c>
      <c r="P6" s="81">
        <v>18.207000000000001</v>
      </c>
      <c r="Q6" s="81">
        <v>22.174668004203699</v>
      </c>
      <c r="R6" s="81">
        <v>22.6412056940861</v>
      </c>
      <c r="S6" s="81">
        <v>23.924739657972601</v>
      </c>
      <c r="T6" s="81">
        <v>25.031408235406499</v>
      </c>
      <c r="U6" s="81">
        <v>27.882320626731602</v>
      </c>
      <c r="V6" s="81">
        <v>26.800563676315999</v>
      </c>
      <c r="W6" s="81">
        <v>24.839471672876599</v>
      </c>
      <c r="X6" s="81">
        <v>26.6968567880003</v>
      </c>
      <c r="Y6" s="81">
        <v>28.6688401643259</v>
      </c>
      <c r="Z6" s="81">
        <v>28.608627113786198</v>
      </c>
      <c r="AA6" s="81">
        <v>27.136978121715799</v>
      </c>
      <c r="AB6" s="81">
        <v>26.267937326836702</v>
      </c>
      <c r="AC6" s="81">
        <v>26.759171682430502</v>
      </c>
      <c r="AD6" s="81">
        <v>23.758359606381902</v>
      </c>
      <c r="AE6" s="81">
        <v>25.190813986815701</v>
      </c>
      <c r="AF6" s="81">
        <v>25.2241091048055</v>
      </c>
      <c r="AG6" s="81">
        <v>26.252292920607601</v>
      </c>
      <c r="AH6" s="81">
        <v>27.911555364478801</v>
      </c>
      <c r="AI6" s="81">
        <v>30.7564010700296</v>
      </c>
      <c r="AJ6" s="81">
        <v>30.525556510939101</v>
      </c>
      <c r="AK6" s="81">
        <v>31.7889557657399</v>
      </c>
      <c r="AL6" s="81">
        <v>33.9627400401261</v>
      </c>
      <c r="AM6" s="81">
        <v>31.581327027801599</v>
      </c>
      <c r="AN6" s="81">
        <v>27.004657494984201</v>
      </c>
      <c r="AO6" s="81">
        <v>28.450869399063698</v>
      </c>
      <c r="AP6" s="81">
        <v>33.269203210088797</v>
      </c>
      <c r="AQ6" s="81">
        <v>29.128809592051201</v>
      </c>
      <c r="AR6" s="81">
        <v>29.846278780930501</v>
      </c>
      <c r="AS6" s="81">
        <v>29.896436419222301</v>
      </c>
      <c r="AT6" s="81">
        <v>25.187064106238601</v>
      </c>
      <c r="AU6" s="81">
        <v>24.005899493646702</v>
      </c>
      <c r="AV6" s="440">
        <v>21.8257643068692</v>
      </c>
      <c r="AW6" s="77">
        <v>-9.0816639363770005E-2</v>
      </c>
      <c r="AX6" s="77">
        <v>5.86030213162E-3</v>
      </c>
    </row>
    <row r="7" spans="1:50">
      <c r="A7" s="32" t="s">
        <v>73</v>
      </c>
      <c r="B7" s="81">
        <v>0.68830610490111999</v>
      </c>
      <c r="C7" s="81">
        <v>0.73769943632367996</v>
      </c>
      <c r="D7" s="81">
        <v>0.90496321773192001</v>
      </c>
      <c r="E7" s="81">
        <v>0.94778828699722995</v>
      </c>
      <c r="F7" s="81">
        <v>0.96082927295308995</v>
      </c>
      <c r="G7" s="81">
        <v>1.0785086462214599</v>
      </c>
      <c r="H7" s="81">
        <v>1.35010031527658</v>
      </c>
      <c r="I7" s="81">
        <v>1.4969666571128299</v>
      </c>
      <c r="J7" s="81">
        <v>1.60972580491067</v>
      </c>
      <c r="K7" s="81">
        <v>1.7590761440718501</v>
      </c>
      <c r="L7" s="81">
        <v>2.0282315849813699</v>
      </c>
      <c r="M7" s="81">
        <v>1.5675695041559199</v>
      </c>
      <c r="N7" s="81">
        <v>2.20996942772523</v>
      </c>
      <c r="O7" s="81">
        <v>2.3473535874653702</v>
      </c>
      <c r="P7" s="81">
        <v>2.2966227190216899</v>
      </c>
      <c r="Q7" s="81">
        <v>2.3287474921180902</v>
      </c>
      <c r="R7" s="81">
        <v>2.0601413967708</v>
      </c>
      <c r="S7" s="81">
        <v>2.3914923091621301</v>
      </c>
      <c r="T7" s="81">
        <v>2.3726712525078799</v>
      </c>
      <c r="U7" s="81">
        <v>2.4496990541702499</v>
      </c>
      <c r="V7" s="81">
        <v>2.68811502818382</v>
      </c>
      <c r="W7" s="81">
        <v>3.4321677653577898</v>
      </c>
      <c r="X7" s="81">
        <v>3.3294879143976299</v>
      </c>
      <c r="Y7" s="81">
        <v>3.56730677366963</v>
      </c>
      <c r="Z7" s="81">
        <v>3.3953138435081698</v>
      </c>
      <c r="AA7" s="81">
        <v>3.4364431069074199</v>
      </c>
      <c r="AB7" s="81">
        <v>3.35989299703831</v>
      </c>
      <c r="AC7" s="81">
        <v>3.37639724849527</v>
      </c>
      <c r="AD7" s="81">
        <v>3.8354829464029798</v>
      </c>
      <c r="AE7" s="81">
        <v>4.4619757332569003</v>
      </c>
      <c r="AF7" s="81">
        <v>4.85829272953091</v>
      </c>
      <c r="AG7" s="81">
        <v>5.6171300277061196</v>
      </c>
      <c r="AH7" s="81">
        <v>5.60301423521544</v>
      </c>
      <c r="AI7" s="81">
        <v>5.7146746918887903</v>
      </c>
      <c r="AJ7" s="81">
        <v>5.7933505302378903</v>
      </c>
      <c r="AK7" s="81">
        <v>5.9027419508932804</v>
      </c>
      <c r="AL7" s="81">
        <v>6.8927250167192096</v>
      </c>
      <c r="AM7" s="81">
        <v>7.7844546670488199</v>
      </c>
      <c r="AN7" s="81">
        <v>8.9025217349766006</v>
      </c>
      <c r="AO7" s="81">
        <v>7.0932912248017601</v>
      </c>
      <c r="AP7" s="81">
        <v>9.3094499617846598</v>
      </c>
      <c r="AQ7" s="81">
        <v>9.1334271281169404</v>
      </c>
      <c r="AR7" s="81">
        <v>9.0976679564345098</v>
      </c>
      <c r="AS7" s="81">
        <v>6.77016198528709</v>
      </c>
      <c r="AT7" s="81">
        <v>8.3910987388936693</v>
      </c>
      <c r="AU7" s="81">
        <v>9.3673770899016002</v>
      </c>
      <c r="AV7" s="440">
        <v>9.8945585387408101</v>
      </c>
      <c r="AW7" s="77">
        <v>5.6278448551890001E-2</v>
      </c>
      <c r="AX7" s="77">
        <v>2.6567273307599999E-3</v>
      </c>
    </row>
    <row r="8" spans="1:50">
      <c r="A8" s="201" t="s">
        <v>103</v>
      </c>
      <c r="B8" s="441">
        <v>307.990721961345</v>
      </c>
      <c r="C8" s="441">
        <v>321.91017532439503</v>
      </c>
      <c r="D8" s="441">
        <v>316.158423481586</v>
      </c>
      <c r="E8" s="441">
        <v>328.00663421883303</v>
      </c>
      <c r="F8" s="441">
        <v>328.737390740286</v>
      </c>
      <c r="G8" s="441">
        <v>327.067410296265</v>
      </c>
      <c r="H8" s="441">
        <v>309.71515341936799</v>
      </c>
      <c r="I8" s="441">
        <v>321.01316470703603</v>
      </c>
      <c r="J8" s="441">
        <v>344.12277872051902</v>
      </c>
      <c r="K8" s="441">
        <v>336.74622447966698</v>
      </c>
      <c r="L8" s="441">
        <v>336.582060148197</v>
      </c>
      <c r="M8" s="441">
        <v>362.18029561246902</v>
      </c>
      <c r="N8" s="441">
        <v>376.42507094094401</v>
      </c>
      <c r="O8" s="441">
        <v>368.46200891785298</v>
      </c>
      <c r="P8" s="441">
        <v>399.49481180183301</v>
      </c>
      <c r="Q8" s="441">
        <v>413.15167718867502</v>
      </c>
      <c r="R8" s="441">
        <v>425.56426997536602</v>
      </c>
      <c r="S8" s="441">
        <v>412.41358603007302</v>
      </c>
      <c r="T8" s="441">
        <v>427.93727546418103</v>
      </c>
      <c r="U8" s="441">
        <v>460.504457658158</v>
      </c>
      <c r="V8" s="441">
        <v>469.93764652771301</v>
      </c>
      <c r="W8" s="441">
        <v>463.22652983176499</v>
      </c>
      <c r="X8" s="441">
        <v>483.831669215445</v>
      </c>
      <c r="Y8" s="441">
        <v>507.15523164243001</v>
      </c>
      <c r="Z8" s="441">
        <v>512.55387213836696</v>
      </c>
      <c r="AA8" s="441">
        <v>513.71569487387603</v>
      </c>
      <c r="AB8" s="441">
        <v>508.20986703024897</v>
      </c>
      <c r="AC8" s="441">
        <v>512.01373949127299</v>
      </c>
      <c r="AD8" s="441">
        <v>527.43115915984401</v>
      </c>
      <c r="AE8" s="441">
        <v>531.36280734040997</v>
      </c>
      <c r="AF8" s="441">
        <v>536.30992074825303</v>
      </c>
      <c r="AG8" s="441">
        <v>561.10888607208904</v>
      </c>
      <c r="AH8" s="441">
        <v>573.92959743627205</v>
      </c>
      <c r="AI8" s="441">
        <v>582.18673925466896</v>
      </c>
      <c r="AJ8" s="441">
        <v>581.19808328030604</v>
      </c>
      <c r="AK8" s="441">
        <v>606.68629913646998</v>
      </c>
      <c r="AL8" s="441">
        <v>593.08598058110704</v>
      </c>
      <c r="AM8" s="441">
        <v>591.33724781945205</v>
      </c>
      <c r="AN8" s="441">
        <v>598.385184051632</v>
      </c>
      <c r="AO8" s="441">
        <v>601.68297698963499</v>
      </c>
      <c r="AP8" s="441">
        <v>616.78593512116402</v>
      </c>
      <c r="AQ8" s="441">
        <v>603.92131821579096</v>
      </c>
      <c r="AR8" s="441">
        <v>612.22073980805101</v>
      </c>
      <c r="AS8" s="441">
        <v>600.76384096386596</v>
      </c>
      <c r="AT8" s="441">
        <v>529.81331723162498</v>
      </c>
      <c r="AU8" s="441">
        <v>559.46114972855503</v>
      </c>
      <c r="AV8" s="441">
        <v>533.66771763869895</v>
      </c>
      <c r="AW8" s="442">
        <v>-4.6104062348599997E-2</v>
      </c>
      <c r="AX8" s="442">
        <v>0.1432918459177</v>
      </c>
    </row>
    <row r="9" spans="1:50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t="s">
        <v>104</v>
      </c>
      <c r="B10" s="81">
        <v>0.875</v>
      </c>
      <c r="C10" s="81">
        <v>0.89300000000000002</v>
      </c>
      <c r="D10" s="81">
        <v>0.91100000000000003</v>
      </c>
      <c r="E10" s="81">
        <v>0.93</v>
      </c>
      <c r="F10" s="81">
        <v>0.94899999999999995</v>
      </c>
      <c r="G10" s="81">
        <v>0.96799999999999997</v>
      </c>
      <c r="H10" s="81">
        <v>0.93799999999999994</v>
      </c>
      <c r="I10" s="81">
        <v>0.89</v>
      </c>
      <c r="J10" s="81">
        <v>0.90400000000000003</v>
      </c>
      <c r="K10" s="81">
        <v>1.0620000000000001</v>
      </c>
      <c r="L10" s="81">
        <v>1.1240000000000001</v>
      </c>
      <c r="M10" s="81">
        <v>1.0640000000000001</v>
      </c>
      <c r="N10" s="81">
        <v>0.996</v>
      </c>
      <c r="O10" s="81">
        <v>1.099</v>
      </c>
      <c r="P10" s="81">
        <v>1.115</v>
      </c>
      <c r="Q10" s="81">
        <v>0.94499999999999995</v>
      </c>
      <c r="R10" s="81">
        <v>0.92100000000000004</v>
      </c>
      <c r="S10" s="81">
        <v>1.0229999999999999</v>
      </c>
      <c r="T10" s="81">
        <v>0.71899999999999997</v>
      </c>
      <c r="U10" s="81">
        <v>0.70699999999999996</v>
      </c>
      <c r="V10" s="81">
        <v>0.88500000000000001</v>
      </c>
      <c r="W10" s="81">
        <v>0.98199999999999998</v>
      </c>
      <c r="X10" s="81">
        <v>1.0369999999999999</v>
      </c>
      <c r="Y10" s="81">
        <v>1.105</v>
      </c>
      <c r="Z10" s="81">
        <v>1.1080000000000001</v>
      </c>
      <c r="AA10" s="81">
        <v>0.95599999999999996</v>
      </c>
      <c r="AB10" s="81">
        <v>0.82</v>
      </c>
      <c r="AC10" s="81">
        <v>0.81399999999999995</v>
      </c>
      <c r="AD10" s="81">
        <v>0.73799999999999999</v>
      </c>
      <c r="AE10" s="81">
        <v>1.04</v>
      </c>
      <c r="AF10" s="81">
        <v>0.92700000000000005</v>
      </c>
      <c r="AG10" s="81">
        <v>0.88300000000000001</v>
      </c>
      <c r="AH10" s="81">
        <v>0.82</v>
      </c>
      <c r="AI10" s="81">
        <v>0.83499999999999996</v>
      </c>
      <c r="AJ10" s="81">
        <v>0.877</v>
      </c>
      <c r="AK10" s="81">
        <v>0.77900000000000003</v>
      </c>
      <c r="AL10" s="81">
        <v>0.63700000000000001</v>
      </c>
      <c r="AM10" s="81">
        <v>0.53800000000000003</v>
      </c>
      <c r="AN10" s="81">
        <v>0.65200000000000002</v>
      </c>
      <c r="AO10" s="81">
        <v>0.753</v>
      </c>
      <c r="AP10" s="81">
        <v>0.94899999999999995</v>
      </c>
      <c r="AQ10" s="81">
        <v>0.255</v>
      </c>
      <c r="AR10" s="81">
        <v>0.38100000000000001</v>
      </c>
      <c r="AS10" s="81">
        <v>1.137</v>
      </c>
      <c r="AT10" s="81">
        <v>1.1579999999999999</v>
      </c>
      <c r="AU10" s="81">
        <v>0.97599999999999998</v>
      </c>
      <c r="AV10" s="440">
        <v>1.0804320000000001</v>
      </c>
      <c r="AW10" s="77">
        <v>0.10700000077485999</v>
      </c>
      <c r="AX10" s="92" t="s">
        <v>159</v>
      </c>
    </row>
    <row r="11" spans="1:50">
      <c r="A11" t="s">
        <v>72</v>
      </c>
      <c r="B11" s="81">
        <v>1.7350000000000001</v>
      </c>
      <c r="C11" s="81">
        <v>1.88</v>
      </c>
      <c r="D11" s="81">
        <v>1.9430000000000001</v>
      </c>
      <c r="E11" s="81">
        <v>1.9119999999999999</v>
      </c>
      <c r="F11" s="81">
        <v>2.1339999999999999</v>
      </c>
      <c r="G11" s="81">
        <v>2.3580000000000001</v>
      </c>
      <c r="H11" s="81">
        <v>2.4239999999999999</v>
      </c>
      <c r="I11" s="81">
        <v>2.4390000000000001</v>
      </c>
      <c r="J11" s="81">
        <v>2.415</v>
      </c>
      <c r="K11" s="81">
        <v>2.5169999999999999</v>
      </c>
      <c r="L11" s="81">
        <v>3.0179999999999998</v>
      </c>
      <c r="M11" s="81">
        <v>3.4489999999999998</v>
      </c>
      <c r="N11" s="81">
        <v>4.1959999999999997</v>
      </c>
      <c r="O11" s="81">
        <v>4.6020000000000003</v>
      </c>
      <c r="P11" s="81">
        <v>5.0759999999999996</v>
      </c>
      <c r="Q11" s="81">
        <v>5.5170000000000003</v>
      </c>
      <c r="R11" s="81">
        <v>5.6879999999999997</v>
      </c>
      <c r="S11" s="81">
        <v>5.9340000000000002</v>
      </c>
      <c r="T11" s="81">
        <v>6.6459999999999999</v>
      </c>
      <c r="U11" s="81">
        <v>8.3030000000000008</v>
      </c>
      <c r="V11" s="81">
        <v>9.8810000000000002</v>
      </c>
      <c r="W11" s="81">
        <v>10.069000000000001</v>
      </c>
      <c r="X11" s="81">
        <v>10.115</v>
      </c>
      <c r="Y11" s="81">
        <v>10.042999999999999</v>
      </c>
      <c r="Z11" s="81">
        <v>9.907</v>
      </c>
      <c r="AA11" s="81">
        <v>9.5329999999999995</v>
      </c>
      <c r="AB11" s="81">
        <v>10.231999999999999</v>
      </c>
      <c r="AC11" s="81">
        <v>9.8960000000000008</v>
      </c>
      <c r="AD11" s="81">
        <v>10.273999999999999</v>
      </c>
      <c r="AE11" s="81">
        <v>10.321</v>
      </c>
      <c r="AF11" s="81">
        <v>10.795999999999999</v>
      </c>
      <c r="AG11" s="81">
        <v>11.339</v>
      </c>
      <c r="AH11" s="81">
        <v>11.494999999999999</v>
      </c>
      <c r="AI11" s="81">
        <v>11.35</v>
      </c>
      <c r="AJ11" s="81">
        <v>11.901999999999999</v>
      </c>
      <c r="AK11" s="81">
        <v>12.509</v>
      </c>
      <c r="AL11" s="81">
        <v>12.215</v>
      </c>
      <c r="AM11" s="81">
        <v>11.451000000000001</v>
      </c>
      <c r="AN11" s="81">
        <v>11.77</v>
      </c>
      <c r="AO11" s="81">
        <v>12.77</v>
      </c>
      <c r="AP11" s="81">
        <v>12.663</v>
      </c>
      <c r="AQ11" s="81">
        <v>12.536</v>
      </c>
      <c r="AR11" s="81">
        <v>13.359</v>
      </c>
      <c r="AS11" s="81">
        <v>13.483000000000001</v>
      </c>
      <c r="AT11" s="81">
        <v>11.262</v>
      </c>
      <c r="AU11" s="81">
        <v>13.928000000000001</v>
      </c>
      <c r="AV11" s="440">
        <v>13.864000000000001</v>
      </c>
      <c r="AW11" s="77">
        <v>-4.5950603671399996E-3</v>
      </c>
      <c r="AX11" s="77">
        <v>3.7225377745899999E-3</v>
      </c>
    </row>
    <row r="12" spans="1:50">
      <c r="A12" t="s">
        <v>188</v>
      </c>
      <c r="B12" s="81">
        <v>1.165</v>
      </c>
      <c r="C12" s="81">
        <v>1.2</v>
      </c>
      <c r="D12" s="81">
        <v>1.2</v>
      </c>
      <c r="E12" s="81">
        <v>1.2</v>
      </c>
      <c r="F12" s="81">
        <v>1.2</v>
      </c>
      <c r="G12" s="81">
        <v>1.2829999999999999</v>
      </c>
      <c r="H12" s="81">
        <v>1.2390000000000001</v>
      </c>
      <c r="I12" s="81">
        <v>1.024</v>
      </c>
      <c r="J12" s="81">
        <v>1.1120000000000001</v>
      </c>
      <c r="K12" s="81">
        <v>1.054</v>
      </c>
      <c r="L12" s="81">
        <v>0.84199999999999997</v>
      </c>
      <c r="M12" s="81">
        <v>0.85</v>
      </c>
      <c r="N12" s="81">
        <v>0.91500000000000004</v>
      </c>
      <c r="O12" s="81">
        <v>0.89200000000000002</v>
      </c>
      <c r="P12" s="81">
        <v>0.98699999999999999</v>
      </c>
      <c r="Q12" s="81">
        <v>1.0900000000000001</v>
      </c>
      <c r="R12" s="81">
        <v>1.0880000000000001</v>
      </c>
      <c r="S12" s="81">
        <v>0.72499999999999998</v>
      </c>
      <c r="T12" s="81">
        <v>0.86899999999999999</v>
      </c>
      <c r="U12" s="81">
        <v>1.1719999999999999</v>
      </c>
      <c r="V12" s="81">
        <v>1.173</v>
      </c>
      <c r="W12" s="81">
        <v>1.1140000000000001</v>
      </c>
      <c r="X12" s="81">
        <v>1.1479999999999999</v>
      </c>
      <c r="Y12" s="81">
        <v>1.6</v>
      </c>
      <c r="Z12" s="81">
        <v>2.1619999999999999</v>
      </c>
      <c r="AA12" s="81">
        <v>2.419</v>
      </c>
      <c r="AB12" s="81">
        <v>1.9870000000000001</v>
      </c>
      <c r="AC12" s="81">
        <v>1.75</v>
      </c>
      <c r="AD12" s="81">
        <v>1.8</v>
      </c>
      <c r="AE12" s="81">
        <v>2.15</v>
      </c>
      <c r="AF12" s="81">
        <v>2.35</v>
      </c>
      <c r="AG12" s="81">
        <v>3.2</v>
      </c>
      <c r="AH12" s="81">
        <v>4.1500000000000004</v>
      </c>
      <c r="AI12" s="81">
        <v>3.7</v>
      </c>
      <c r="AJ12" s="81">
        <v>3.86</v>
      </c>
      <c r="AK12" s="81">
        <v>2.984</v>
      </c>
      <c r="AL12" s="81">
        <v>2.3410000000000002</v>
      </c>
      <c r="AM12" s="81">
        <v>2.3588499999999999</v>
      </c>
      <c r="AN12" s="81">
        <v>2.2555000000000001</v>
      </c>
      <c r="AO12" s="81">
        <v>2.613</v>
      </c>
      <c r="AP12" s="81">
        <v>2.5603500000000001</v>
      </c>
      <c r="AQ12" s="81">
        <v>3.1966999999999999</v>
      </c>
      <c r="AR12" s="81">
        <v>3.79425389310566</v>
      </c>
      <c r="AS12" s="81">
        <v>4.0574116743510196</v>
      </c>
      <c r="AT12" s="81">
        <v>3.7093010500000001</v>
      </c>
      <c r="AU12" s="81">
        <v>4.2046132354312498</v>
      </c>
      <c r="AV12" s="440">
        <v>5.29373</v>
      </c>
      <c r="AW12" s="77">
        <v>0.25902900099754</v>
      </c>
      <c r="AX12" s="77">
        <v>1.4213869580999999E-3</v>
      </c>
    </row>
    <row r="13" spans="1:50">
      <c r="A13" t="s">
        <v>21</v>
      </c>
      <c r="B13" s="81">
        <v>2.0139999999999998</v>
      </c>
      <c r="C13" s="81">
        <v>2.0139999999999998</v>
      </c>
      <c r="D13" s="81">
        <v>2.21</v>
      </c>
      <c r="E13" s="81">
        <v>2.0129999999999999</v>
      </c>
      <c r="F13" s="81">
        <v>2.149</v>
      </c>
      <c r="G13" s="81">
        <v>2.2429999999999999</v>
      </c>
      <c r="H13" s="81">
        <v>1.893</v>
      </c>
      <c r="I13" s="81">
        <v>1.827</v>
      </c>
      <c r="J13" s="81">
        <v>2.052</v>
      </c>
      <c r="K13" s="81">
        <v>2.302</v>
      </c>
      <c r="L13" s="81">
        <v>1.794</v>
      </c>
      <c r="M13" s="81">
        <v>2.081</v>
      </c>
      <c r="N13" s="81">
        <v>2.149</v>
      </c>
      <c r="O13" s="81">
        <v>2.1659999999999999</v>
      </c>
      <c r="P13" s="81">
        <v>2.19</v>
      </c>
      <c r="Q13" s="81">
        <v>2.2599999999999998</v>
      </c>
      <c r="R13" s="81">
        <v>2.31</v>
      </c>
      <c r="S13" s="81">
        <v>2.5550000000000002</v>
      </c>
      <c r="T13" s="81">
        <v>2.96</v>
      </c>
      <c r="U13" s="81">
        <v>3.02</v>
      </c>
      <c r="V13" s="81">
        <v>2.8919999999999999</v>
      </c>
      <c r="W13" s="81">
        <v>2.8820000000000001</v>
      </c>
      <c r="X13" s="81">
        <v>3.2389999999999999</v>
      </c>
      <c r="Y13" s="81">
        <v>3.1469999999999998</v>
      </c>
      <c r="Z13" s="81">
        <v>3.2690000000000001</v>
      </c>
      <c r="AA13" s="81">
        <v>3.5470000000000002</v>
      </c>
      <c r="AB13" s="81">
        <v>3.746</v>
      </c>
      <c r="AC13" s="81">
        <v>3.6459999999999999</v>
      </c>
      <c r="AD13" s="81">
        <v>3.7149999999999999</v>
      </c>
      <c r="AE13" s="81">
        <v>3.5590000000000002</v>
      </c>
      <c r="AF13" s="81">
        <v>3.379</v>
      </c>
      <c r="AG13" s="81">
        <v>2.89</v>
      </c>
      <c r="AH13" s="81">
        <v>3.0209999999999999</v>
      </c>
      <c r="AI13" s="81">
        <v>2.8109999999999999</v>
      </c>
      <c r="AJ13" s="81">
        <v>2.359</v>
      </c>
      <c r="AK13" s="81">
        <v>2.7029999999999998</v>
      </c>
      <c r="AL13" s="81">
        <v>2.6619999999999999</v>
      </c>
      <c r="AM13" s="81">
        <v>2.1890000000000001</v>
      </c>
      <c r="AN13" s="81">
        <v>2.427</v>
      </c>
      <c r="AO13" s="81">
        <v>1.998</v>
      </c>
      <c r="AP13" s="81">
        <v>2.6680000000000001</v>
      </c>
      <c r="AQ13" s="81">
        <v>2.4359999999999999</v>
      </c>
      <c r="AR13" s="81">
        <v>2.3530000000000002</v>
      </c>
      <c r="AS13" s="81">
        <v>2.778</v>
      </c>
      <c r="AT13" s="81">
        <v>3.4849999999999999</v>
      </c>
      <c r="AU13" s="81">
        <v>4.0069999999999997</v>
      </c>
      <c r="AV13" s="440">
        <v>4.29</v>
      </c>
      <c r="AW13" s="77">
        <v>7.0626400411129997E-2</v>
      </c>
      <c r="AX13" s="77">
        <v>1.15188164636E-3</v>
      </c>
    </row>
    <row r="14" spans="1:50">
      <c r="A14" t="s">
        <v>105</v>
      </c>
      <c r="B14" s="91" t="s">
        <v>184</v>
      </c>
      <c r="C14" s="91" t="s">
        <v>184</v>
      </c>
      <c r="D14" s="91" t="s">
        <v>184</v>
      </c>
      <c r="E14" s="91" t="s">
        <v>184</v>
      </c>
      <c r="F14" s="91" t="s">
        <v>184</v>
      </c>
      <c r="G14" s="91" t="s">
        <v>184</v>
      </c>
      <c r="H14" s="91" t="s">
        <v>184</v>
      </c>
      <c r="I14" s="91" t="s">
        <v>184</v>
      </c>
      <c r="J14" s="91" t="s">
        <v>184</v>
      </c>
      <c r="K14" s="91" t="s">
        <v>184</v>
      </c>
      <c r="L14" s="91" t="s">
        <v>184</v>
      </c>
      <c r="M14" s="91" t="s">
        <v>184</v>
      </c>
      <c r="N14" s="91" t="s">
        <v>184</v>
      </c>
      <c r="O14" s="91" t="s">
        <v>184</v>
      </c>
      <c r="P14" s="91" t="s">
        <v>184</v>
      </c>
      <c r="Q14" s="91" t="s">
        <v>184</v>
      </c>
      <c r="R14" s="91" t="s">
        <v>184</v>
      </c>
      <c r="S14" s="91" t="s">
        <v>184</v>
      </c>
      <c r="T14" s="91" t="s">
        <v>184</v>
      </c>
      <c r="U14" s="91" t="s">
        <v>184</v>
      </c>
      <c r="V14" s="91" t="s">
        <v>184</v>
      </c>
      <c r="W14" s="91" t="s">
        <v>184</v>
      </c>
      <c r="X14" s="91" t="s">
        <v>184</v>
      </c>
      <c r="Y14" s="91" t="s">
        <v>184</v>
      </c>
      <c r="Z14" s="91" t="s">
        <v>184</v>
      </c>
      <c r="AA14" s="91" t="s">
        <v>184</v>
      </c>
      <c r="AB14" s="91" t="s">
        <v>184</v>
      </c>
      <c r="AC14" s="91" t="s">
        <v>184</v>
      </c>
      <c r="AD14" s="91" t="s">
        <v>184</v>
      </c>
      <c r="AE14" s="91" t="s">
        <v>184</v>
      </c>
      <c r="AF14" s="91" t="s">
        <v>184</v>
      </c>
      <c r="AG14" s="91" t="s">
        <v>184</v>
      </c>
      <c r="AH14" s="91" t="s">
        <v>184</v>
      </c>
      <c r="AI14" s="91" t="s">
        <v>184</v>
      </c>
      <c r="AJ14" s="91" t="s">
        <v>184</v>
      </c>
      <c r="AK14" s="91" t="s">
        <v>184</v>
      </c>
      <c r="AL14" s="91" t="s">
        <v>184</v>
      </c>
      <c r="AM14" s="91" t="s">
        <v>184</v>
      </c>
      <c r="AN14" s="91" t="s">
        <v>184</v>
      </c>
      <c r="AO14" s="91" t="s">
        <v>184</v>
      </c>
      <c r="AP14" s="91" t="s">
        <v>184</v>
      </c>
      <c r="AQ14" s="91" t="s">
        <v>184</v>
      </c>
      <c r="AR14" s="91" t="s">
        <v>184</v>
      </c>
      <c r="AS14" s="91" t="s">
        <v>184</v>
      </c>
      <c r="AT14" s="91" t="s">
        <v>184</v>
      </c>
      <c r="AU14" s="91" t="s">
        <v>184</v>
      </c>
      <c r="AV14" s="443" t="s">
        <v>184</v>
      </c>
      <c r="AW14" s="94" t="s">
        <v>184</v>
      </c>
      <c r="AX14" s="94" t="s">
        <v>184</v>
      </c>
    </row>
    <row r="15" spans="1:50">
      <c r="A15" t="s">
        <v>106</v>
      </c>
      <c r="B15" s="91" t="s">
        <v>146</v>
      </c>
      <c r="C15" s="91" t="s">
        <v>146</v>
      </c>
      <c r="D15" s="91" t="s">
        <v>146</v>
      </c>
      <c r="E15" s="91" t="s">
        <v>146</v>
      </c>
      <c r="F15" s="91" t="s">
        <v>146</v>
      </c>
      <c r="G15" s="91" t="s">
        <v>146</v>
      </c>
      <c r="H15" s="91" t="s">
        <v>146</v>
      </c>
      <c r="I15" s="81">
        <v>5.3955288048150002E-2</v>
      </c>
      <c r="J15" s="81">
        <v>5.9950320053499997E-2</v>
      </c>
      <c r="K15" s="81">
        <v>5.3955288048150002E-2</v>
      </c>
      <c r="L15" s="91" t="s">
        <v>146</v>
      </c>
      <c r="M15" s="91" t="s">
        <v>146</v>
      </c>
      <c r="N15" s="91" t="s">
        <v>146</v>
      </c>
      <c r="O15" s="91" t="s">
        <v>146</v>
      </c>
      <c r="P15" s="91" t="s">
        <v>146</v>
      </c>
      <c r="Q15" s="81">
        <v>5.1972867106139999E-2</v>
      </c>
      <c r="R15" s="81">
        <v>7.9941721601219998E-2</v>
      </c>
      <c r="S15" s="81">
        <v>7.3946689595870002E-2</v>
      </c>
      <c r="T15" s="81">
        <v>8.6939906372410003E-2</v>
      </c>
      <c r="U15" s="81">
        <v>0.10093627591477999</v>
      </c>
      <c r="V15" s="81">
        <v>7.4949842361709998E-2</v>
      </c>
      <c r="W15" s="81">
        <v>8.0944874367059994E-2</v>
      </c>
      <c r="X15" s="81">
        <v>0.1089376134518</v>
      </c>
      <c r="Y15" s="81">
        <v>0.1089376134518</v>
      </c>
      <c r="Z15" s="81">
        <v>0.13690646794687999</v>
      </c>
      <c r="AA15" s="81">
        <v>0.10392184962261999</v>
      </c>
      <c r="AB15" s="81">
        <v>0.18687302952134999</v>
      </c>
      <c r="AC15" s="81">
        <v>0.19587751982421001</v>
      </c>
      <c r="AD15" s="81">
        <v>0.28881245820196999</v>
      </c>
      <c r="AE15" s="81">
        <v>0.26781790388840998</v>
      </c>
      <c r="AF15" s="81">
        <v>0.27280978312792997</v>
      </c>
      <c r="AG15" s="81">
        <v>0.27581924142543002</v>
      </c>
      <c r="AH15" s="81">
        <v>0.27682239419127003</v>
      </c>
      <c r="AI15" s="81">
        <v>0.32836533868348</v>
      </c>
      <c r="AJ15" s="81">
        <v>0.31854877233209</v>
      </c>
      <c r="AK15" s="81">
        <v>0.49515142829845998</v>
      </c>
      <c r="AL15" s="81">
        <v>0.43448457055508</v>
      </c>
      <c r="AM15" s="81">
        <v>0.66332282411387999</v>
      </c>
      <c r="AN15" s="81">
        <v>0.71591669055125995</v>
      </c>
      <c r="AO15" s="81">
        <v>0.74605904270565004</v>
      </c>
      <c r="AP15" s="81">
        <v>0.75121811407280004</v>
      </c>
      <c r="AQ15" s="81">
        <v>0.59482182096112002</v>
      </c>
      <c r="AR15" s="81">
        <v>0.82537976497564003</v>
      </c>
      <c r="AS15" s="81">
        <v>0.75031049966562002</v>
      </c>
      <c r="AT15" s="81">
        <v>0.79896340880864003</v>
      </c>
      <c r="AU15" s="81">
        <v>0.76996751695805998</v>
      </c>
      <c r="AV15" s="440">
        <v>0.82318767173020002</v>
      </c>
      <c r="AW15" s="77">
        <v>6.9119997322559995E-2</v>
      </c>
      <c r="AX15" s="92" t="s">
        <v>159</v>
      </c>
    </row>
    <row r="16" spans="1:50">
      <c r="A16" t="s">
        <v>64</v>
      </c>
      <c r="B16" s="91" t="s">
        <v>184</v>
      </c>
      <c r="C16" s="91" t="s">
        <v>184</v>
      </c>
      <c r="D16" s="91" t="s">
        <v>184</v>
      </c>
      <c r="E16" s="91" t="s">
        <v>184</v>
      </c>
      <c r="F16" s="91" t="s">
        <v>184</v>
      </c>
      <c r="G16" s="91" t="s">
        <v>184</v>
      </c>
      <c r="H16" s="91" t="s">
        <v>184</v>
      </c>
      <c r="I16" s="91" t="s">
        <v>184</v>
      </c>
      <c r="J16" s="91" t="s">
        <v>184</v>
      </c>
      <c r="K16" s="91" t="s">
        <v>184</v>
      </c>
      <c r="L16" s="91" t="s">
        <v>184</v>
      </c>
      <c r="M16" s="91" t="s">
        <v>184</v>
      </c>
      <c r="N16" s="91" t="s">
        <v>184</v>
      </c>
      <c r="O16" s="91" t="s">
        <v>184</v>
      </c>
      <c r="P16" s="91" t="s">
        <v>184</v>
      </c>
      <c r="Q16" s="91" t="s">
        <v>184</v>
      </c>
      <c r="R16" s="91" t="s">
        <v>184</v>
      </c>
      <c r="S16" s="91" t="s">
        <v>184</v>
      </c>
      <c r="T16" s="91" t="s">
        <v>184</v>
      </c>
      <c r="U16" s="91" t="s">
        <v>184</v>
      </c>
      <c r="V16" s="91" t="s">
        <v>184</v>
      </c>
      <c r="W16" s="91" t="s">
        <v>184</v>
      </c>
      <c r="X16" s="91" t="s">
        <v>184</v>
      </c>
      <c r="Y16" s="91" t="s">
        <v>184</v>
      </c>
      <c r="Z16" s="91" t="s">
        <v>184</v>
      </c>
      <c r="AA16" s="91" t="s">
        <v>184</v>
      </c>
      <c r="AB16" s="91" t="s">
        <v>184</v>
      </c>
      <c r="AC16" s="91" t="s">
        <v>184</v>
      </c>
      <c r="AD16" s="91" t="s">
        <v>184</v>
      </c>
      <c r="AE16" s="91" t="s">
        <v>184</v>
      </c>
      <c r="AF16" s="91" t="s">
        <v>184</v>
      </c>
      <c r="AG16" s="91" t="s">
        <v>184</v>
      </c>
      <c r="AH16" s="91" t="s">
        <v>184</v>
      </c>
      <c r="AI16" s="91" t="s">
        <v>184</v>
      </c>
      <c r="AJ16" s="91" t="s">
        <v>184</v>
      </c>
      <c r="AK16" s="91" t="s">
        <v>184</v>
      </c>
      <c r="AL16" s="91" t="s">
        <v>184</v>
      </c>
      <c r="AM16" s="91" t="s">
        <v>184</v>
      </c>
      <c r="AN16" s="91" t="s">
        <v>184</v>
      </c>
      <c r="AO16" s="91" t="s">
        <v>184</v>
      </c>
      <c r="AP16" s="91" t="s">
        <v>184</v>
      </c>
      <c r="AQ16" s="91" t="s">
        <v>184</v>
      </c>
      <c r="AR16" s="91" t="s">
        <v>184</v>
      </c>
      <c r="AS16" s="91" t="s">
        <v>184</v>
      </c>
      <c r="AT16" s="91" t="s">
        <v>184</v>
      </c>
      <c r="AU16" s="91" t="s">
        <v>184</v>
      </c>
      <c r="AV16" s="443" t="s">
        <v>184</v>
      </c>
      <c r="AW16" s="94" t="s">
        <v>184</v>
      </c>
      <c r="AX16" s="94" t="s">
        <v>184</v>
      </c>
    </row>
    <row r="17" spans="1:50">
      <c r="A17" t="s">
        <v>22</v>
      </c>
      <c r="B17" s="91" t="s">
        <v>146</v>
      </c>
      <c r="C17" s="91" t="s">
        <v>146</v>
      </c>
      <c r="D17" s="91" t="s">
        <v>146</v>
      </c>
      <c r="E17" s="91" t="s">
        <v>146</v>
      </c>
      <c r="F17" s="91" t="s">
        <v>146</v>
      </c>
      <c r="G17" s="91" t="s">
        <v>146</v>
      </c>
      <c r="H17" s="91" t="s">
        <v>146</v>
      </c>
      <c r="I17" s="91" t="s">
        <v>146</v>
      </c>
      <c r="J17" s="91" t="s">
        <v>146</v>
      </c>
      <c r="K17" s="91" t="s">
        <v>146</v>
      </c>
      <c r="L17" s="91" t="s">
        <v>146</v>
      </c>
      <c r="M17" s="91" t="s">
        <v>146</v>
      </c>
      <c r="N17" s="91" t="s">
        <v>146</v>
      </c>
      <c r="O17" s="91" t="s">
        <v>146</v>
      </c>
      <c r="P17" s="91" t="s">
        <v>146</v>
      </c>
      <c r="Q17" s="91" t="s">
        <v>146</v>
      </c>
      <c r="R17" s="91" t="s">
        <v>146</v>
      </c>
      <c r="S17" s="91" t="s">
        <v>146</v>
      </c>
      <c r="T17" s="91" t="s">
        <v>146</v>
      </c>
      <c r="U17" s="91" t="s">
        <v>146</v>
      </c>
      <c r="V17" s="91" t="s">
        <v>146</v>
      </c>
      <c r="W17" s="91" t="s">
        <v>146</v>
      </c>
      <c r="X17" s="91" t="s">
        <v>146</v>
      </c>
      <c r="Y17" s="91" t="s">
        <v>146</v>
      </c>
      <c r="Z17" s="81">
        <v>0.26800000000000002</v>
      </c>
      <c r="AA17" s="81">
        <v>0.218</v>
      </c>
      <c r="AB17" s="91" t="s">
        <v>184</v>
      </c>
      <c r="AC17" s="91" t="s">
        <v>146</v>
      </c>
      <c r="AD17" s="91" t="s">
        <v>146</v>
      </c>
      <c r="AE17" s="81">
        <v>5.6000000000000001E-2</v>
      </c>
      <c r="AF17" s="91" t="s">
        <v>146</v>
      </c>
      <c r="AG17" s="91" t="s">
        <v>146</v>
      </c>
      <c r="AH17" s="91" t="s">
        <v>146</v>
      </c>
      <c r="AI17" s="91" t="s">
        <v>146</v>
      </c>
      <c r="AJ17" s="81">
        <v>0.105</v>
      </c>
      <c r="AK17" s="91" t="s">
        <v>146</v>
      </c>
      <c r="AL17" s="91" t="s">
        <v>146</v>
      </c>
      <c r="AM17" s="91" t="s">
        <v>146</v>
      </c>
      <c r="AN17" s="91" t="s">
        <v>146</v>
      </c>
      <c r="AO17" s="91" t="s">
        <v>184</v>
      </c>
      <c r="AP17" s="91" t="s">
        <v>146</v>
      </c>
      <c r="AQ17" s="91" t="s">
        <v>146</v>
      </c>
      <c r="AR17" s="91" t="s">
        <v>146</v>
      </c>
      <c r="AS17" s="91" t="s">
        <v>146</v>
      </c>
      <c r="AT17" s="81">
        <v>5.1999999999999998E-2</v>
      </c>
      <c r="AU17" s="81">
        <v>1.929</v>
      </c>
      <c r="AV17" s="440">
        <v>2.00955504</v>
      </c>
      <c r="AW17" s="77">
        <v>4.1760001331569999E-2</v>
      </c>
      <c r="AX17" s="77">
        <v>5.3957331693000004E-4</v>
      </c>
    </row>
    <row r="18" spans="1:50">
      <c r="A18" t="s">
        <v>71</v>
      </c>
      <c r="B18" s="81">
        <v>7.9000000000000001E-2</v>
      </c>
      <c r="C18" s="81">
        <v>8.1000000000000003E-2</v>
      </c>
      <c r="D18" s="81">
        <v>8.1000000000000003E-2</v>
      </c>
      <c r="E18" s="81">
        <v>7.8E-2</v>
      </c>
      <c r="F18" s="81">
        <v>0.08</v>
      </c>
      <c r="G18" s="81">
        <v>6.8000000000000005E-2</v>
      </c>
      <c r="H18" s="81">
        <v>6.0999999999999999E-2</v>
      </c>
      <c r="I18" s="81">
        <v>6.2E-2</v>
      </c>
      <c r="J18" s="81">
        <v>5.5E-2</v>
      </c>
      <c r="K18" s="81">
        <v>6.0999999999999999E-2</v>
      </c>
      <c r="L18" s="81">
        <v>6.0999999999999999E-2</v>
      </c>
      <c r="M18" s="91" t="s">
        <v>146</v>
      </c>
      <c r="N18" s="81">
        <v>7.4999999999999997E-2</v>
      </c>
      <c r="O18" s="81">
        <v>5.7000000000000002E-2</v>
      </c>
      <c r="P18" s="91" t="s">
        <v>146</v>
      </c>
      <c r="Q18" s="81">
        <v>7.1999999999999995E-2</v>
      </c>
      <c r="R18" s="81">
        <v>8.5999999999999993E-2</v>
      </c>
      <c r="S18" s="81">
        <v>0.112</v>
      </c>
      <c r="T18" s="81">
        <v>0.18</v>
      </c>
      <c r="U18" s="81">
        <v>0.14799999999999999</v>
      </c>
      <c r="V18" s="81">
        <v>0.35626000000000002</v>
      </c>
      <c r="W18" s="81">
        <v>0.24621999999999999</v>
      </c>
      <c r="X18" s="81">
        <v>0.35568</v>
      </c>
      <c r="Y18" s="81">
        <v>0.37282500000000002</v>
      </c>
      <c r="Z18" s="81">
        <v>0.34942000000000001</v>
      </c>
      <c r="AA18" s="81">
        <v>0.34834500000000002</v>
      </c>
      <c r="AB18" s="81">
        <v>0.43903500000000001</v>
      </c>
      <c r="AC18" s="81">
        <v>0.49294500000000002</v>
      </c>
      <c r="AD18" s="81">
        <v>0.49807499999999999</v>
      </c>
      <c r="AE18" s="81">
        <v>0.39982000000000001</v>
      </c>
      <c r="AF18" s="81">
        <v>0.40242499999999998</v>
      </c>
      <c r="AG18" s="81">
        <v>0.43425999999999998</v>
      </c>
      <c r="AH18" s="81">
        <v>0.41456500000000002</v>
      </c>
      <c r="AI18" s="81">
        <v>0.52188500000000004</v>
      </c>
      <c r="AJ18" s="81">
        <v>0.54413500000000004</v>
      </c>
      <c r="AK18" s="81">
        <v>0.61165000000000003</v>
      </c>
      <c r="AL18" s="81">
        <v>0.69013000000000002</v>
      </c>
      <c r="AM18" s="81">
        <v>1.02360429525</v>
      </c>
      <c r="AN18" s="81">
        <v>2.0653578857500001</v>
      </c>
      <c r="AO18" s="81">
        <v>1.9065860267000001</v>
      </c>
      <c r="AP18" s="81">
        <v>1.8508823857500001</v>
      </c>
      <c r="AQ18" s="81">
        <v>2.0272758289400001</v>
      </c>
      <c r="AR18" s="81">
        <v>2.0507656931532998</v>
      </c>
      <c r="AS18" s="81">
        <v>2.1311477475715002</v>
      </c>
      <c r="AT18" s="81">
        <v>2.6073796256314998</v>
      </c>
      <c r="AU18" s="81">
        <v>2.3793557478700098</v>
      </c>
      <c r="AV18" s="440">
        <v>2.4304282670445101</v>
      </c>
      <c r="AW18" s="77">
        <v>2.1464852616190001E-2</v>
      </c>
      <c r="AX18" s="77">
        <v>6.5257941605999996E-4</v>
      </c>
    </row>
    <row r="19" spans="1:50">
      <c r="A19" s="201" t="s">
        <v>109</v>
      </c>
      <c r="B19" s="441">
        <v>5.9083244338444603</v>
      </c>
      <c r="C19" s="441">
        <v>6.11463650179134</v>
      </c>
      <c r="D19" s="441">
        <v>6.3958699344368002</v>
      </c>
      <c r="E19" s="441">
        <v>6.1846389749689497</v>
      </c>
      <c r="F19" s="441">
        <v>6.5842705303812004</v>
      </c>
      <c r="G19" s="441">
        <v>6.9929634088086399</v>
      </c>
      <c r="H19" s="441">
        <v>6.6269778351007904</v>
      </c>
      <c r="I19" s="441">
        <v>6.3209552880481503</v>
      </c>
      <c r="J19" s="441">
        <v>6.6299503200535002</v>
      </c>
      <c r="K19" s="441">
        <v>7.08595528804815</v>
      </c>
      <c r="L19" s="441">
        <v>6.9289634088086398</v>
      </c>
      <c r="M19" s="441">
        <v>7.5719602560428001</v>
      </c>
      <c r="N19" s="441">
        <v>8.4209634088086407</v>
      </c>
      <c r="O19" s="441">
        <v>8.8999746823349604</v>
      </c>
      <c r="P19" s="441">
        <v>9.5099665615744708</v>
      </c>
      <c r="Q19" s="441">
        <v>9.9619728671061392</v>
      </c>
      <c r="R19" s="441">
        <v>10.202941721601199</v>
      </c>
      <c r="S19" s="441">
        <v>10.453946689595799</v>
      </c>
      <c r="T19" s="441">
        <v>11.483939906372401</v>
      </c>
      <c r="U19" s="441">
        <v>13.4819362759147</v>
      </c>
      <c r="V19" s="441">
        <v>15.288209842361701</v>
      </c>
      <c r="W19" s="441">
        <v>15.409164874367001</v>
      </c>
      <c r="X19" s="441">
        <v>16.041617613451798</v>
      </c>
      <c r="Y19" s="441">
        <v>16.420762613451799</v>
      </c>
      <c r="Z19" s="441">
        <v>17.200326467946802</v>
      </c>
      <c r="AA19" s="441">
        <v>17.125266849622601</v>
      </c>
      <c r="AB19" s="441">
        <v>17.410908029521298</v>
      </c>
      <c r="AC19" s="441">
        <v>16.798822519824199</v>
      </c>
      <c r="AD19" s="441">
        <v>17.341887458201899</v>
      </c>
      <c r="AE19" s="441">
        <v>17.793637903888399</v>
      </c>
      <c r="AF19" s="441">
        <v>18.132234783127899</v>
      </c>
      <c r="AG19" s="441">
        <v>19.037079241425399</v>
      </c>
      <c r="AH19" s="441">
        <v>20.2063873941912</v>
      </c>
      <c r="AI19" s="441">
        <v>19.579250338683401</v>
      </c>
      <c r="AJ19" s="441">
        <v>19.965683772332</v>
      </c>
      <c r="AK19" s="441">
        <v>20.125801428298399</v>
      </c>
      <c r="AL19" s="441">
        <v>19.023614570555001</v>
      </c>
      <c r="AM19" s="441">
        <v>18.2737771193638</v>
      </c>
      <c r="AN19" s="441">
        <v>19.928774576301201</v>
      </c>
      <c r="AO19" s="441">
        <v>20.786645069405601</v>
      </c>
      <c r="AP19" s="441">
        <v>21.480450499822801</v>
      </c>
      <c r="AQ19" s="441">
        <v>21.083797649901101</v>
      </c>
      <c r="AR19" s="441">
        <v>22.808399351234598</v>
      </c>
      <c r="AS19" s="441">
        <v>24.381869921588098</v>
      </c>
      <c r="AT19" s="441">
        <v>23.0726440844401</v>
      </c>
      <c r="AU19" s="441">
        <v>28.193936500259301</v>
      </c>
      <c r="AV19" s="441">
        <v>29.791332978774701</v>
      </c>
      <c r="AW19" s="442">
        <v>5.6657448410989998E-2</v>
      </c>
      <c r="AX19" s="442">
        <v>7.9990886151800004E-3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440"/>
      <c r="AW20" s="77"/>
      <c r="AX20" s="77"/>
    </row>
    <row r="21" spans="1:50">
      <c r="A21" t="s">
        <v>189</v>
      </c>
      <c r="B21" s="81">
        <v>4.6909999999999998</v>
      </c>
      <c r="C21" s="81">
        <v>4.3940000000000001</v>
      </c>
      <c r="D21" s="81">
        <v>4.0270000000000001</v>
      </c>
      <c r="E21" s="81">
        <v>4.0129999999999999</v>
      </c>
      <c r="F21" s="81">
        <v>3.8069999999999999</v>
      </c>
      <c r="G21" s="81">
        <v>3.9740000000000002</v>
      </c>
      <c r="H21" s="81">
        <v>3.472</v>
      </c>
      <c r="I21" s="81">
        <v>3.5550000000000002</v>
      </c>
      <c r="J21" s="81">
        <v>3.55</v>
      </c>
      <c r="K21" s="81">
        <v>3.4249999999999998</v>
      </c>
      <c r="L21" s="81">
        <v>3.2469999999999999</v>
      </c>
      <c r="M21" s="81">
        <v>3.1469999999999998</v>
      </c>
      <c r="N21" s="81">
        <v>2.887</v>
      </c>
      <c r="O21" s="81">
        <v>2.8140000000000001</v>
      </c>
      <c r="P21" s="81">
        <v>3.0750000000000002</v>
      </c>
      <c r="Q21" s="81">
        <v>3.2650000000000001</v>
      </c>
      <c r="R21" s="81">
        <v>3.08</v>
      </c>
      <c r="S21" s="81">
        <v>3.0350000000000001</v>
      </c>
      <c r="T21" s="81">
        <v>3.1269999999999998</v>
      </c>
      <c r="U21" s="81">
        <v>3.6030000000000002</v>
      </c>
      <c r="V21" s="81">
        <v>3.4729999999999999</v>
      </c>
      <c r="W21" s="81">
        <v>3.2280000000000002</v>
      </c>
      <c r="X21" s="81">
        <v>3.2949999999999999</v>
      </c>
      <c r="Y21" s="81">
        <v>3.0390000000000001</v>
      </c>
      <c r="Z21" s="81">
        <v>3.1160000000000001</v>
      </c>
      <c r="AA21" s="81">
        <v>3.593</v>
      </c>
      <c r="AB21" s="81">
        <v>3.6</v>
      </c>
      <c r="AC21" s="81">
        <v>2.802</v>
      </c>
      <c r="AD21" s="81">
        <v>2.4329999999999998</v>
      </c>
      <c r="AE21" s="81">
        <v>2.452</v>
      </c>
      <c r="AF21" s="81">
        <v>2.7709999999999999</v>
      </c>
      <c r="AG21" s="81">
        <v>2.9670000000000001</v>
      </c>
      <c r="AH21" s="81">
        <v>3.085</v>
      </c>
      <c r="AI21" s="81">
        <v>2.7519999999999998</v>
      </c>
      <c r="AJ21" s="81">
        <v>2.7810000000000001</v>
      </c>
      <c r="AK21" s="81">
        <v>2.831</v>
      </c>
      <c r="AL21" s="81">
        <v>3.08</v>
      </c>
      <c r="AM21" s="81">
        <v>2.984</v>
      </c>
      <c r="AN21" s="81">
        <v>3.3079999999999998</v>
      </c>
      <c r="AO21" s="81">
        <v>3.2610000000000001</v>
      </c>
      <c r="AP21" s="81">
        <v>3.0590000000000002</v>
      </c>
      <c r="AQ21" s="81">
        <v>3.0819999999999999</v>
      </c>
      <c r="AR21" s="81">
        <v>2.968</v>
      </c>
      <c r="AS21" s="81">
        <v>2.8029999999999999</v>
      </c>
      <c r="AT21" s="81">
        <v>2.27</v>
      </c>
      <c r="AU21" s="81">
        <v>2.5790000000000002</v>
      </c>
      <c r="AV21" s="440">
        <v>2.475043205</v>
      </c>
      <c r="AW21" s="77">
        <v>-4.0308956056829999E-2</v>
      </c>
      <c r="AX21" s="77">
        <v>6.6455866908999997E-4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9.1999999999999998E-2</v>
      </c>
      <c r="W22" s="81">
        <v>9.1999999999999998E-2</v>
      </c>
      <c r="X22" s="81">
        <v>9.1999999999999998E-2</v>
      </c>
      <c r="Y22" s="81">
        <v>9.1999999999999998E-2</v>
      </c>
      <c r="Z22" s="81">
        <v>9.1999999999999998E-2</v>
      </c>
      <c r="AA22" s="81">
        <v>8.8999999999999996E-2</v>
      </c>
      <c r="AB22" s="81">
        <v>6.7000000000000004E-2</v>
      </c>
      <c r="AC22" s="91" t="s">
        <v>146</v>
      </c>
      <c r="AD22" s="91" t="s">
        <v>146</v>
      </c>
      <c r="AE22" s="91" t="s">
        <v>146</v>
      </c>
      <c r="AF22" s="91" t="s">
        <v>146</v>
      </c>
      <c r="AG22" s="91" t="s">
        <v>146</v>
      </c>
      <c r="AH22" s="91" t="s">
        <v>146</v>
      </c>
      <c r="AI22" s="91" t="s">
        <v>184</v>
      </c>
      <c r="AJ22" s="91" t="s">
        <v>184</v>
      </c>
      <c r="AK22" s="91" t="s">
        <v>184</v>
      </c>
      <c r="AL22" s="91" t="s">
        <v>146</v>
      </c>
      <c r="AM22" s="91" t="s">
        <v>146</v>
      </c>
      <c r="AN22" s="91" t="s">
        <v>146</v>
      </c>
      <c r="AO22" s="91" t="s">
        <v>146</v>
      </c>
      <c r="AP22" s="91" t="s">
        <v>146</v>
      </c>
      <c r="AQ22" s="91" t="s">
        <v>146</v>
      </c>
      <c r="AR22" s="91" t="s">
        <v>146</v>
      </c>
      <c r="AS22" s="91" t="s">
        <v>146</v>
      </c>
      <c r="AT22" s="91" t="s">
        <v>146</v>
      </c>
      <c r="AU22" s="91" t="s">
        <v>146</v>
      </c>
      <c r="AV22" s="443" t="s">
        <v>146</v>
      </c>
      <c r="AW22" s="94" t="s">
        <v>184</v>
      </c>
      <c r="AX22" s="92" t="s">
        <v>159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1.0580000000000001</v>
      </c>
      <c r="W23" s="81">
        <v>1.196</v>
      </c>
      <c r="X23" s="81">
        <v>1.288</v>
      </c>
      <c r="Y23" s="81">
        <v>1.3340000000000001</v>
      </c>
      <c r="Z23" s="81">
        <v>1.3340000000000001</v>
      </c>
      <c r="AA23" s="81">
        <v>1.1499999999999999</v>
      </c>
      <c r="AB23" s="81">
        <v>1.0580000000000001</v>
      </c>
      <c r="AC23" s="81">
        <v>0.73599999999999999</v>
      </c>
      <c r="AD23" s="81">
        <v>0.59799999999999998</v>
      </c>
      <c r="AE23" s="81">
        <v>0.248</v>
      </c>
      <c r="AF23" s="81">
        <v>0.253</v>
      </c>
      <c r="AG23" s="81">
        <v>0.46</v>
      </c>
      <c r="AH23" s="81">
        <v>0.55200000000000005</v>
      </c>
      <c r="AI23" s="81">
        <v>0.36799999999999999</v>
      </c>
      <c r="AJ23" s="81">
        <v>8.6999999999999994E-2</v>
      </c>
      <c r="AK23" s="81">
        <v>9.1999999999999998E-2</v>
      </c>
      <c r="AL23" s="81">
        <v>0.10299999999999999</v>
      </c>
      <c r="AM23" s="81">
        <v>0.1</v>
      </c>
      <c r="AN23" s="81">
        <v>9.1999999999999998E-2</v>
      </c>
      <c r="AO23" s="81">
        <v>0.114</v>
      </c>
      <c r="AP23" s="81">
        <v>9.7000000000000003E-2</v>
      </c>
      <c r="AQ23" s="81">
        <v>6.9000000000000006E-2</v>
      </c>
      <c r="AR23" s="91" t="s">
        <v>146</v>
      </c>
      <c r="AS23" s="91" t="s">
        <v>146</v>
      </c>
      <c r="AT23" s="91" t="s">
        <v>146</v>
      </c>
      <c r="AU23" s="91" t="s">
        <v>146</v>
      </c>
      <c r="AV23" s="443" t="s">
        <v>146</v>
      </c>
      <c r="AW23" s="94" t="s">
        <v>184</v>
      </c>
      <c r="AX23" s="92" t="s">
        <v>159</v>
      </c>
    </row>
    <row r="24" spans="1:50">
      <c r="A24" t="s">
        <v>191</v>
      </c>
      <c r="B24" s="81">
        <v>19.169144849999999</v>
      </c>
      <c r="C24" s="81">
        <v>17.486757879999999</v>
      </c>
      <c r="D24" s="81">
        <v>17.16227434</v>
      </c>
      <c r="E24" s="81">
        <v>17.718330030000001</v>
      </c>
      <c r="F24" s="81">
        <v>17.256264089999998</v>
      </c>
      <c r="G24" s="81">
        <v>16.262639100000001</v>
      </c>
      <c r="H24" s="81">
        <v>13.466633910000001</v>
      </c>
      <c r="I24" s="81">
        <v>12.861860869999999</v>
      </c>
      <c r="J24" s="81">
        <v>10.79344951</v>
      </c>
      <c r="K24" s="81">
        <v>11.544921759999999</v>
      </c>
      <c r="L24" s="81">
        <v>8.6224391619999992</v>
      </c>
      <c r="M24" s="81">
        <v>8.9857069840000001</v>
      </c>
      <c r="N24" s="81">
        <v>9.1139527319999996</v>
      </c>
      <c r="O24" s="81">
        <v>9.333109017</v>
      </c>
      <c r="P24" s="81">
        <v>10.39856559</v>
      </c>
      <c r="Q24" s="81">
        <v>10.48276066</v>
      </c>
      <c r="R24" s="81">
        <v>10.859205879999999</v>
      </c>
      <c r="S24" s="81">
        <v>10.876226190000001</v>
      </c>
      <c r="T24" s="81">
        <v>9.2811802379999992</v>
      </c>
      <c r="U24" s="81">
        <v>10.7634168</v>
      </c>
      <c r="V24" s="81">
        <v>10.733163279999999</v>
      </c>
      <c r="W24" s="81">
        <v>9.1581651970000006</v>
      </c>
      <c r="X24" s="81">
        <v>9.1137699059999999</v>
      </c>
      <c r="Y24" s="81">
        <v>9.2096730690000008</v>
      </c>
      <c r="Z24" s="81">
        <v>9.6762272730000003</v>
      </c>
      <c r="AA24" s="81">
        <v>10.661</v>
      </c>
      <c r="AB24" s="81">
        <v>9.9469999999999992</v>
      </c>
      <c r="AC24" s="81">
        <v>9.3840000000000003</v>
      </c>
      <c r="AD24" s="81">
        <v>8.5129999999999999</v>
      </c>
      <c r="AE24" s="81">
        <v>8.5289999999999999</v>
      </c>
      <c r="AF24" s="81">
        <v>8.2469999999999999</v>
      </c>
      <c r="AG24" s="81">
        <v>8.0559999999999992</v>
      </c>
      <c r="AH24" s="81">
        <v>7.72</v>
      </c>
      <c r="AI24" s="81">
        <v>7.5439999999999996</v>
      </c>
      <c r="AJ24" s="81">
        <v>6.6349999999999998</v>
      </c>
      <c r="AK24" s="81">
        <v>7.3</v>
      </c>
      <c r="AL24" s="81">
        <v>6.7309999999999999</v>
      </c>
      <c r="AM24" s="81">
        <v>6.0250000000000004</v>
      </c>
      <c r="AN24" s="81">
        <v>5.8140000000000001</v>
      </c>
      <c r="AO24" s="81">
        <v>5.6059999999999999</v>
      </c>
      <c r="AP24" s="81">
        <v>4.952</v>
      </c>
      <c r="AQ24" s="81">
        <v>4.7930000000000001</v>
      </c>
      <c r="AR24" s="81">
        <v>4.3620000000000001</v>
      </c>
      <c r="AS24" s="81">
        <v>3.92</v>
      </c>
      <c r="AT24" s="81">
        <v>3.121</v>
      </c>
      <c r="AU24" s="81">
        <v>3.298</v>
      </c>
      <c r="AV24" s="440">
        <v>2.0720000000000001</v>
      </c>
      <c r="AW24" s="77">
        <v>-0.37174046039580999</v>
      </c>
      <c r="AX24" s="77">
        <v>5.5634003365E-4</v>
      </c>
    </row>
    <row r="25" spans="1:50">
      <c r="A25" t="s">
        <v>192</v>
      </c>
      <c r="B25" s="81">
        <v>5.9960000000000004</v>
      </c>
      <c r="C25" s="81">
        <v>6.1829999999999998</v>
      </c>
      <c r="D25" s="81">
        <v>6.7140000000000004</v>
      </c>
      <c r="E25" s="81">
        <v>7.2939999999999996</v>
      </c>
      <c r="F25" s="81">
        <v>7.3330000000000002</v>
      </c>
      <c r="G25" s="81">
        <v>8.0210000000000008</v>
      </c>
      <c r="H25" s="81">
        <v>7.9169999999999998</v>
      </c>
      <c r="I25" s="81">
        <v>8.16</v>
      </c>
      <c r="J25" s="81">
        <v>8.2230000000000008</v>
      </c>
      <c r="K25" s="81">
        <v>8.0830000000000002</v>
      </c>
      <c r="L25" s="81">
        <v>8.4740000000000002</v>
      </c>
      <c r="M25" s="81">
        <v>7.899</v>
      </c>
      <c r="N25" s="81">
        <v>7.867</v>
      </c>
      <c r="O25" s="81">
        <v>8.3879999999999999</v>
      </c>
      <c r="P25" s="81">
        <v>8.6489999999999991</v>
      </c>
      <c r="Q25" s="81">
        <v>9.0719999999999992</v>
      </c>
      <c r="R25" s="81">
        <v>9.2119999999999997</v>
      </c>
      <c r="S25" s="81">
        <v>9.6780000000000008</v>
      </c>
      <c r="T25" s="81">
        <v>9.641</v>
      </c>
      <c r="U25" s="81">
        <v>9.6560000000000006</v>
      </c>
      <c r="V25" s="81">
        <v>10.077999999999999</v>
      </c>
      <c r="W25" s="81">
        <v>10.359</v>
      </c>
      <c r="X25" s="81">
        <v>10.35</v>
      </c>
      <c r="Y25" s="81">
        <v>9.6419999999999995</v>
      </c>
      <c r="Z25" s="81">
        <v>9.8409999999999993</v>
      </c>
      <c r="AA25" s="81">
        <v>8.7550000000000008</v>
      </c>
      <c r="AB25" s="81">
        <v>7.5469999999999997</v>
      </c>
      <c r="AC25" s="81">
        <v>7.5670000000000002</v>
      </c>
      <c r="AD25" s="81">
        <v>8.1340000000000003</v>
      </c>
      <c r="AE25" s="81">
        <v>7.5069999999999997</v>
      </c>
      <c r="AF25" s="81">
        <v>7.5640000000000001</v>
      </c>
      <c r="AG25" s="81">
        <v>7.6269999999999998</v>
      </c>
      <c r="AH25" s="81">
        <v>7.7430000000000003</v>
      </c>
      <c r="AI25" s="81">
        <v>7.3460000000000001</v>
      </c>
      <c r="AJ25" s="81">
        <v>6.383</v>
      </c>
      <c r="AK25" s="81">
        <v>6.4080000000000004</v>
      </c>
      <c r="AL25" s="81">
        <v>7.1040000000000001</v>
      </c>
      <c r="AM25" s="81">
        <v>6.54</v>
      </c>
      <c r="AN25" s="81">
        <v>7.218</v>
      </c>
      <c r="AO25" s="81">
        <v>7.1379999999999999</v>
      </c>
      <c r="AP25" s="81">
        <v>6.8330000000000002</v>
      </c>
      <c r="AQ25" s="81">
        <v>6.8520000000000003</v>
      </c>
      <c r="AR25" s="81">
        <v>7.6639999999999997</v>
      </c>
      <c r="AS25" s="81">
        <v>7.5119999999999996</v>
      </c>
      <c r="AT25" s="81">
        <v>6.3620000000000001</v>
      </c>
      <c r="AU25" s="81">
        <v>6.8179999999999996</v>
      </c>
      <c r="AV25" s="440">
        <v>8.4395851820000001</v>
      </c>
      <c r="AW25" s="77">
        <v>0.23783883452415</v>
      </c>
      <c r="AX25" s="77">
        <v>2.2660612594299998E-3</v>
      </c>
    </row>
    <row r="26" spans="1:50">
      <c r="A26" t="s">
        <v>193</v>
      </c>
      <c r="B26" s="81">
        <v>35.326000000000001</v>
      </c>
      <c r="C26" s="81">
        <v>35.222000000000001</v>
      </c>
      <c r="D26" s="81">
        <v>34.061999999999998</v>
      </c>
      <c r="E26" s="81">
        <v>35.259</v>
      </c>
      <c r="F26" s="81">
        <v>36.646999999999998</v>
      </c>
      <c r="G26" s="81">
        <v>37.099999999999902</v>
      </c>
      <c r="H26" s="81">
        <v>38.652999999999999</v>
      </c>
      <c r="I26" s="81">
        <v>38.101999999999997</v>
      </c>
      <c r="J26" s="81">
        <v>37.283000000000001</v>
      </c>
      <c r="K26" s="81">
        <v>37.145000000000003</v>
      </c>
      <c r="L26" s="81">
        <v>37.938000000000002</v>
      </c>
      <c r="M26" s="81">
        <v>38.677999999999997</v>
      </c>
      <c r="N26" s="81">
        <v>39.514000000000003</v>
      </c>
      <c r="O26" s="81">
        <v>39.667999999999999</v>
      </c>
      <c r="P26" s="81">
        <v>39.68</v>
      </c>
      <c r="Q26" s="81">
        <v>38.451000000000001</v>
      </c>
      <c r="R26" s="81">
        <v>38.295000000000002</v>
      </c>
      <c r="S26" s="81">
        <v>38.591999999999999</v>
      </c>
      <c r="T26" s="81">
        <v>38.375</v>
      </c>
      <c r="U26" s="81">
        <v>39.097999999999999</v>
      </c>
      <c r="V26" s="81">
        <v>38.249000000000002</v>
      </c>
      <c r="W26" s="81">
        <v>38.076000000000001</v>
      </c>
      <c r="X26" s="81">
        <v>37.633000000000003</v>
      </c>
      <c r="Y26" s="81">
        <v>38.073999999999998</v>
      </c>
      <c r="Z26" s="81">
        <v>36.607999999999997</v>
      </c>
      <c r="AA26" s="81">
        <v>33.47</v>
      </c>
      <c r="AB26" s="81">
        <v>30.408999999999999</v>
      </c>
      <c r="AC26" s="81">
        <v>25.366</v>
      </c>
      <c r="AD26" s="81">
        <v>23.667000000000002</v>
      </c>
      <c r="AE26" s="81">
        <v>23.190999999999999</v>
      </c>
      <c r="AF26" s="81">
        <v>23.452999999999999</v>
      </c>
      <c r="AG26" s="81">
        <v>23.64</v>
      </c>
      <c r="AH26" s="81">
        <v>22.774000000000001</v>
      </c>
      <c r="AI26" s="81">
        <v>20.501000000000001</v>
      </c>
      <c r="AJ26" s="81">
        <v>19.007999999999999</v>
      </c>
      <c r="AK26" s="81">
        <v>20.959</v>
      </c>
      <c r="AL26" s="81">
        <v>21.184999999999999</v>
      </c>
      <c r="AM26" s="81">
        <v>20.605</v>
      </c>
      <c r="AN26" s="81">
        <v>20.751000000000001</v>
      </c>
      <c r="AO26" s="81">
        <v>20.891999999999999</v>
      </c>
      <c r="AP26" s="81">
        <v>20.411999999999999</v>
      </c>
      <c r="AQ26" s="81">
        <v>21.058</v>
      </c>
      <c r="AR26" s="81">
        <v>21.239000000000001</v>
      </c>
      <c r="AS26" s="81">
        <v>19.858000000000001</v>
      </c>
      <c r="AT26" s="81">
        <v>17.382999999999999</v>
      </c>
      <c r="AU26" s="81">
        <v>18.154</v>
      </c>
      <c r="AV26" s="440">
        <v>19.167671460000001</v>
      </c>
      <c r="AW26" s="77">
        <v>5.583736300468E-2</v>
      </c>
      <c r="AX26" s="77">
        <v>5.1465937867800002E-3</v>
      </c>
    </row>
    <row r="27" spans="1:50">
      <c r="A27" t="s">
        <v>110</v>
      </c>
      <c r="B27" s="81">
        <v>2.0870000000000002</v>
      </c>
      <c r="C27" s="81">
        <v>2.3660000000000001</v>
      </c>
      <c r="D27" s="81">
        <v>2.202</v>
      </c>
      <c r="E27" s="81">
        <v>2.5169999999999999</v>
      </c>
      <c r="F27" s="81">
        <v>2.1859999999999999</v>
      </c>
      <c r="G27" s="81">
        <v>2.04</v>
      </c>
      <c r="H27" s="81">
        <v>1.365</v>
      </c>
      <c r="I27" s="81">
        <v>1.3220000000000001</v>
      </c>
      <c r="J27" s="81">
        <v>1.82</v>
      </c>
      <c r="K27" s="81">
        <v>2.1339999999999999</v>
      </c>
      <c r="L27" s="81">
        <v>2.4860000000000002</v>
      </c>
      <c r="M27" s="81">
        <v>2.5299999999999998</v>
      </c>
      <c r="N27" s="81">
        <v>3.3450000000000002</v>
      </c>
      <c r="O27" s="81">
        <v>3.4460000000000002</v>
      </c>
      <c r="P27" s="81">
        <v>4.1870000000000003</v>
      </c>
      <c r="Q27" s="81">
        <v>5.9320000000000004</v>
      </c>
      <c r="R27" s="81">
        <v>5.3979999999999997</v>
      </c>
      <c r="S27" s="81">
        <v>5.6710000000000003</v>
      </c>
      <c r="T27" s="81">
        <v>5.4329999999999998</v>
      </c>
      <c r="U27" s="81">
        <v>6.2720000000000002</v>
      </c>
      <c r="V27" s="81">
        <v>7.12</v>
      </c>
      <c r="W27" s="81">
        <v>7.3</v>
      </c>
      <c r="X27" s="81">
        <v>7.1509999999999998</v>
      </c>
      <c r="Y27" s="81">
        <v>6.9160000000000004</v>
      </c>
      <c r="Z27" s="81">
        <v>5.5209999999999999</v>
      </c>
      <c r="AA27" s="81">
        <v>6.0389999999999997</v>
      </c>
      <c r="AB27" s="81">
        <v>8.3510000000000009</v>
      </c>
      <c r="AC27" s="81">
        <v>6.7370000000000001</v>
      </c>
      <c r="AD27" s="81">
        <v>7.2009999999999996</v>
      </c>
      <c r="AE27" s="81">
        <v>7.76</v>
      </c>
      <c r="AF27" s="81">
        <v>6.55</v>
      </c>
      <c r="AG27" s="81">
        <v>8.9499999999999993</v>
      </c>
      <c r="AH27" s="81">
        <v>6.71</v>
      </c>
      <c r="AI27" s="81">
        <v>5.6070000000000002</v>
      </c>
      <c r="AJ27" s="81">
        <v>4.7279999999999998</v>
      </c>
      <c r="AK27" s="81">
        <v>4.0289999999999999</v>
      </c>
      <c r="AL27" s="81">
        <v>4.1879999999999997</v>
      </c>
      <c r="AM27" s="81">
        <v>4.1970000000000001</v>
      </c>
      <c r="AN27" s="81">
        <v>5.6840000000000002</v>
      </c>
      <c r="AO27" s="81">
        <v>4.58</v>
      </c>
      <c r="AP27" s="81">
        <v>3.6859999999999999</v>
      </c>
      <c r="AQ27" s="81">
        <v>5.6269764521830501</v>
      </c>
      <c r="AR27" s="81">
        <v>4.7240000000000002</v>
      </c>
      <c r="AS27" s="81">
        <v>4.1029999999999998</v>
      </c>
      <c r="AT27" s="81">
        <v>3.99</v>
      </c>
      <c r="AU27" s="81">
        <v>3.794</v>
      </c>
      <c r="AV27" s="440">
        <v>3.2107987150000001</v>
      </c>
      <c r="AW27" s="77">
        <v>-0.15371672809124001</v>
      </c>
      <c r="AX27" s="77">
        <v>8.6211186135000005E-4</v>
      </c>
    </row>
    <row r="28" spans="1:50">
      <c r="A28" t="s">
        <v>194</v>
      </c>
      <c r="B28" s="81">
        <v>2.0009999999999999</v>
      </c>
      <c r="C28" s="81">
        <v>1.86</v>
      </c>
      <c r="D28" s="81">
        <v>1.7909999999999999</v>
      </c>
      <c r="E28" s="81">
        <v>2.161</v>
      </c>
      <c r="F28" s="81">
        <v>2.5939999999999999</v>
      </c>
      <c r="G28" s="81">
        <v>2.4529999999999998</v>
      </c>
      <c r="H28" s="81">
        <v>2.206</v>
      </c>
      <c r="I28" s="81">
        <v>1.7849999999999999</v>
      </c>
      <c r="J28" s="81">
        <v>2.028</v>
      </c>
      <c r="K28" s="81">
        <v>2.0619999999999998</v>
      </c>
      <c r="L28" s="81">
        <v>1.788</v>
      </c>
      <c r="M28" s="81">
        <v>2.5470000000000002</v>
      </c>
      <c r="N28" s="81">
        <v>2.597</v>
      </c>
      <c r="O28" s="81">
        <v>3.5089999999999999</v>
      </c>
      <c r="P28" s="81">
        <v>3.2</v>
      </c>
      <c r="Q28" s="81">
        <v>3.76</v>
      </c>
      <c r="R28" s="81">
        <v>1.847</v>
      </c>
      <c r="S28" s="81">
        <v>1.85</v>
      </c>
      <c r="T28" s="81">
        <v>2.78</v>
      </c>
      <c r="U28" s="81">
        <v>2.71</v>
      </c>
      <c r="V28" s="81">
        <v>3.4889999999999999</v>
      </c>
      <c r="W28" s="81">
        <v>2.98</v>
      </c>
      <c r="X28" s="81">
        <v>3.7</v>
      </c>
      <c r="Y28" s="81">
        <v>3.6</v>
      </c>
      <c r="Z28" s="81">
        <v>3.2</v>
      </c>
      <c r="AA28" s="81">
        <v>3.25</v>
      </c>
      <c r="AB28" s="81">
        <v>3.508</v>
      </c>
      <c r="AC28" s="81">
        <v>3.04</v>
      </c>
      <c r="AD28" s="81">
        <v>3.746</v>
      </c>
      <c r="AE28" s="81">
        <v>4.8959999999999999</v>
      </c>
      <c r="AF28" s="81">
        <v>4.12</v>
      </c>
      <c r="AG28" s="81">
        <v>5.0060000000000002</v>
      </c>
      <c r="AH28" s="81">
        <v>4.4930000000000003</v>
      </c>
      <c r="AI28" s="81">
        <v>3.2850000000000001</v>
      </c>
      <c r="AJ28" s="81">
        <v>3.262</v>
      </c>
      <c r="AK28" s="81">
        <v>3.2789999999999999</v>
      </c>
      <c r="AL28" s="81">
        <v>3.86</v>
      </c>
      <c r="AM28" s="81">
        <v>4.1440000000000001</v>
      </c>
      <c r="AN28" s="81">
        <v>5.5090000000000003</v>
      </c>
      <c r="AO28" s="81">
        <v>5.0460000000000003</v>
      </c>
      <c r="AP28" s="81">
        <v>2.9279999999999999</v>
      </c>
      <c r="AQ28" s="81">
        <v>4.734</v>
      </c>
      <c r="AR28" s="81">
        <v>4.3959999999999999</v>
      </c>
      <c r="AS28" s="81">
        <v>3.0470000000000002</v>
      </c>
      <c r="AT28" s="81">
        <v>3.347</v>
      </c>
      <c r="AU28" s="81">
        <v>4.306</v>
      </c>
      <c r="AV28" s="440">
        <v>3.3157248890000002</v>
      </c>
      <c r="AW28" s="77">
        <v>-0.22997564077377</v>
      </c>
      <c r="AX28" s="77">
        <v>8.9028495131000004E-4</v>
      </c>
    </row>
    <row r="29" spans="1:50">
      <c r="A29" t="s">
        <v>195</v>
      </c>
      <c r="B29" s="81">
        <v>45.055</v>
      </c>
      <c r="C29" s="81">
        <v>41.341000000000001</v>
      </c>
      <c r="D29" s="81">
        <v>41.804000000000002</v>
      </c>
      <c r="E29" s="81">
        <v>40.045000000000002</v>
      </c>
      <c r="F29" s="81">
        <v>39.786999999999999</v>
      </c>
      <c r="G29" s="81">
        <v>37.826000000000001</v>
      </c>
      <c r="H29" s="81">
        <v>33.838000000000001</v>
      </c>
      <c r="I29" s="81">
        <v>29.547999999999998</v>
      </c>
      <c r="J29" s="81">
        <v>29.45</v>
      </c>
      <c r="K29" s="81">
        <v>30.329000000000001</v>
      </c>
      <c r="L29" s="81">
        <v>26.459</v>
      </c>
      <c r="M29" s="81">
        <v>30.03</v>
      </c>
      <c r="N29" s="81">
        <v>29.821000000000002</v>
      </c>
      <c r="O29" s="81">
        <v>30.469000000000001</v>
      </c>
      <c r="P29" s="81">
        <v>28.5</v>
      </c>
      <c r="Q29" s="81">
        <v>27.7</v>
      </c>
      <c r="R29" s="81">
        <v>25.1</v>
      </c>
      <c r="S29" s="81">
        <v>28.6</v>
      </c>
      <c r="T29" s="81">
        <v>25.3</v>
      </c>
      <c r="U29" s="81">
        <v>25.17</v>
      </c>
      <c r="V29" s="81">
        <v>22.98</v>
      </c>
      <c r="W29" s="81">
        <v>19.579999999999998</v>
      </c>
      <c r="X29" s="81">
        <v>17.899999999999999</v>
      </c>
      <c r="Y29" s="81">
        <v>17.100000000000001</v>
      </c>
      <c r="Z29" s="81">
        <v>19.600000000000001</v>
      </c>
      <c r="AA29" s="81">
        <v>19.100000000000001</v>
      </c>
      <c r="AB29" s="81">
        <v>20.100000000000001</v>
      </c>
      <c r="AC29" s="81">
        <v>17.899999999999999</v>
      </c>
      <c r="AD29" s="81">
        <v>14.712</v>
      </c>
      <c r="AE29" s="81">
        <v>13.722</v>
      </c>
      <c r="AF29" s="81">
        <v>14.519</v>
      </c>
      <c r="AG29" s="81">
        <v>15.391</v>
      </c>
      <c r="AH29" s="81">
        <v>13.448</v>
      </c>
      <c r="AI29" s="81">
        <v>16.126999999999999</v>
      </c>
      <c r="AJ29" s="81">
        <v>14.349</v>
      </c>
      <c r="AK29" s="81">
        <v>13.898</v>
      </c>
      <c r="AL29" s="81">
        <v>12.11</v>
      </c>
      <c r="AM29" s="81">
        <v>12.417999999999999</v>
      </c>
      <c r="AN29" s="81">
        <v>13.250999999999999</v>
      </c>
      <c r="AO29" s="81">
        <v>12.84</v>
      </c>
      <c r="AP29" s="81">
        <v>13.26</v>
      </c>
      <c r="AQ29" s="81">
        <v>12.06</v>
      </c>
      <c r="AR29" s="81">
        <v>12.3</v>
      </c>
      <c r="AS29" s="81">
        <v>11.94</v>
      </c>
      <c r="AT29" s="81">
        <v>9.8507999999999996</v>
      </c>
      <c r="AU29" s="81">
        <v>10.720800000000001</v>
      </c>
      <c r="AV29" s="440">
        <v>9.0210000000000008</v>
      </c>
      <c r="AW29" s="77">
        <v>-0.15855160355567999</v>
      </c>
      <c r="AX29" s="77">
        <v>2.4221735075099999E-3</v>
      </c>
    </row>
    <row r="30" spans="1:50">
      <c r="A30" t="s">
        <v>196</v>
      </c>
      <c r="B30" s="81">
        <v>163.51900000000001</v>
      </c>
      <c r="C30" s="81">
        <v>152.661</v>
      </c>
      <c r="D30" s="81">
        <v>147.06</v>
      </c>
      <c r="E30" s="81">
        <v>149.170999999999</v>
      </c>
      <c r="F30" s="81">
        <v>153.59</v>
      </c>
      <c r="G30" s="81">
        <v>151.66900000000001</v>
      </c>
      <c r="H30" s="81">
        <v>144.51999999999899</v>
      </c>
      <c r="I30" s="81">
        <v>140.07999999999899</v>
      </c>
      <c r="J30" s="81">
        <v>141.21100000000001</v>
      </c>
      <c r="K30" s="81">
        <v>139.63</v>
      </c>
      <c r="L30" s="81">
        <v>128.331999999999</v>
      </c>
      <c r="M30" s="81">
        <v>134.386</v>
      </c>
      <c r="N30" s="81">
        <v>130.88</v>
      </c>
      <c r="O30" s="81">
        <v>132.28700000000001</v>
      </c>
      <c r="P30" s="81">
        <v>139.511</v>
      </c>
      <c r="Q30" s="81">
        <v>139.55000000000001</v>
      </c>
      <c r="R30" s="81">
        <v>141.267</v>
      </c>
      <c r="S30" s="81">
        <v>140.10499999999999</v>
      </c>
      <c r="T30" s="81">
        <v>141.006</v>
      </c>
      <c r="U30" s="81">
        <v>147.41200000000001</v>
      </c>
      <c r="V30" s="81">
        <v>147.649</v>
      </c>
      <c r="W30" s="81">
        <v>143.43899999999999</v>
      </c>
      <c r="X30" s="81">
        <v>141.297</v>
      </c>
      <c r="Y30" s="81">
        <v>140.111999999999</v>
      </c>
      <c r="Z30" s="81">
        <v>138.224999999999</v>
      </c>
      <c r="AA30" s="81">
        <v>129.58000000000001</v>
      </c>
      <c r="AB30" s="81">
        <v>113.274</v>
      </c>
      <c r="AC30" s="81">
        <v>104.37</v>
      </c>
      <c r="AD30" s="81">
        <v>97.93</v>
      </c>
      <c r="AE30" s="81">
        <v>95.55</v>
      </c>
      <c r="AF30" s="81">
        <v>90.58</v>
      </c>
      <c r="AG30" s="81">
        <v>89.88</v>
      </c>
      <c r="AH30" s="81">
        <v>86.8</v>
      </c>
      <c r="AI30" s="81">
        <v>84.77</v>
      </c>
      <c r="AJ30" s="81">
        <v>80.22</v>
      </c>
      <c r="AK30" s="81">
        <v>84.893000000000001</v>
      </c>
      <c r="AL30" s="81">
        <v>84.965000000000003</v>
      </c>
      <c r="AM30" s="81">
        <v>84.631</v>
      </c>
      <c r="AN30" s="81">
        <v>87.185000000000002</v>
      </c>
      <c r="AO30" s="81">
        <v>85.370999999999995</v>
      </c>
      <c r="AP30" s="81">
        <v>82.139103850195795</v>
      </c>
      <c r="AQ30" s="81">
        <v>83.524410050635296</v>
      </c>
      <c r="AR30" s="81">
        <v>85.674023120282797</v>
      </c>
      <c r="AS30" s="81">
        <v>80.108913728862106</v>
      </c>
      <c r="AT30" s="81">
        <v>71.725422757236998</v>
      </c>
      <c r="AU30" s="81">
        <v>76.621763638100703</v>
      </c>
      <c r="AV30" s="440">
        <v>77.553262634947899</v>
      </c>
      <c r="AW30" s="77">
        <v>1.2157106772070001E-2</v>
      </c>
      <c r="AX30" s="77">
        <v>2.0823352038859998E-2</v>
      </c>
    </row>
    <row r="31" spans="1:50">
      <c r="A31" t="s">
        <v>197</v>
      </c>
      <c r="B31" s="81">
        <v>2.1070000000000002</v>
      </c>
      <c r="C31" s="81">
        <v>2.1030000000000002</v>
      </c>
      <c r="D31" s="81">
        <v>2.0099999999999998</v>
      </c>
      <c r="E31" s="81">
        <v>2.27</v>
      </c>
      <c r="F31" s="81">
        <v>2.1970000000000001</v>
      </c>
      <c r="G31" s="81">
        <v>2.528</v>
      </c>
      <c r="H31" s="81">
        <v>3.726</v>
      </c>
      <c r="I31" s="81">
        <v>3.98</v>
      </c>
      <c r="J31" s="81">
        <v>4.681</v>
      </c>
      <c r="K31" s="81">
        <v>4.93</v>
      </c>
      <c r="L31" s="81">
        <v>6.4560000000000004</v>
      </c>
      <c r="M31" s="81">
        <v>7.6289999999999996</v>
      </c>
      <c r="N31" s="81">
        <v>8.1140000000000008</v>
      </c>
      <c r="O31" s="81">
        <v>7.2149999999999999</v>
      </c>
      <c r="P31" s="81">
        <v>3.9609999999999999</v>
      </c>
      <c r="Q31" s="81">
        <v>3.9609999999999999</v>
      </c>
      <c r="R31" s="81">
        <v>3.9209999999999998</v>
      </c>
      <c r="S31" s="81">
        <v>3.9809999999999999</v>
      </c>
      <c r="T31" s="81">
        <v>4.8819999999999997</v>
      </c>
      <c r="U31" s="81">
        <v>5.2130000000000001</v>
      </c>
      <c r="V31" s="81">
        <v>6.0449999999999999</v>
      </c>
      <c r="W31" s="81">
        <v>5.7690000000000001</v>
      </c>
      <c r="X31" s="81">
        <v>6.5860000000000003</v>
      </c>
      <c r="Y31" s="81">
        <v>7.3920000000000003</v>
      </c>
      <c r="Z31" s="81">
        <v>7.9470000000000001</v>
      </c>
      <c r="AA31" s="81">
        <v>8.0370000000000008</v>
      </c>
      <c r="AB31" s="81">
        <v>7.75</v>
      </c>
      <c r="AC31" s="81">
        <v>8.3840000000000003</v>
      </c>
      <c r="AD31" s="81">
        <v>7.8890000000000002</v>
      </c>
      <c r="AE31" s="81">
        <v>8.3819999999999997</v>
      </c>
      <c r="AF31" s="81">
        <v>8.24</v>
      </c>
      <c r="AG31" s="81">
        <v>7.7720000000000002</v>
      </c>
      <c r="AH31" s="81">
        <v>7.641</v>
      </c>
      <c r="AI31" s="81">
        <v>8.7769999999999992</v>
      </c>
      <c r="AJ31" s="81">
        <v>9.1039999999999992</v>
      </c>
      <c r="AK31" s="81">
        <v>9.218</v>
      </c>
      <c r="AL31" s="81">
        <v>9.3469999999999995</v>
      </c>
      <c r="AM31" s="81">
        <v>9.8450000000000006</v>
      </c>
      <c r="AN31" s="81">
        <v>9.4220000000000006</v>
      </c>
      <c r="AO31" s="81">
        <v>9.0440400000000007</v>
      </c>
      <c r="AP31" s="81">
        <v>8.8152039000000002</v>
      </c>
      <c r="AQ31" s="81">
        <v>8.0564765000000005</v>
      </c>
      <c r="AR31" s="81">
        <v>8.5361349000000004</v>
      </c>
      <c r="AS31" s="81">
        <v>8.1389951000000007</v>
      </c>
      <c r="AT31" s="81">
        <v>8.0836366999999996</v>
      </c>
      <c r="AU31" s="81">
        <v>7.3580182000000001</v>
      </c>
      <c r="AV31" s="440">
        <v>7.3243200000000002</v>
      </c>
      <c r="AW31" s="77">
        <v>-4.5797931961699999E-3</v>
      </c>
      <c r="AX31" s="77">
        <v>1.9666082225700001E-3</v>
      </c>
    </row>
    <row r="32" spans="1:50">
      <c r="A32" t="s">
        <v>198</v>
      </c>
      <c r="B32" s="81">
        <v>10.91</v>
      </c>
      <c r="C32" s="81">
        <v>10.462999999999999</v>
      </c>
      <c r="D32" s="81">
        <v>9.077</v>
      </c>
      <c r="E32" s="81">
        <v>8.9589999999999996</v>
      </c>
      <c r="F32" s="81">
        <v>9.093</v>
      </c>
      <c r="G32" s="81">
        <v>9.2409999999999997</v>
      </c>
      <c r="H32" s="81">
        <v>8.9450000000000003</v>
      </c>
      <c r="I32" s="81">
        <v>8.6929999999999996</v>
      </c>
      <c r="J32" s="81">
        <v>8.7379999999999995</v>
      </c>
      <c r="K32" s="81">
        <v>8.3339999999999996</v>
      </c>
      <c r="L32" s="81">
        <v>7.94</v>
      </c>
      <c r="M32" s="81">
        <v>8.0449999999999999</v>
      </c>
      <c r="N32" s="81">
        <v>8.1829999999999998</v>
      </c>
      <c r="O32" s="81">
        <v>8.1750000000000007</v>
      </c>
      <c r="P32" s="81">
        <v>8.2379999999999995</v>
      </c>
      <c r="Q32" s="81">
        <v>8.0779999999999994</v>
      </c>
      <c r="R32" s="81">
        <v>8.1170000000000009</v>
      </c>
      <c r="S32" s="81">
        <v>8.4629999999999992</v>
      </c>
      <c r="T32" s="81">
        <v>7.9560000000000004</v>
      </c>
      <c r="U32" s="81">
        <v>7.742</v>
      </c>
      <c r="V32" s="81">
        <v>7.6040000000000001</v>
      </c>
      <c r="W32" s="81">
        <v>7.5149999999999997</v>
      </c>
      <c r="X32" s="81">
        <v>7.5110000000000001</v>
      </c>
      <c r="Y32" s="81">
        <v>7.0869999999999997</v>
      </c>
      <c r="Z32" s="81">
        <v>6.3479999999999999</v>
      </c>
      <c r="AA32" s="81">
        <v>5.5869999999999997</v>
      </c>
      <c r="AB32" s="81">
        <v>5.7919999999999998</v>
      </c>
      <c r="AC32" s="81">
        <v>4.6109999999999998</v>
      </c>
      <c r="AD32" s="81">
        <v>3.97</v>
      </c>
      <c r="AE32" s="81">
        <v>3.613</v>
      </c>
      <c r="AF32" s="81">
        <v>3.5569999999999999</v>
      </c>
      <c r="AG32" s="81">
        <v>3.6949999999999998</v>
      </c>
      <c r="AH32" s="81">
        <v>3.73</v>
      </c>
      <c r="AI32" s="81">
        <v>3.3730000000000002</v>
      </c>
      <c r="AJ32" s="81">
        <v>3.4420000000000002</v>
      </c>
      <c r="AK32" s="81">
        <v>3.246</v>
      </c>
      <c r="AL32" s="81">
        <v>3.42</v>
      </c>
      <c r="AM32" s="81">
        <v>3.1059999999999999</v>
      </c>
      <c r="AN32" s="81">
        <v>3.351</v>
      </c>
      <c r="AO32" s="81">
        <v>3.069</v>
      </c>
      <c r="AP32" s="81">
        <v>2.681565</v>
      </c>
      <c r="AQ32" s="81">
        <v>2.8691550000000001</v>
      </c>
      <c r="AR32" s="81">
        <v>2.8946550000000002</v>
      </c>
      <c r="AS32" s="81">
        <v>2.838565</v>
      </c>
      <c r="AT32" s="81">
        <v>2.4915250000000002</v>
      </c>
      <c r="AU32" s="81">
        <v>2.64235</v>
      </c>
      <c r="AV32" s="440">
        <v>2.729095</v>
      </c>
      <c r="AW32" s="77">
        <v>3.2828733324999998E-2</v>
      </c>
      <c r="AX32" s="77">
        <v>7.3277257616000005E-4</v>
      </c>
    </row>
    <row r="33" spans="1:50">
      <c r="A33" t="s">
        <v>200</v>
      </c>
      <c r="B33" s="81">
        <v>2.2309999999999999</v>
      </c>
      <c r="C33" s="81">
        <v>2.5179999999999998</v>
      </c>
      <c r="D33" s="81">
        <v>2.6259999999999999</v>
      </c>
      <c r="E33" s="81">
        <v>3.1040000000000001</v>
      </c>
      <c r="F33" s="81">
        <v>2.9340000000000002</v>
      </c>
      <c r="G33" s="81">
        <v>0.89400000000000002</v>
      </c>
      <c r="H33" s="81">
        <v>0.73199999999999998</v>
      </c>
      <c r="I33" s="81">
        <v>0.65</v>
      </c>
      <c r="J33" s="81">
        <v>0.84299999999999997</v>
      </c>
      <c r="K33" s="81">
        <v>0.81599999999999995</v>
      </c>
      <c r="L33" s="81">
        <v>0.47499999999999998</v>
      </c>
      <c r="M33" s="81">
        <v>0.495</v>
      </c>
      <c r="N33" s="81">
        <v>0.53200000000000003</v>
      </c>
      <c r="O33" s="81">
        <v>0.55100000000000005</v>
      </c>
      <c r="P33" s="81">
        <v>0.82799999999999996</v>
      </c>
      <c r="Q33" s="81">
        <v>0.73199999999999998</v>
      </c>
      <c r="R33" s="81">
        <v>0.85299999999999998</v>
      </c>
      <c r="S33" s="81">
        <v>0.86899999999999999</v>
      </c>
      <c r="T33" s="81">
        <v>1</v>
      </c>
      <c r="U33" s="81">
        <v>0.98499999999999999</v>
      </c>
      <c r="V33" s="81">
        <v>1.054</v>
      </c>
      <c r="W33" s="81">
        <v>1.534</v>
      </c>
      <c r="X33" s="81">
        <v>2.1629999999999998</v>
      </c>
      <c r="Y33" s="81">
        <v>2.1859999999999999</v>
      </c>
      <c r="Z33" s="81">
        <v>2.2490000000000001</v>
      </c>
      <c r="AA33" s="81">
        <v>2.085</v>
      </c>
      <c r="AB33" s="81">
        <v>2.044</v>
      </c>
      <c r="AC33" s="81">
        <v>1.8759999999999999</v>
      </c>
      <c r="AD33" s="81">
        <v>1.8560000000000001</v>
      </c>
      <c r="AE33" s="81">
        <v>1.7330000000000001</v>
      </c>
      <c r="AF33" s="81">
        <v>1.7769999999999999</v>
      </c>
      <c r="AG33" s="81">
        <v>1.925</v>
      </c>
      <c r="AH33" s="81">
        <v>1.804</v>
      </c>
      <c r="AI33" s="81">
        <v>1.87</v>
      </c>
      <c r="AJ33" s="81">
        <v>1.591</v>
      </c>
      <c r="AK33" s="81">
        <v>1.8149999999999999</v>
      </c>
      <c r="AL33" s="81">
        <v>1.879</v>
      </c>
      <c r="AM33" s="81">
        <v>1.7509999999999999</v>
      </c>
      <c r="AN33" s="81">
        <v>1.746</v>
      </c>
      <c r="AO33" s="81">
        <v>1.802</v>
      </c>
      <c r="AP33" s="81">
        <v>1.8859999999999999</v>
      </c>
      <c r="AQ33" s="81">
        <v>1.633</v>
      </c>
      <c r="AR33" s="81">
        <v>1.601</v>
      </c>
      <c r="AS33" s="81">
        <v>1.4219999999999999</v>
      </c>
      <c r="AT33" s="81">
        <v>1.1539999999999999</v>
      </c>
      <c r="AU33" s="81">
        <v>1.24</v>
      </c>
      <c r="AV33" s="440">
        <v>1.264</v>
      </c>
      <c r="AW33" s="77">
        <v>1.935483887792E-2</v>
      </c>
      <c r="AX33" s="92" t="s">
        <v>159</v>
      </c>
    </row>
    <row r="34" spans="1:50">
      <c r="A34" t="s">
        <v>111</v>
      </c>
      <c r="B34" s="81">
        <v>8.6259999999999994</v>
      </c>
      <c r="C34" s="81">
        <v>8.9719999999999995</v>
      </c>
      <c r="D34" s="81">
        <v>9.8320000000000007</v>
      </c>
      <c r="E34" s="81">
        <v>9.5220000000000002</v>
      </c>
      <c r="F34" s="81">
        <v>9.7739999999999991</v>
      </c>
      <c r="G34" s="81">
        <v>9.8699999999999992</v>
      </c>
      <c r="H34" s="81">
        <v>9.5350000000000001</v>
      </c>
      <c r="I34" s="81">
        <v>8.8729999999999993</v>
      </c>
      <c r="J34" s="81">
        <v>9.0030000000000001</v>
      </c>
      <c r="K34" s="81">
        <v>9.8040000000000003</v>
      </c>
      <c r="L34" s="81">
        <v>9.83</v>
      </c>
      <c r="M34" s="81">
        <v>9.7469999999999999</v>
      </c>
      <c r="N34" s="81">
        <v>9.5850000000000009</v>
      </c>
      <c r="O34" s="81">
        <v>9.75</v>
      </c>
      <c r="P34" s="81">
        <v>10.7</v>
      </c>
      <c r="Q34" s="81">
        <v>12.554</v>
      </c>
      <c r="R34" s="81">
        <v>12.866</v>
      </c>
      <c r="S34" s="81">
        <v>14.385</v>
      </c>
      <c r="T34" s="81">
        <v>13.464</v>
      </c>
      <c r="U34" s="81">
        <v>15.27</v>
      </c>
      <c r="V34" s="81">
        <v>15.076000000000001</v>
      </c>
      <c r="W34" s="81">
        <v>14.819000000000001</v>
      </c>
      <c r="X34" s="81">
        <v>14.71</v>
      </c>
      <c r="Y34" s="81">
        <v>13.788</v>
      </c>
      <c r="Z34" s="81">
        <v>14.385999999999999</v>
      </c>
      <c r="AA34" s="81">
        <v>14.081</v>
      </c>
      <c r="AB34" s="81">
        <v>13.605</v>
      </c>
      <c r="AC34" s="81">
        <v>12.173</v>
      </c>
      <c r="AD34" s="81">
        <v>10.361000000000001</v>
      </c>
      <c r="AE34" s="81">
        <v>11.157999999999999</v>
      </c>
      <c r="AF34" s="81">
        <v>11.957000000000001</v>
      </c>
      <c r="AG34" s="81">
        <v>11.148999999999999</v>
      </c>
      <c r="AH34" s="81">
        <v>10.993</v>
      </c>
      <c r="AI34" s="81">
        <v>11.629</v>
      </c>
      <c r="AJ34" s="81">
        <v>11.624000000000001</v>
      </c>
      <c r="AK34" s="81">
        <v>12.183999999999999</v>
      </c>
      <c r="AL34" s="81">
        <v>13.055999999999999</v>
      </c>
      <c r="AM34" s="81">
        <v>13.3</v>
      </c>
      <c r="AN34" s="81">
        <v>13.973000000000001</v>
      </c>
      <c r="AO34" s="81">
        <v>15.954000000000001</v>
      </c>
      <c r="AP34" s="81">
        <v>15.986000000000001</v>
      </c>
      <c r="AQ34" s="81">
        <v>16.388999999999999</v>
      </c>
      <c r="AR34" s="81">
        <v>16.602</v>
      </c>
      <c r="AS34" s="81">
        <v>16.442</v>
      </c>
      <c r="AT34" s="81">
        <v>12.935</v>
      </c>
      <c r="AU34" s="81">
        <v>14.288</v>
      </c>
      <c r="AV34" s="440">
        <v>15.41911507</v>
      </c>
      <c r="AW34" s="77">
        <v>7.9165391623970002E-2</v>
      </c>
      <c r="AX34" s="77">
        <v>4.1400920599700001E-3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38.134</v>
      </c>
      <c r="W35" s="81">
        <v>40.066000000000003</v>
      </c>
      <c r="X35" s="81">
        <v>41.63</v>
      </c>
      <c r="Y35" s="81">
        <v>43.423999999999999</v>
      </c>
      <c r="Z35" s="81">
        <v>41.445999999999998</v>
      </c>
      <c r="AA35" s="81">
        <v>40.158000000000001</v>
      </c>
      <c r="AB35" s="81">
        <v>38.18</v>
      </c>
      <c r="AC35" s="81">
        <v>39.927999999999997</v>
      </c>
      <c r="AD35" s="81">
        <v>36.432000000000002</v>
      </c>
      <c r="AE35" s="81">
        <v>34.514000000000003</v>
      </c>
      <c r="AF35" s="81">
        <v>27.494</v>
      </c>
      <c r="AG35" s="81">
        <v>25.852</v>
      </c>
      <c r="AH35" s="81">
        <v>22.448</v>
      </c>
      <c r="AI35" s="81">
        <v>22.908000000000001</v>
      </c>
      <c r="AJ35" s="81">
        <v>19.826000000000001</v>
      </c>
      <c r="AK35" s="81">
        <v>23.184000000000001</v>
      </c>
      <c r="AL35" s="81">
        <v>22.463999999999999</v>
      </c>
      <c r="AM35" s="81">
        <v>22.754000000000001</v>
      </c>
      <c r="AN35" s="81">
        <v>25.181000000000001</v>
      </c>
      <c r="AO35" s="81">
        <v>26.548524239999999</v>
      </c>
      <c r="AP35" s="81">
        <v>27.214737199999998</v>
      </c>
      <c r="AQ35" s="81">
        <v>29.774636652654401</v>
      </c>
      <c r="AR35" s="81">
        <v>31.691102799999999</v>
      </c>
      <c r="AS35" s="81">
        <v>33.40580894</v>
      </c>
      <c r="AT35" s="81">
        <v>32.59069744</v>
      </c>
      <c r="AU35" s="81">
        <v>31.593114421230599</v>
      </c>
      <c r="AV35" s="440">
        <v>30.18381020592</v>
      </c>
      <c r="AW35" s="77">
        <v>-4.4607955962420003E-2</v>
      </c>
      <c r="AX35" s="77">
        <v>8.1044696271399992E-3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0.59799999999999998</v>
      </c>
      <c r="W36" s="81">
        <v>0.69</v>
      </c>
      <c r="X36" s="81">
        <v>0.69</v>
      </c>
      <c r="Y36" s="81">
        <v>0.69</v>
      </c>
      <c r="Z36" s="81">
        <v>0.64400000000000002</v>
      </c>
      <c r="AA36" s="81">
        <v>0.59799999999999998</v>
      </c>
      <c r="AB36" s="81">
        <v>0.59799999999999998</v>
      </c>
      <c r="AC36" s="81">
        <v>0.46</v>
      </c>
      <c r="AD36" s="91" t="s">
        <v>146</v>
      </c>
      <c r="AE36" s="81">
        <v>6.9000000000000006E-2</v>
      </c>
      <c r="AF36" s="81">
        <v>5.0999999999999997E-2</v>
      </c>
      <c r="AG36" s="81">
        <v>9.1999999999999998E-2</v>
      </c>
      <c r="AH36" s="81">
        <v>0.115</v>
      </c>
      <c r="AI36" s="81">
        <v>0.104</v>
      </c>
      <c r="AJ36" s="81">
        <v>0.115</v>
      </c>
      <c r="AK36" s="81">
        <v>7.8E-2</v>
      </c>
      <c r="AL36" s="81">
        <v>7.8E-2</v>
      </c>
      <c r="AM36" s="81">
        <v>0.126</v>
      </c>
      <c r="AN36" s="81">
        <v>0.155</v>
      </c>
      <c r="AO36" s="81">
        <v>0.15819486999999999</v>
      </c>
      <c r="AP36" s="81">
        <v>0.17171470999999999</v>
      </c>
      <c r="AQ36" s="81">
        <v>0.23839972000000001</v>
      </c>
      <c r="AR36" s="81">
        <v>0.22764998</v>
      </c>
      <c r="AS36" s="81">
        <v>0.19449499000000001</v>
      </c>
      <c r="AT36" s="81">
        <v>0.14553499</v>
      </c>
      <c r="AU36" s="81">
        <v>0.19187494999999999</v>
      </c>
      <c r="AV36" s="440">
        <v>0.20413996000000001</v>
      </c>
      <c r="AW36" s="77">
        <v>6.3921891152859997E-2</v>
      </c>
      <c r="AX36" s="92" t="s">
        <v>159</v>
      </c>
    </row>
    <row r="37" spans="1:50">
      <c r="A37" t="s">
        <v>202</v>
      </c>
      <c r="B37" s="81">
        <v>9.5109999999999992</v>
      </c>
      <c r="C37" s="81">
        <v>8.5719999999999992</v>
      </c>
      <c r="D37" s="81">
        <v>8.2739999999999991</v>
      </c>
      <c r="E37" s="81">
        <v>7.6449999999999996</v>
      </c>
      <c r="F37" s="81">
        <v>6.66</v>
      </c>
      <c r="G37" s="81">
        <v>4.7930000000000001</v>
      </c>
      <c r="H37" s="81">
        <v>3.613</v>
      </c>
      <c r="I37" s="81">
        <v>3.0830000000000002</v>
      </c>
      <c r="J37" s="81">
        <v>3.081</v>
      </c>
      <c r="K37" s="81">
        <v>2.8929999999999998</v>
      </c>
      <c r="L37" s="81">
        <v>2.54</v>
      </c>
      <c r="M37" s="81">
        <v>3.1909999999999998</v>
      </c>
      <c r="N37" s="81">
        <v>3.2309999999999999</v>
      </c>
      <c r="O37" s="81">
        <v>3.1360000000000001</v>
      </c>
      <c r="P37" s="81">
        <v>3.2810000000000001</v>
      </c>
      <c r="Q37" s="81">
        <v>3.8919999999999999</v>
      </c>
      <c r="R37" s="81">
        <v>4.09</v>
      </c>
      <c r="S37" s="81">
        <v>5.3959999999999999</v>
      </c>
      <c r="T37" s="81">
        <v>5.2679999999999998</v>
      </c>
      <c r="U37" s="81">
        <v>6.6639999999999997</v>
      </c>
      <c r="V37" s="81">
        <v>7.0110000000000001</v>
      </c>
      <c r="W37" s="81">
        <v>6.8019999999999996</v>
      </c>
      <c r="X37" s="81">
        <v>7.101</v>
      </c>
      <c r="Y37" s="81">
        <v>8.3960000000000008</v>
      </c>
      <c r="Z37" s="81">
        <v>8.1999999999999993</v>
      </c>
      <c r="AA37" s="81">
        <v>9.5389999999999997</v>
      </c>
      <c r="AB37" s="81">
        <v>8.2409999999999997</v>
      </c>
      <c r="AC37" s="81">
        <v>7.6619999999999999</v>
      </c>
      <c r="AD37" s="81">
        <v>8.23</v>
      </c>
      <c r="AE37" s="81">
        <v>8.9640000000000004</v>
      </c>
      <c r="AF37" s="81">
        <v>9.7859999999999996</v>
      </c>
      <c r="AG37" s="81">
        <v>9.34</v>
      </c>
      <c r="AH37" s="81">
        <v>9.5169999999999995</v>
      </c>
      <c r="AI37" s="81">
        <v>9.3949999999999996</v>
      </c>
      <c r="AJ37" s="81">
        <v>7.6859999999999999</v>
      </c>
      <c r="AK37" s="81">
        <v>8.5649999999999995</v>
      </c>
      <c r="AL37" s="81">
        <v>8.4760000000000009</v>
      </c>
      <c r="AM37" s="81">
        <v>8.89</v>
      </c>
      <c r="AN37" s="81">
        <v>9.1440000000000001</v>
      </c>
      <c r="AO37" s="81">
        <v>9.1004550000000002</v>
      </c>
      <c r="AP37" s="81">
        <v>8.6931013000000004</v>
      </c>
      <c r="AQ37" s="81">
        <v>8.4557561000000003</v>
      </c>
      <c r="AR37" s="81">
        <v>9.0037835000000008</v>
      </c>
      <c r="AS37" s="81">
        <v>8.4777571999999992</v>
      </c>
      <c r="AT37" s="81">
        <v>7.9343966999999997</v>
      </c>
      <c r="AU37" s="81">
        <v>7.9350633999999998</v>
      </c>
      <c r="AV37" s="440">
        <v>7.8043902000000003</v>
      </c>
      <c r="AW37" s="77">
        <v>-1.6467820852989999E-2</v>
      </c>
      <c r="AX37" s="77">
        <v>2.0955090876699999E-3</v>
      </c>
    </row>
    <row r="38" spans="1:50">
      <c r="A38" t="s">
        <v>112</v>
      </c>
      <c r="B38" s="81">
        <v>0.76300000000000001</v>
      </c>
      <c r="C38" s="81">
        <v>0.70199999999999996</v>
      </c>
      <c r="D38" s="81">
        <v>0.73799999999999999</v>
      </c>
      <c r="E38" s="81">
        <v>0.751</v>
      </c>
      <c r="F38" s="81">
        <v>0.83699999999999997</v>
      </c>
      <c r="G38" s="81">
        <v>0.86199999999999999</v>
      </c>
      <c r="H38" s="81">
        <v>0.81100000000000005</v>
      </c>
      <c r="I38" s="81">
        <v>0.88600000000000001</v>
      </c>
      <c r="J38" s="81">
        <v>0.91</v>
      </c>
      <c r="K38" s="81">
        <v>1.022</v>
      </c>
      <c r="L38" s="81">
        <v>0.98</v>
      </c>
      <c r="M38" s="81">
        <v>0.99099999999999999</v>
      </c>
      <c r="N38" s="81">
        <v>0.83299999999999996</v>
      </c>
      <c r="O38" s="81">
        <v>0.873</v>
      </c>
      <c r="P38" s="81">
        <v>0.99199999999999999</v>
      </c>
      <c r="Q38" s="81">
        <v>1.0049999999999999</v>
      </c>
      <c r="R38" s="81">
        <v>0.93899999999999995</v>
      </c>
      <c r="S38" s="81">
        <v>1.0209999999999999</v>
      </c>
      <c r="T38" s="81">
        <v>0.94299999999999995</v>
      </c>
      <c r="U38" s="81">
        <v>1.147</v>
      </c>
      <c r="V38" s="81">
        <v>1.169</v>
      </c>
      <c r="W38" s="81">
        <v>1.04</v>
      </c>
      <c r="X38" s="81">
        <v>0.98899999999999999</v>
      </c>
      <c r="Y38" s="81">
        <v>0.98599999999999999</v>
      </c>
      <c r="Z38" s="81">
        <v>0.95699999999999996</v>
      </c>
      <c r="AA38" s="81">
        <v>0.8114808</v>
      </c>
      <c r="AB38" s="81">
        <v>0.72221120000000005</v>
      </c>
      <c r="AC38" s="81">
        <v>0.72556719999999997</v>
      </c>
      <c r="AD38" s="81">
        <v>0.78396160000000004</v>
      </c>
      <c r="AE38" s="81">
        <v>0.88464160000000003</v>
      </c>
      <c r="AF38" s="81">
        <v>0.96585679999999996</v>
      </c>
      <c r="AG38" s="81">
        <v>0.96048719999999999</v>
      </c>
      <c r="AH38" s="81">
        <v>0.95310399999999995</v>
      </c>
      <c r="AI38" s="81">
        <v>1.0336479999999999</v>
      </c>
      <c r="AJ38" s="81">
        <v>0.96921279999999999</v>
      </c>
      <c r="AK38" s="81">
        <v>0.99270480000000005</v>
      </c>
      <c r="AL38" s="81">
        <v>0.88262799999999997</v>
      </c>
      <c r="AM38" s="81">
        <v>0.76718160000000002</v>
      </c>
      <c r="AN38" s="81">
        <v>0.74570320000000001</v>
      </c>
      <c r="AO38" s="81">
        <v>0.84235599999999999</v>
      </c>
      <c r="AP38" s="81">
        <v>0.71885520000000003</v>
      </c>
      <c r="AQ38" s="81">
        <v>0.61616159999999998</v>
      </c>
      <c r="AR38" s="81">
        <v>0.67858320000000005</v>
      </c>
      <c r="AS38" s="81">
        <v>0.698048</v>
      </c>
      <c r="AT38" s="81">
        <v>0.49266080000000001</v>
      </c>
      <c r="AU38" s="81">
        <v>0.63428399999999996</v>
      </c>
      <c r="AV38" s="440">
        <v>0.64770799999999995</v>
      </c>
      <c r="AW38" s="77">
        <v>2.1164020523429999E-2</v>
      </c>
      <c r="AX38" s="92" t="s">
        <v>159</v>
      </c>
    </row>
    <row r="39" spans="1:50">
      <c r="A39" t="s">
        <v>203</v>
      </c>
      <c r="B39" s="81">
        <v>59.481000000000002</v>
      </c>
      <c r="C39" s="81">
        <v>60.277999999999999</v>
      </c>
      <c r="D39" s="81">
        <v>61.369</v>
      </c>
      <c r="E39" s="81">
        <v>64.322000000000003</v>
      </c>
      <c r="F39" s="81">
        <v>67.576999999999998</v>
      </c>
      <c r="G39" s="81">
        <v>70.179999999999893</v>
      </c>
      <c r="H39" s="81">
        <v>71.837000000000003</v>
      </c>
      <c r="I39" s="81">
        <v>75.147000000000006</v>
      </c>
      <c r="J39" s="81">
        <v>75.455999999999904</v>
      </c>
      <c r="K39" s="81">
        <v>77.582999999999998</v>
      </c>
      <c r="L39" s="81">
        <v>83.700999999999993</v>
      </c>
      <c r="M39" s="81">
        <v>87.515999999999906</v>
      </c>
      <c r="N39" s="81">
        <v>90.62</v>
      </c>
      <c r="O39" s="81">
        <v>94.838999999999999</v>
      </c>
      <c r="P39" s="81">
        <v>95.983000000000004</v>
      </c>
      <c r="Q39" s="81">
        <v>101.64400000000001</v>
      </c>
      <c r="R39" s="81">
        <v>90.63</v>
      </c>
      <c r="S39" s="81">
        <v>93.814999999999998</v>
      </c>
      <c r="T39" s="81">
        <v>93.587999999999994</v>
      </c>
      <c r="U39" s="81">
        <v>97.585999999999999</v>
      </c>
      <c r="V39" s="81">
        <v>99.855000000000004</v>
      </c>
      <c r="W39" s="81">
        <v>102.408</v>
      </c>
      <c r="X39" s="81">
        <v>106.099999999999</v>
      </c>
      <c r="Y39" s="81">
        <v>103.179</v>
      </c>
      <c r="Z39" s="81">
        <v>98.590999999999994</v>
      </c>
      <c r="AA39" s="81">
        <v>80.213999999999999</v>
      </c>
      <c r="AB39" s="81">
        <v>77.605000000000004</v>
      </c>
      <c r="AC39" s="81">
        <v>73.019000000000005</v>
      </c>
      <c r="AD39" s="81">
        <v>74.025000000000006</v>
      </c>
      <c r="AE39" s="81">
        <v>72.307000000000002</v>
      </c>
      <c r="AF39" s="81">
        <v>71.7</v>
      </c>
      <c r="AG39" s="81">
        <v>73.16</v>
      </c>
      <c r="AH39" s="81">
        <v>70.128</v>
      </c>
      <c r="AI39" s="81">
        <v>63.76</v>
      </c>
      <c r="AJ39" s="81">
        <v>60.991</v>
      </c>
      <c r="AK39" s="81">
        <v>57.606000000000002</v>
      </c>
      <c r="AL39" s="81">
        <v>58.027999999999999</v>
      </c>
      <c r="AM39" s="81">
        <v>56.72</v>
      </c>
      <c r="AN39" s="81">
        <v>57.747</v>
      </c>
      <c r="AO39" s="81">
        <v>57.253062999999997</v>
      </c>
      <c r="AP39" s="81">
        <v>55.677796999999998</v>
      </c>
      <c r="AQ39" s="81">
        <v>58.038981</v>
      </c>
      <c r="AR39" s="81">
        <v>57.923838000000003</v>
      </c>
      <c r="AS39" s="81">
        <v>55.958902999999999</v>
      </c>
      <c r="AT39" s="81">
        <v>51.914288999999997</v>
      </c>
      <c r="AU39" s="81">
        <v>56.381107999999998</v>
      </c>
      <c r="AV39" s="440">
        <v>59.767470000000003</v>
      </c>
      <c r="AW39" s="77">
        <v>6.0061998665329998E-2</v>
      </c>
      <c r="AX39" s="77">
        <v>1.604779623449E-2</v>
      </c>
    </row>
    <row r="40" spans="1:50">
      <c r="A40" t="s">
        <v>204</v>
      </c>
      <c r="B40" s="81">
        <v>0.60099999999999998</v>
      </c>
      <c r="C40" s="81">
        <v>0.61199999999999999</v>
      </c>
      <c r="D40" s="81">
        <v>0.60399999999999998</v>
      </c>
      <c r="E40" s="81">
        <v>0.54400000000000004</v>
      </c>
      <c r="F40" s="81">
        <v>0.51100000000000001</v>
      </c>
      <c r="G40" s="81">
        <v>0.46700000000000003</v>
      </c>
      <c r="H40" s="81">
        <v>0.432</v>
      </c>
      <c r="I40" s="81">
        <v>0.38200000000000001</v>
      </c>
      <c r="J40" s="81">
        <v>0.56499999999999995</v>
      </c>
      <c r="K40" s="81">
        <v>0.439</v>
      </c>
      <c r="L40" s="81">
        <v>0.41199999999999998</v>
      </c>
      <c r="M40" s="81">
        <v>0.4</v>
      </c>
      <c r="N40" s="81">
        <v>0.36299999999999999</v>
      </c>
      <c r="O40" s="81">
        <v>0.42799999999999999</v>
      </c>
      <c r="P40" s="81">
        <v>0.44700000000000001</v>
      </c>
      <c r="Q40" s="81">
        <v>0.35</v>
      </c>
      <c r="R40" s="81">
        <v>0.39700000000000002</v>
      </c>
      <c r="S40" s="81">
        <v>0.36599999999999999</v>
      </c>
      <c r="T40" s="81">
        <v>0.4</v>
      </c>
      <c r="U40" s="81">
        <v>0.495</v>
      </c>
      <c r="V40" s="81">
        <v>0.76900000000000002</v>
      </c>
      <c r="W40" s="81">
        <v>1.45</v>
      </c>
      <c r="X40" s="81">
        <v>1.8879999999999999</v>
      </c>
      <c r="Y40" s="81">
        <v>2.177</v>
      </c>
      <c r="Z40" s="81">
        <v>2.4289999999999998</v>
      </c>
      <c r="AA40" s="81">
        <v>2.8479999999999999</v>
      </c>
      <c r="AB40" s="81">
        <v>2.984</v>
      </c>
      <c r="AC40" s="81">
        <v>3.0209999999999999</v>
      </c>
      <c r="AD40" s="81">
        <v>3.29</v>
      </c>
      <c r="AE40" s="81">
        <v>3.427</v>
      </c>
      <c r="AF40" s="81">
        <v>4.202</v>
      </c>
      <c r="AG40" s="81">
        <v>3.92</v>
      </c>
      <c r="AH40" s="81">
        <v>3.5659999999999998</v>
      </c>
      <c r="AI40" s="81">
        <v>3.5649999999999999</v>
      </c>
      <c r="AJ40" s="81">
        <v>3.6469999999999998</v>
      </c>
      <c r="AK40" s="81">
        <v>4.5330000000000004</v>
      </c>
      <c r="AL40" s="81">
        <v>3.6779999999999999</v>
      </c>
      <c r="AM40" s="81">
        <v>4.1059999999999999</v>
      </c>
      <c r="AN40" s="81">
        <v>3.76</v>
      </c>
      <c r="AO40" s="81">
        <v>3.6995</v>
      </c>
      <c r="AP40" s="81">
        <v>3.8052000000000001</v>
      </c>
      <c r="AQ40" s="81">
        <v>3.794</v>
      </c>
      <c r="AR40" s="81">
        <v>3.3018999999999998</v>
      </c>
      <c r="AS40" s="81">
        <v>2.9091999999999998</v>
      </c>
      <c r="AT40" s="81">
        <v>3.2738999999999998</v>
      </c>
      <c r="AU40" s="81">
        <v>1.8914</v>
      </c>
      <c r="AV40" s="440">
        <v>2.59</v>
      </c>
      <c r="AW40" s="77">
        <v>0.36935603618621998</v>
      </c>
      <c r="AX40" s="77">
        <v>6.9542502752000001E-4</v>
      </c>
    </row>
    <row r="41" spans="1:50">
      <c r="A41" t="s">
        <v>113</v>
      </c>
      <c r="B41" s="81">
        <v>4.0529999999999999</v>
      </c>
      <c r="C41" s="81">
        <v>4.3650000000000002</v>
      </c>
      <c r="D41" s="81">
        <v>4.8369999999999997</v>
      </c>
      <c r="E41" s="81">
        <v>5.3029999999999999</v>
      </c>
      <c r="F41" s="81">
        <v>6.1280000000000001</v>
      </c>
      <c r="G41" s="81">
        <v>6.6580000000000004</v>
      </c>
      <c r="H41" s="81">
        <v>7.032</v>
      </c>
      <c r="I41" s="81">
        <v>7.5860000000000003</v>
      </c>
      <c r="J41" s="81">
        <v>8.4939999999999998</v>
      </c>
      <c r="K41" s="81">
        <v>9.2460000000000004</v>
      </c>
      <c r="L41" s="81">
        <v>9.798</v>
      </c>
      <c r="M41" s="81">
        <v>9.6029999999999998</v>
      </c>
      <c r="N41" s="81">
        <v>10.282999999999999</v>
      </c>
      <c r="O41" s="81">
        <v>11.831</v>
      </c>
      <c r="P41" s="81">
        <v>12.22</v>
      </c>
      <c r="Q41" s="81">
        <v>12.858000000000001</v>
      </c>
      <c r="R41" s="81">
        <v>13.14</v>
      </c>
      <c r="S41" s="81">
        <v>12.976000000000001</v>
      </c>
      <c r="T41" s="81">
        <v>16.053000000000001</v>
      </c>
      <c r="U41" s="81">
        <v>15.864000000000001</v>
      </c>
      <c r="V41" s="81">
        <v>16.925999999999998</v>
      </c>
      <c r="W41" s="81">
        <v>17.177</v>
      </c>
      <c r="X41" s="81">
        <v>18.538</v>
      </c>
      <c r="Y41" s="81">
        <v>19.989999999999998</v>
      </c>
      <c r="Z41" s="81">
        <v>20.716000000000001</v>
      </c>
      <c r="AA41" s="81">
        <v>11.704000000000001</v>
      </c>
      <c r="AB41" s="81">
        <v>9.6449999999999996</v>
      </c>
      <c r="AC41" s="81">
        <v>10.32</v>
      </c>
      <c r="AD41" s="81">
        <v>9.5350000000000001</v>
      </c>
      <c r="AE41" s="81">
        <v>9.41</v>
      </c>
      <c r="AF41" s="81">
        <v>9.7140000000000004</v>
      </c>
      <c r="AG41" s="81">
        <v>9.5440000000000005</v>
      </c>
      <c r="AH41" s="81">
        <v>8.3859999999999992</v>
      </c>
      <c r="AI41" s="81">
        <v>7.032</v>
      </c>
      <c r="AJ41" s="81">
        <v>6.6879999999999997</v>
      </c>
      <c r="AK41" s="81">
        <v>7.0380000000000003</v>
      </c>
      <c r="AL41" s="81">
        <v>7.1609999999999996</v>
      </c>
      <c r="AM41" s="81">
        <v>7.6020000000000003</v>
      </c>
      <c r="AN41" s="81">
        <v>7.76</v>
      </c>
      <c r="AO41" s="81">
        <v>7.3799239999999999</v>
      </c>
      <c r="AP41" s="81">
        <v>7.5837896000000002</v>
      </c>
      <c r="AQ41" s="81">
        <v>8.5111088000000006</v>
      </c>
      <c r="AR41" s="81">
        <v>7.3671135999999997</v>
      </c>
      <c r="AS41" s="81">
        <v>7.3876267999999996</v>
      </c>
      <c r="AT41" s="81">
        <v>6.6083547999999999</v>
      </c>
      <c r="AU41" s="81">
        <v>6.063898</v>
      </c>
      <c r="AV41" s="440">
        <v>7.0701508000000004</v>
      </c>
      <c r="AW41" s="77">
        <v>0.16594158113002999</v>
      </c>
      <c r="AX41" s="77">
        <v>1.89836288337E-3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195.59200000000001</v>
      </c>
      <c r="W42" s="81">
        <v>200.422</v>
      </c>
      <c r="X42" s="81">
        <v>205.114</v>
      </c>
      <c r="Y42" s="81">
        <v>200.789999999999</v>
      </c>
      <c r="Z42" s="81">
        <v>194.39599999999999</v>
      </c>
      <c r="AA42" s="81">
        <v>180.642</v>
      </c>
      <c r="AB42" s="81">
        <v>165.599999999999</v>
      </c>
      <c r="AC42" s="81">
        <v>154.744</v>
      </c>
      <c r="AD42" s="81">
        <v>140.759999999999</v>
      </c>
      <c r="AE42" s="81">
        <v>126.449</v>
      </c>
      <c r="AF42" s="81">
        <v>119.38500000000001</v>
      </c>
      <c r="AG42" s="81">
        <v>116.06</v>
      </c>
      <c r="AH42" s="81">
        <v>107.099999999999</v>
      </c>
      <c r="AI42" s="81">
        <v>100.66</v>
      </c>
      <c r="AJ42" s="81">
        <v>101.01</v>
      </c>
      <c r="AK42" s="81">
        <v>105.21</v>
      </c>
      <c r="AL42" s="81">
        <v>102.41</v>
      </c>
      <c r="AM42" s="81">
        <v>103.039999999999</v>
      </c>
      <c r="AN42" s="81">
        <v>104.02</v>
      </c>
      <c r="AO42" s="81">
        <v>99.539999999999907</v>
      </c>
      <c r="AP42" s="81">
        <v>94.219999999999899</v>
      </c>
      <c r="AQ42" s="81">
        <v>96.669999999999902</v>
      </c>
      <c r="AR42" s="81">
        <v>93.449999999999903</v>
      </c>
      <c r="AS42" s="81">
        <v>100.38</v>
      </c>
      <c r="AT42" s="81">
        <v>91.91</v>
      </c>
      <c r="AU42" s="81">
        <v>90.23</v>
      </c>
      <c r="AV42" s="440">
        <v>90.928608609999998</v>
      </c>
      <c r="AW42" s="77">
        <v>7.7425315976100001E-3</v>
      </c>
      <c r="AX42" s="77">
        <v>2.441468276083E-2</v>
      </c>
    </row>
    <row r="43" spans="1:50">
      <c r="A43" t="s">
        <v>205</v>
      </c>
      <c r="B43" s="81">
        <v>5.8049999999999997</v>
      </c>
      <c r="C43" s="81">
        <v>5.8780000000000001</v>
      </c>
      <c r="D43" s="81">
        <v>5.6680000000000001</v>
      </c>
      <c r="E43" s="81">
        <v>5.9610000000000003</v>
      </c>
      <c r="F43" s="81">
        <v>6.27</v>
      </c>
      <c r="G43" s="81">
        <v>6.3209999999999997</v>
      </c>
      <c r="H43" s="81">
        <v>6.6310000000000002</v>
      </c>
      <c r="I43" s="81">
        <v>6.5949999999999998</v>
      </c>
      <c r="J43" s="81">
        <v>6.3920000000000003</v>
      </c>
      <c r="K43" s="81">
        <v>6.41</v>
      </c>
      <c r="L43" s="81">
        <v>6.6420000000000003</v>
      </c>
      <c r="M43" s="81">
        <v>6.851</v>
      </c>
      <c r="N43" s="81">
        <v>7.0529999999999999</v>
      </c>
      <c r="O43" s="81">
        <v>7.0910000000000002</v>
      </c>
      <c r="P43" s="81">
        <v>7.133</v>
      </c>
      <c r="Q43" s="81">
        <v>6.8890000000000002</v>
      </c>
      <c r="R43" s="81">
        <v>7.0209999999999999</v>
      </c>
      <c r="S43" s="81">
        <v>6.9710000000000001</v>
      </c>
      <c r="T43" s="81">
        <v>7.1269999999999998</v>
      </c>
      <c r="U43" s="81">
        <v>7.42</v>
      </c>
      <c r="V43" s="81">
        <v>7.1989999999999998</v>
      </c>
      <c r="W43" s="81">
        <v>7.2409999999999997</v>
      </c>
      <c r="X43" s="81">
        <v>7.1310000000000002</v>
      </c>
      <c r="Y43" s="81">
        <v>7.234</v>
      </c>
      <c r="Z43" s="81">
        <v>7.36</v>
      </c>
      <c r="AA43" s="81">
        <v>6.867</v>
      </c>
      <c r="AB43" s="81">
        <v>6.29</v>
      </c>
      <c r="AC43" s="81">
        <v>6.22</v>
      </c>
      <c r="AD43" s="81">
        <v>5.6079999999999997</v>
      </c>
      <c r="AE43" s="81">
        <v>4.9960000000000004</v>
      </c>
      <c r="AF43" s="81">
        <v>5.12</v>
      </c>
      <c r="AG43" s="81">
        <v>4.9950000000000001</v>
      </c>
      <c r="AH43" s="81">
        <v>4.665</v>
      </c>
      <c r="AI43" s="81">
        <v>4.4740000000000002</v>
      </c>
      <c r="AJ43" s="81">
        <v>4.2590000000000003</v>
      </c>
      <c r="AK43" s="81">
        <v>4.0220000000000002</v>
      </c>
      <c r="AL43" s="81">
        <v>4.125</v>
      </c>
      <c r="AM43" s="81">
        <v>4.0149999999999997</v>
      </c>
      <c r="AN43" s="81">
        <v>4.2270000000000003</v>
      </c>
      <c r="AO43" s="81">
        <v>4.1039250000000003</v>
      </c>
      <c r="AP43" s="81">
        <v>3.9249960000000002</v>
      </c>
      <c r="AQ43" s="81">
        <v>3.84396</v>
      </c>
      <c r="AR43" s="81">
        <v>3.8463677999999999</v>
      </c>
      <c r="AS43" s="81">
        <v>3.7117005000000001</v>
      </c>
      <c r="AT43" s="81">
        <v>3.5160578999999998</v>
      </c>
      <c r="AU43" s="81">
        <v>3.3578652</v>
      </c>
      <c r="AV43" s="440">
        <v>3.2512412999999998</v>
      </c>
      <c r="AW43" s="77">
        <v>-3.175347670913E-2</v>
      </c>
      <c r="AX43" s="77">
        <v>8.7297084973999997E-4</v>
      </c>
    </row>
    <row r="44" spans="1:50">
      <c r="A44" t="s">
        <v>206</v>
      </c>
      <c r="B44" s="81">
        <v>9.5969999999999995</v>
      </c>
      <c r="C44" s="81">
        <v>9.1199999999999992</v>
      </c>
      <c r="D44" s="81">
        <v>8.9440000000000008</v>
      </c>
      <c r="E44" s="81">
        <v>9.3919999999999995</v>
      </c>
      <c r="F44" s="81">
        <v>9.2859999999999996</v>
      </c>
      <c r="G44" s="81">
        <v>9.7309999999999999</v>
      </c>
      <c r="H44" s="81">
        <v>9.9540000000000006</v>
      </c>
      <c r="I44" s="81">
        <v>10.015000000000001</v>
      </c>
      <c r="J44" s="81">
        <v>9.875</v>
      </c>
      <c r="K44" s="81">
        <v>9.1690000000000005</v>
      </c>
      <c r="L44" s="81">
        <v>10.332000000000001</v>
      </c>
      <c r="M44" s="81">
        <v>9.5839999999999996</v>
      </c>
      <c r="N44" s="81">
        <v>10.227</v>
      </c>
      <c r="O44" s="81">
        <v>10.228999999999999</v>
      </c>
      <c r="P44" s="81">
        <v>10.648</v>
      </c>
      <c r="Q44" s="81">
        <v>13.337</v>
      </c>
      <c r="R44" s="81">
        <v>15.178000000000001</v>
      </c>
      <c r="S44" s="81">
        <v>17.253</v>
      </c>
      <c r="T44" s="81">
        <v>17.635999999999999</v>
      </c>
      <c r="U44" s="81">
        <v>18.056999999999999</v>
      </c>
      <c r="V44" s="81">
        <v>19.120999999999999</v>
      </c>
      <c r="W44" s="81">
        <v>18.695</v>
      </c>
      <c r="X44" s="81">
        <v>18.003</v>
      </c>
      <c r="Y44" s="81">
        <v>15.247999999999999</v>
      </c>
      <c r="Z44" s="81">
        <v>19.172999999999998</v>
      </c>
      <c r="AA44" s="81">
        <v>18.974</v>
      </c>
      <c r="AB44" s="81">
        <v>18.992000000000001</v>
      </c>
      <c r="AC44" s="81">
        <v>19.277000000000001</v>
      </c>
      <c r="AD44" s="81">
        <v>18.417999999999999</v>
      </c>
      <c r="AE44" s="81">
        <v>18.018000000000001</v>
      </c>
      <c r="AF44" s="81">
        <v>18.721</v>
      </c>
      <c r="AG44" s="81">
        <v>15.856999999999999</v>
      </c>
      <c r="AH44" s="81">
        <v>18.010000000000002</v>
      </c>
      <c r="AI44" s="81">
        <v>18.3</v>
      </c>
      <c r="AJ44" s="81">
        <v>20.986999999999998</v>
      </c>
      <c r="AK44" s="81">
        <v>22.347000000000001</v>
      </c>
      <c r="AL44" s="81">
        <v>20.105</v>
      </c>
      <c r="AM44" s="81">
        <v>22.678999999999998</v>
      </c>
      <c r="AN44" s="81">
        <v>21.045999999999999</v>
      </c>
      <c r="AO44" s="81">
        <v>22</v>
      </c>
      <c r="AP44" s="81">
        <v>22.513999999999999</v>
      </c>
      <c r="AQ44" s="81">
        <v>19.849</v>
      </c>
      <c r="AR44" s="81">
        <v>21.864999999999998</v>
      </c>
      <c r="AS44" s="81">
        <v>15.47</v>
      </c>
      <c r="AT44" s="81">
        <v>11.791</v>
      </c>
      <c r="AU44" s="81">
        <v>9.7840000000000007</v>
      </c>
      <c r="AV44" s="440">
        <v>14.88431662</v>
      </c>
      <c r="AW44" s="77">
        <v>0.52129155397414995</v>
      </c>
      <c r="AX44" s="77">
        <v>3.99649655446E-3</v>
      </c>
    </row>
    <row r="45" spans="1:50">
      <c r="A45" t="s">
        <v>207</v>
      </c>
      <c r="B45" s="81">
        <v>1.173</v>
      </c>
      <c r="C45" s="81">
        <v>1.242</v>
      </c>
      <c r="D45" s="81">
        <v>1.145</v>
      </c>
      <c r="E45" s="81">
        <v>1.137</v>
      </c>
      <c r="F45" s="81">
        <v>1.1000000000000001</v>
      </c>
      <c r="G45" s="81">
        <v>1.5</v>
      </c>
      <c r="H45" s="81">
        <v>1.5</v>
      </c>
      <c r="I45" s="81">
        <v>1.5</v>
      </c>
      <c r="J45" s="81">
        <v>1.6</v>
      </c>
      <c r="K45" s="81">
        <v>1.9</v>
      </c>
      <c r="L45" s="81">
        <v>2</v>
      </c>
      <c r="M45" s="81">
        <v>1.9</v>
      </c>
      <c r="N45" s="81">
        <v>1.5</v>
      </c>
      <c r="O45" s="81">
        <v>1.6</v>
      </c>
      <c r="P45" s="81">
        <v>1.8</v>
      </c>
      <c r="Q45" s="81">
        <v>1.7</v>
      </c>
      <c r="R45" s="81">
        <v>1.552</v>
      </c>
      <c r="S45" s="81">
        <v>1.6</v>
      </c>
      <c r="T45" s="81">
        <v>2.2000000000000002</v>
      </c>
      <c r="U45" s="81">
        <v>2.6</v>
      </c>
      <c r="V45" s="81">
        <v>2.9</v>
      </c>
      <c r="W45" s="81">
        <v>2.9</v>
      </c>
      <c r="X45" s="81">
        <v>2.7509999999999999</v>
      </c>
      <c r="Y45" s="81">
        <v>2.6589999999999998</v>
      </c>
      <c r="Z45" s="81">
        <v>1.8009999999999999</v>
      </c>
      <c r="AA45" s="81">
        <v>2.1789999999999998</v>
      </c>
      <c r="AB45" s="81">
        <v>2.427</v>
      </c>
      <c r="AC45" s="81">
        <v>2.1629999999999998</v>
      </c>
      <c r="AD45" s="81">
        <v>2.1240000000000001</v>
      </c>
      <c r="AE45" s="81">
        <v>2.1110000000000002</v>
      </c>
      <c r="AF45" s="81">
        <v>2.1</v>
      </c>
      <c r="AG45" s="81">
        <v>2.3610000000000002</v>
      </c>
      <c r="AH45" s="81">
        <v>2.1459999999999999</v>
      </c>
      <c r="AI45" s="81">
        <v>2.0390000000000001</v>
      </c>
      <c r="AJ45" s="81">
        <v>1.9530000000000001</v>
      </c>
      <c r="AK45" s="81">
        <v>1.867</v>
      </c>
      <c r="AL45" s="81">
        <v>2.0230000000000001</v>
      </c>
      <c r="AM45" s="81">
        <v>2.1659999999999999</v>
      </c>
      <c r="AN45" s="81">
        <v>2.1949999999999998</v>
      </c>
      <c r="AO45" s="81">
        <v>2.3062</v>
      </c>
      <c r="AP45" s="81">
        <v>2.2191000000000001</v>
      </c>
      <c r="AQ45" s="81">
        <v>2.2724000000000002</v>
      </c>
      <c r="AR45" s="81">
        <v>2.1865999999999999</v>
      </c>
      <c r="AS45" s="81">
        <v>1.9571499999999999</v>
      </c>
      <c r="AT45" s="81">
        <v>1.64645</v>
      </c>
      <c r="AU45" s="81">
        <v>2.1307</v>
      </c>
      <c r="AV45" s="440">
        <v>1.9597500000000001</v>
      </c>
      <c r="AW45" s="77">
        <v>-8.0231845378880007E-2</v>
      </c>
      <c r="AX45" s="77">
        <v>5.2620045608000004E-4</v>
      </c>
    </row>
    <row r="46" spans="1:50">
      <c r="A46" t="s">
        <v>208</v>
      </c>
      <c r="B46" s="81">
        <v>1.167</v>
      </c>
      <c r="C46" s="81">
        <v>0.94</v>
      </c>
      <c r="D46" s="81">
        <v>0.72499999999999998</v>
      </c>
      <c r="E46" s="81">
        <v>0.63600000000000001</v>
      </c>
      <c r="F46" s="81">
        <v>0.61</v>
      </c>
      <c r="G46" s="81">
        <v>0.39300000000000002</v>
      </c>
      <c r="H46" s="81">
        <v>0.23599999999999999</v>
      </c>
      <c r="I46" s="81">
        <v>0.217</v>
      </c>
      <c r="J46" s="81">
        <v>0.20200000000000001</v>
      </c>
      <c r="K46" s="81">
        <v>0.14299999999999999</v>
      </c>
      <c r="L46" s="81">
        <v>9.9000000000000005E-2</v>
      </c>
      <c r="M46" s="81">
        <v>8.4000000000000005E-2</v>
      </c>
      <c r="N46" s="81">
        <v>0.125</v>
      </c>
      <c r="O46" s="81">
        <v>0.11700000000000001</v>
      </c>
      <c r="P46" s="81">
        <v>0.115</v>
      </c>
      <c r="Q46" s="81">
        <v>0.22500000000000001</v>
      </c>
      <c r="R46" s="81">
        <v>0.39800000000000002</v>
      </c>
      <c r="S46" s="81">
        <v>0.34799999999999998</v>
      </c>
      <c r="T46" s="81">
        <v>0.31900000000000001</v>
      </c>
      <c r="U46" s="81">
        <v>0.44900000000000001</v>
      </c>
      <c r="V46" s="81">
        <v>0.44500000000000001</v>
      </c>
      <c r="W46" s="81">
        <v>0.379</v>
      </c>
      <c r="X46" s="81">
        <v>0.35699999999999998</v>
      </c>
      <c r="Y46" s="81">
        <v>0.309</v>
      </c>
      <c r="Z46" s="81">
        <v>0.32100000000000001</v>
      </c>
      <c r="AA46" s="81">
        <v>0.32800000000000001</v>
      </c>
      <c r="AB46" s="81">
        <v>0.27200000000000002</v>
      </c>
      <c r="AC46" s="81">
        <v>0.182</v>
      </c>
      <c r="AD46" s="81">
        <v>0.15</v>
      </c>
      <c r="AE46" s="81">
        <v>0.155</v>
      </c>
      <c r="AF46" s="81">
        <v>0.16800000000000001</v>
      </c>
      <c r="AG46" s="81">
        <v>0.126</v>
      </c>
      <c r="AH46" s="81">
        <v>9.1999999999999998E-2</v>
      </c>
      <c r="AI46" s="81">
        <v>7.4999999999999997E-2</v>
      </c>
      <c r="AJ46" s="81">
        <v>7.6999999999999999E-2</v>
      </c>
      <c r="AK46" s="81">
        <v>0.11899999999999999</v>
      </c>
      <c r="AL46" s="81">
        <v>0.13200000000000001</v>
      </c>
      <c r="AM46" s="81">
        <v>0.115</v>
      </c>
      <c r="AN46" s="81">
        <v>0.123</v>
      </c>
      <c r="AO46" s="81">
        <v>0.121</v>
      </c>
      <c r="AP46" s="81">
        <v>0.13800000000000001</v>
      </c>
      <c r="AQ46" s="81">
        <v>0.13600000000000001</v>
      </c>
      <c r="AR46" s="81">
        <v>0.16300000000000001</v>
      </c>
      <c r="AS46" s="81">
        <v>0.14499999999999999</v>
      </c>
      <c r="AT46" s="81">
        <v>0.13600000000000001</v>
      </c>
      <c r="AU46" s="81">
        <v>0.14099999999999999</v>
      </c>
      <c r="AV46" s="440">
        <v>0.13818</v>
      </c>
      <c r="AW46" s="77">
        <v>-1.9999999552970001E-2</v>
      </c>
      <c r="AX46" s="92" t="s">
        <v>159</v>
      </c>
    </row>
    <row r="47" spans="1:50">
      <c r="A47" t="s">
        <v>209</v>
      </c>
      <c r="B47" s="81">
        <v>3.67</v>
      </c>
      <c r="C47" s="81">
        <v>4.0839999999999996</v>
      </c>
      <c r="D47" s="81">
        <v>3.62</v>
      </c>
      <c r="E47" s="81">
        <v>3.9350000000000001</v>
      </c>
      <c r="F47" s="81">
        <v>4.18</v>
      </c>
      <c r="G47" s="81">
        <v>4.6150000000000002</v>
      </c>
      <c r="H47" s="81">
        <v>4.75</v>
      </c>
      <c r="I47" s="81">
        <v>5.0359999999999996</v>
      </c>
      <c r="J47" s="81">
        <v>5.0960000000000001</v>
      </c>
      <c r="K47" s="81">
        <v>5.5250000000000004</v>
      </c>
      <c r="L47" s="81">
        <v>5.7169999999999996</v>
      </c>
      <c r="M47" s="81">
        <v>6.0129999999999999</v>
      </c>
      <c r="N47" s="81">
        <v>6.2039999999999997</v>
      </c>
      <c r="O47" s="81">
        <v>6.3559999999999999</v>
      </c>
      <c r="P47" s="81">
        <v>6.5579999999999998</v>
      </c>
      <c r="Q47" s="81">
        <v>6.7939999999999996</v>
      </c>
      <c r="R47" s="81">
        <v>6.9390000000000001</v>
      </c>
      <c r="S47" s="81">
        <v>7.6929999999999996</v>
      </c>
      <c r="T47" s="81">
        <v>8.5489999999999995</v>
      </c>
      <c r="U47" s="81">
        <v>9.8719999999999999</v>
      </c>
      <c r="V47" s="81">
        <v>11.708</v>
      </c>
      <c r="W47" s="81">
        <v>12.871</v>
      </c>
      <c r="X47" s="81">
        <v>13.593</v>
      </c>
      <c r="Y47" s="81">
        <v>13.135999999999999</v>
      </c>
      <c r="Z47" s="81">
        <v>14.929</v>
      </c>
      <c r="AA47" s="81">
        <v>15.914999999999999</v>
      </c>
      <c r="AB47" s="81">
        <v>17.073</v>
      </c>
      <c r="AC47" s="81">
        <v>16.986000000000001</v>
      </c>
      <c r="AD47" s="81">
        <v>15.752000000000001</v>
      </c>
      <c r="AE47" s="81">
        <v>15.843</v>
      </c>
      <c r="AF47" s="81">
        <v>16.510000000000002</v>
      </c>
      <c r="AG47" s="81">
        <v>18.588000000000001</v>
      </c>
      <c r="AH47" s="81">
        <v>20.768999999999998</v>
      </c>
      <c r="AI47" s="81">
        <v>21.552</v>
      </c>
      <c r="AJ47" s="81">
        <v>20.021999999999998</v>
      </c>
      <c r="AK47" s="81">
        <v>22.452000000000002</v>
      </c>
      <c r="AL47" s="81">
        <v>18.440000000000001</v>
      </c>
      <c r="AM47" s="81">
        <v>19.271000000000001</v>
      </c>
      <c r="AN47" s="81">
        <v>20.672000000000001</v>
      </c>
      <c r="AO47" s="81">
        <v>21.776</v>
      </c>
      <c r="AP47" s="81">
        <v>21.84</v>
      </c>
      <c r="AQ47" s="81">
        <v>25.908999999999999</v>
      </c>
      <c r="AR47" s="81">
        <v>28.855</v>
      </c>
      <c r="AS47" s="81">
        <v>29.181999999999999</v>
      </c>
      <c r="AT47" s="81">
        <v>30.44</v>
      </c>
      <c r="AU47" s="81">
        <v>30.864000000000001</v>
      </c>
      <c r="AV47" s="440">
        <v>32.449798440000002</v>
      </c>
      <c r="AW47" s="77">
        <v>5.1380198448900002E-2</v>
      </c>
      <c r="AX47" s="77">
        <v>8.7128961458800003E-3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0.32200000000000001</v>
      </c>
      <c r="W48" s="81">
        <v>0.32200000000000001</v>
      </c>
      <c r="X48" s="81">
        <v>0.32200000000000001</v>
      </c>
      <c r="Y48" s="81">
        <v>0.27600000000000002</v>
      </c>
      <c r="Z48" s="81">
        <v>0.32200000000000001</v>
      </c>
      <c r="AA48" s="81">
        <v>0.36799999999999999</v>
      </c>
      <c r="AB48" s="81">
        <v>0.32200000000000001</v>
      </c>
      <c r="AC48" s="81">
        <v>0.13800000000000001</v>
      </c>
      <c r="AD48" s="91" t="s">
        <v>184</v>
      </c>
      <c r="AE48" s="91" t="s">
        <v>146</v>
      </c>
      <c r="AF48" s="91" t="s">
        <v>146</v>
      </c>
      <c r="AG48" s="91" t="s">
        <v>146</v>
      </c>
      <c r="AH48" s="91" t="s">
        <v>184</v>
      </c>
      <c r="AI48" s="91" t="s">
        <v>184</v>
      </c>
      <c r="AJ48" s="91" t="s">
        <v>184</v>
      </c>
      <c r="AK48" s="91" t="s">
        <v>184</v>
      </c>
      <c r="AL48" s="91" t="s">
        <v>184</v>
      </c>
      <c r="AM48" s="91" t="s">
        <v>184</v>
      </c>
      <c r="AN48" s="91" t="s">
        <v>184</v>
      </c>
      <c r="AO48" s="91" t="s">
        <v>184</v>
      </c>
      <c r="AP48" s="91" t="s">
        <v>184</v>
      </c>
      <c r="AQ48" s="91" t="s">
        <v>184</v>
      </c>
      <c r="AR48" s="91" t="s">
        <v>184</v>
      </c>
      <c r="AS48" s="91" t="s">
        <v>184</v>
      </c>
      <c r="AT48" s="91" t="s">
        <v>184</v>
      </c>
      <c r="AU48" s="91" t="s">
        <v>184</v>
      </c>
      <c r="AV48" s="443" t="s">
        <v>184</v>
      </c>
      <c r="AW48" s="94" t="s">
        <v>184</v>
      </c>
      <c r="AX48" s="94" t="s">
        <v>184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76.498000000000005</v>
      </c>
      <c r="W49" s="81">
        <v>75.945999999999998</v>
      </c>
      <c r="X49" s="81">
        <v>75.256</v>
      </c>
      <c r="Y49" s="81">
        <v>70.977999999999895</v>
      </c>
      <c r="Z49" s="81">
        <v>64.721999999999994</v>
      </c>
      <c r="AA49" s="81">
        <v>74.796000000000006</v>
      </c>
      <c r="AB49" s="81">
        <v>62.1</v>
      </c>
      <c r="AC49" s="81">
        <v>63.94</v>
      </c>
      <c r="AD49" s="81">
        <v>56.304000000000002</v>
      </c>
      <c r="AE49" s="81">
        <v>46.304000000000002</v>
      </c>
      <c r="AF49" s="81">
        <v>42.076000000000001</v>
      </c>
      <c r="AG49" s="81">
        <v>33.212000000000003</v>
      </c>
      <c r="AH49" s="81">
        <v>38.042000000000002</v>
      </c>
      <c r="AI49" s="81">
        <v>36.892000000000003</v>
      </c>
      <c r="AJ49" s="81">
        <v>38.502000000000002</v>
      </c>
      <c r="AK49" s="81">
        <v>39.065702000000002</v>
      </c>
      <c r="AL49" s="81">
        <v>39.737658000000003</v>
      </c>
      <c r="AM49" s="81">
        <v>38.943759999999997</v>
      </c>
      <c r="AN49" s="81">
        <v>40.287260000000003</v>
      </c>
      <c r="AO49" s="81">
        <v>39.129440000000002</v>
      </c>
      <c r="AP49" s="81">
        <v>37.368560000000002</v>
      </c>
      <c r="AQ49" s="81">
        <v>39.652459999999998</v>
      </c>
      <c r="AR49" s="81">
        <v>39.669939999999997</v>
      </c>
      <c r="AS49" s="81">
        <v>40.162599999999998</v>
      </c>
      <c r="AT49" s="81">
        <v>35.091099999999997</v>
      </c>
      <c r="AU49" s="81">
        <v>37.869039999999998</v>
      </c>
      <c r="AV49" s="440">
        <v>42.370139999999999</v>
      </c>
      <c r="AW49" s="77">
        <v>0.11885962635279</v>
      </c>
      <c r="AX49" s="77">
        <v>1.1376546695830001E-2</v>
      </c>
    </row>
    <row r="50" spans="1:50">
      <c r="A50" t="s">
        <v>114</v>
      </c>
      <c r="B50" s="81">
        <v>117.39700000000001</v>
      </c>
      <c r="C50" s="81">
        <v>111.73</v>
      </c>
      <c r="D50" s="81">
        <v>104.371</v>
      </c>
      <c r="E50" s="81">
        <v>104.45</v>
      </c>
      <c r="F50" s="81">
        <v>101.81</v>
      </c>
      <c r="G50" s="81">
        <v>96.024000000000001</v>
      </c>
      <c r="H50" s="81">
        <v>85.1</v>
      </c>
      <c r="I50" s="81">
        <v>74.542000000000002</v>
      </c>
      <c r="J50" s="81">
        <v>80.738</v>
      </c>
      <c r="K50" s="81">
        <v>71.08</v>
      </c>
      <c r="L50" s="81">
        <v>71.504999999999995</v>
      </c>
      <c r="M50" s="81">
        <v>72.766000000000005</v>
      </c>
      <c r="N50" s="81">
        <v>73.004999999999995</v>
      </c>
      <c r="O50" s="81">
        <v>71.120999999999995</v>
      </c>
      <c r="P50" s="81">
        <v>76.45</v>
      </c>
      <c r="Q50" s="81">
        <v>71.064999999999998</v>
      </c>
      <c r="R50" s="81">
        <v>70.679000000000002</v>
      </c>
      <c r="S50" s="81">
        <v>65.918999999999997</v>
      </c>
      <c r="T50" s="81">
        <v>66.531999999999996</v>
      </c>
      <c r="U50" s="81">
        <v>47.276000000000003</v>
      </c>
      <c r="V50" s="81">
        <v>62.878999999999998</v>
      </c>
      <c r="W50" s="81">
        <v>67.908000000000001</v>
      </c>
      <c r="X50" s="81">
        <v>69.569000000000003</v>
      </c>
      <c r="Y50" s="81">
        <v>67.531999999999996</v>
      </c>
      <c r="Z50" s="81">
        <v>65.004000000000005</v>
      </c>
      <c r="AA50" s="81">
        <v>64.944999999999993</v>
      </c>
      <c r="AB50" s="81">
        <v>65.055000000000007</v>
      </c>
      <c r="AC50" s="81">
        <v>61.167999999999999</v>
      </c>
      <c r="AD50" s="81">
        <v>53.265999999999998</v>
      </c>
      <c r="AE50" s="81">
        <v>49.734000000000002</v>
      </c>
      <c r="AF50" s="81">
        <v>47.456000000000003</v>
      </c>
      <c r="AG50" s="81">
        <v>44.366</v>
      </c>
      <c r="AH50" s="81">
        <v>39.567999999999998</v>
      </c>
      <c r="AI50" s="81">
        <v>38.580500000000001</v>
      </c>
      <c r="AJ50" s="81">
        <v>34.300699999999999</v>
      </c>
      <c r="AK50" s="81">
        <v>36.728099999999998</v>
      </c>
      <c r="AL50" s="81">
        <v>38.911900000000003</v>
      </c>
      <c r="AM50" s="81">
        <v>35.710099999999997</v>
      </c>
      <c r="AN50" s="81">
        <v>38.103900000000003</v>
      </c>
      <c r="AO50" s="81">
        <v>36.6162042768417</v>
      </c>
      <c r="AP50" s="81">
        <v>37.429276222901102</v>
      </c>
      <c r="AQ50" s="81">
        <v>40.932319</v>
      </c>
      <c r="AR50" s="81">
        <v>38.387509000000001</v>
      </c>
      <c r="AS50" s="81">
        <v>35.615105</v>
      </c>
      <c r="AT50" s="81">
        <v>29.912675</v>
      </c>
      <c r="AU50" s="81">
        <v>31.024305999999999</v>
      </c>
      <c r="AV50" s="440">
        <v>30.817392000000002</v>
      </c>
      <c r="AW50" s="77">
        <v>-6.6694160923400003E-3</v>
      </c>
      <c r="AX50" s="77">
        <v>8.2745887339099999E-3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3.45</v>
      </c>
      <c r="W51" s="81">
        <v>4.1859999999999999</v>
      </c>
      <c r="X51" s="81">
        <v>4.1859999999999999</v>
      </c>
      <c r="Y51" s="81">
        <v>3.4039999999999999</v>
      </c>
      <c r="Z51" s="81">
        <v>4.0940000000000003</v>
      </c>
      <c r="AA51" s="81">
        <v>4.1399999999999997</v>
      </c>
      <c r="AB51" s="81">
        <v>4.0019999999999998</v>
      </c>
      <c r="AC51" s="81">
        <v>2.8519999999999999</v>
      </c>
      <c r="AD51" s="81">
        <v>1.8859999999999999</v>
      </c>
      <c r="AE51" s="81">
        <v>1.762</v>
      </c>
      <c r="AF51" s="81">
        <v>1.389</v>
      </c>
      <c r="AG51" s="81">
        <v>1.196</v>
      </c>
      <c r="AH51" s="81">
        <v>1.2</v>
      </c>
      <c r="AI51" s="81">
        <v>1.2</v>
      </c>
      <c r="AJ51" s="81">
        <v>0.9</v>
      </c>
      <c r="AK51" s="81">
        <v>1.0249999999999999</v>
      </c>
      <c r="AL51" s="81">
        <v>1.05</v>
      </c>
      <c r="AM51" s="81">
        <v>1.03</v>
      </c>
      <c r="AN51" s="81">
        <v>0.69</v>
      </c>
      <c r="AO51" s="81">
        <v>1.242</v>
      </c>
      <c r="AP51" s="81">
        <v>1.242</v>
      </c>
      <c r="AQ51" s="81">
        <v>1.748</v>
      </c>
      <c r="AR51" s="81">
        <v>1.38</v>
      </c>
      <c r="AS51" s="81">
        <v>1.38</v>
      </c>
      <c r="AT51" s="81">
        <v>1.38</v>
      </c>
      <c r="AU51" s="81">
        <v>1.3349200000000001</v>
      </c>
      <c r="AV51" s="440">
        <v>1.3340000000000001</v>
      </c>
      <c r="AW51" s="77">
        <v>-6.8917986936999998E-4</v>
      </c>
      <c r="AX51" s="92" t="s">
        <v>159</v>
      </c>
    </row>
    <row r="52" spans="1:50">
      <c r="A52" t="s">
        <v>176</v>
      </c>
      <c r="B52" s="81">
        <v>337.29502052523799</v>
      </c>
      <c r="C52" s="81">
        <v>350.38701903922203</v>
      </c>
      <c r="D52" s="81">
        <v>353.31150257734203</v>
      </c>
      <c r="E52" s="81">
        <v>348.63205842596602</v>
      </c>
      <c r="F52" s="81">
        <v>343.52012436974599</v>
      </c>
      <c r="G52" s="81">
        <v>339.95974935406599</v>
      </c>
      <c r="H52" s="81">
        <v>348.55636609339899</v>
      </c>
      <c r="I52" s="81">
        <v>364.35913913040002</v>
      </c>
      <c r="J52" s="81">
        <v>364.96855048889898</v>
      </c>
      <c r="K52" s="81">
        <v>365.57107823519902</v>
      </c>
      <c r="L52" s="81">
        <v>378.57956083759899</v>
      </c>
      <c r="M52" s="81">
        <v>387.1392930161</v>
      </c>
      <c r="N52" s="81">
        <v>394.11004726789901</v>
      </c>
      <c r="O52" s="81">
        <v>399.36389098249902</v>
      </c>
      <c r="P52" s="81">
        <v>398.20315362036303</v>
      </c>
      <c r="Q52" s="81">
        <v>350.43373547499601</v>
      </c>
      <c r="R52" s="81">
        <v>341.58962100489401</v>
      </c>
      <c r="S52" s="81">
        <v>347.79421223832702</v>
      </c>
      <c r="T52" s="81">
        <v>345.52758894142499</v>
      </c>
      <c r="U52" s="81">
        <v>341.530460054755</v>
      </c>
      <c r="V52" s="81">
        <v>31.751681395921899</v>
      </c>
      <c r="W52" s="81">
        <v>32.734405505086997</v>
      </c>
      <c r="X52" s="81">
        <v>32.268486088123097</v>
      </c>
      <c r="Y52" s="81">
        <v>31.617443890989399</v>
      </c>
      <c r="Z52" s="81">
        <v>30.3268627413219</v>
      </c>
      <c r="AA52" s="81">
        <v>31.099488392089398</v>
      </c>
      <c r="AB52" s="81">
        <v>30.663876851055701</v>
      </c>
      <c r="AC52" s="81">
        <v>26.370546097258</v>
      </c>
      <c r="AD52" s="81">
        <v>24.0839345562243</v>
      </c>
      <c r="AE52" s="81">
        <v>19.773934556224301</v>
      </c>
      <c r="AF52" s="81">
        <v>21.1324883920894</v>
      </c>
      <c r="AG52" s="81">
        <v>21.408099933123101</v>
      </c>
      <c r="AH52" s="81">
        <v>23.860488392089401</v>
      </c>
      <c r="AI52" s="81">
        <v>23.859323015190501</v>
      </c>
      <c r="AJ52" s="81">
        <v>19.064265310021899</v>
      </c>
      <c r="AK52" s="81">
        <v>20.186538358650999</v>
      </c>
      <c r="AL52" s="81">
        <v>19.804703735549801</v>
      </c>
      <c r="AM52" s="81">
        <v>21.941703735549801</v>
      </c>
      <c r="AN52" s="81">
        <v>23.106581094516098</v>
      </c>
      <c r="AO52" s="81">
        <v>23.755273235549801</v>
      </c>
      <c r="AP52" s="81">
        <v>22.1389512124486</v>
      </c>
      <c r="AQ52" s="81">
        <v>19.154551171414901</v>
      </c>
      <c r="AR52" s="81">
        <v>20.2194592583357</v>
      </c>
      <c r="AS52" s="81">
        <v>20.605337535549801</v>
      </c>
      <c r="AT52" s="81">
        <v>19.544999920836901</v>
      </c>
      <c r="AU52" s="81">
        <v>20.051049590140401</v>
      </c>
      <c r="AV52" s="440">
        <v>20.838646009893498</v>
      </c>
      <c r="AW52" s="77">
        <v>3.9279561489820002E-2</v>
      </c>
      <c r="AX52" s="77">
        <v>5.5952570401099997E-3</v>
      </c>
    </row>
    <row r="53" spans="1:50">
      <c r="A53" s="201" t="s">
        <v>177</v>
      </c>
      <c r="B53" s="441">
        <v>852.23116537523799</v>
      </c>
      <c r="C53" s="441">
        <v>843.47977691922199</v>
      </c>
      <c r="D53" s="441">
        <v>831.97377691734198</v>
      </c>
      <c r="E53" s="441">
        <v>834.74138845596599</v>
      </c>
      <c r="F53" s="441">
        <v>835.68738845974599</v>
      </c>
      <c r="G53" s="441">
        <v>823.38238845406602</v>
      </c>
      <c r="H53" s="441">
        <v>808.82800000340001</v>
      </c>
      <c r="I53" s="441">
        <v>806.95800000039901</v>
      </c>
      <c r="J53" s="441">
        <v>815.00099999890006</v>
      </c>
      <c r="K53" s="441">
        <v>809.21799999519897</v>
      </c>
      <c r="L53" s="441">
        <v>814.3529999996</v>
      </c>
      <c r="M53" s="441">
        <v>840.15700000009895</v>
      </c>
      <c r="N53" s="441">
        <v>849.99299999989898</v>
      </c>
      <c r="O53" s="441">
        <v>862.58999999950004</v>
      </c>
      <c r="P53" s="441">
        <v>874.75771921036301</v>
      </c>
      <c r="Q53" s="441">
        <v>833.73049613499597</v>
      </c>
      <c r="R53" s="441">
        <v>813.36782688489404</v>
      </c>
      <c r="S53" s="441">
        <v>827.25743842832696</v>
      </c>
      <c r="T53" s="441">
        <v>826.38776917942505</v>
      </c>
      <c r="U53" s="441">
        <v>822.85487685475505</v>
      </c>
      <c r="V53" s="441">
        <v>851.02784467592096</v>
      </c>
      <c r="W53" s="441">
        <v>858.28257070208701</v>
      </c>
      <c r="X53" s="441">
        <v>868.27625599412295</v>
      </c>
      <c r="Y53" s="441">
        <v>851.59711695998897</v>
      </c>
      <c r="Z53" s="441">
        <v>833.57509001432095</v>
      </c>
      <c r="AA53" s="441">
        <v>791.60296919208895</v>
      </c>
      <c r="AB53" s="441">
        <v>737.82408805105501</v>
      </c>
      <c r="AC53" s="441">
        <v>694.13411329725795</v>
      </c>
      <c r="AD53" s="441">
        <v>641.70689615622405</v>
      </c>
      <c r="AE53" s="441">
        <v>603.47157615622405</v>
      </c>
      <c r="AF53" s="441">
        <v>581.56634519208899</v>
      </c>
      <c r="AG53" s="441">
        <v>567.604587133123</v>
      </c>
      <c r="AH53" s="441">
        <v>548.06159239208898</v>
      </c>
      <c r="AI53" s="441">
        <v>529.37847101519003</v>
      </c>
      <c r="AJ53" s="441">
        <v>504.21117811002102</v>
      </c>
      <c r="AK53" s="441">
        <v>525.17104515865003</v>
      </c>
      <c r="AL53" s="441">
        <v>518.53788973554902</v>
      </c>
      <c r="AM53" s="441">
        <v>519.52474533555005</v>
      </c>
      <c r="AN53" s="441">
        <v>536.27044429451496</v>
      </c>
      <c r="AO53" s="441">
        <v>530.29001962239101</v>
      </c>
      <c r="AP53" s="441">
        <v>513.63817119554506</v>
      </c>
      <c r="AQ53" s="441">
        <v>530.346972046887</v>
      </c>
      <c r="AR53" s="441">
        <v>533.22596015861802</v>
      </c>
      <c r="AS53" s="441">
        <v>519.82196579441097</v>
      </c>
      <c r="AT53" s="441">
        <v>471.09026100807398</v>
      </c>
      <c r="AU53" s="441">
        <v>483.30631539947098</v>
      </c>
      <c r="AV53" s="441">
        <v>499.24011830176102</v>
      </c>
      <c r="AW53" s="442">
        <v>3.296833112836E-2</v>
      </c>
      <c r="AX53" s="442">
        <v>0.13404791057109999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440"/>
      <c r="AW54" s="77"/>
      <c r="AX54" s="77"/>
    </row>
    <row r="55" spans="1:50">
      <c r="A55" t="s">
        <v>93</v>
      </c>
      <c r="B55" s="81">
        <v>0.21099999999999999</v>
      </c>
      <c r="C55" s="81">
        <v>0.23200000000000001</v>
      </c>
      <c r="D55" s="81">
        <v>0.25600000000000001</v>
      </c>
      <c r="E55" s="81">
        <v>0.28199999999999997</v>
      </c>
      <c r="F55" s="81">
        <v>0.311</v>
      </c>
      <c r="G55" s="81">
        <v>0.34300000000000003</v>
      </c>
      <c r="H55" s="81">
        <v>0.378</v>
      </c>
      <c r="I55" s="81">
        <v>0.64200000000000002</v>
      </c>
      <c r="J55" s="81">
        <v>0.70499999999999996</v>
      </c>
      <c r="K55" s="81">
        <v>0.80300000000000005</v>
      </c>
      <c r="L55" s="81">
        <v>0.69</v>
      </c>
      <c r="M55" s="81">
        <v>0.61599999999999999</v>
      </c>
      <c r="N55" s="81">
        <v>0.61799999999999999</v>
      </c>
      <c r="O55" s="81">
        <v>0.63</v>
      </c>
      <c r="P55" s="81">
        <v>0.59899999999999998</v>
      </c>
      <c r="Q55" s="81">
        <v>0.60499999999999998</v>
      </c>
      <c r="R55" s="81">
        <v>0.47899999999999998</v>
      </c>
      <c r="S55" s="81">
        <v>0.54200000000000004</v>
      </c>
      <c r="T55" s="81">
        <v>0.54200000000000004</v>
      </c>
      <c r="U55" s="81">
        <v>0.81299999999999994</v>
      </c>
      <c r="V55" s="81">
        <v>0.85199999999999998</v>
      </c>
      <c r="W55" s="81">
        <v>0.89</v>
      </c>
      <c r="X55" s="81">
        <v>0.90700000000000003</v>
      </c>
      <c r="Y55" s="81">
        <v>0.92</v>
      </c>
      <c r="Z55" s="81">
        <v>0.94499999999999995</v>
      </c>
      <c r="AA55" s="81">
        <v>1.071</v>
      </c>
      <c r="AB55" s="81">
        <v>1.1339999999999999</v>
      </c>
      <c r="AC55" s="81">
        <v>1.2</v>
      </c>
      <c r="AD55" s="81">
        <v>1.25</v>
      </c>
      <c r="AE55" s="81">
        <v>1.3</v>
      </c>
      <c r="AF55" s="81">
        <v>1.361</v>
      </c>
      <c r="AG55" s="81">
        <v>1.1499999999999999</v>
      </c>
      <c r="AH55" s="81">
        <v>0.93799999999999994</v>
      </c>
      <c r="AI55" s="81">
        <v>0.98499999999999999</v>
      </c>
      <c r="AJ55" s="81">
        <v>1.034</v>
      </c>
      <c r="AK55" s="81">
        <v>1.0660000000000001</v>
      </c>
      <c r="AL55" s="81">
        <v>1.06</v>
      </c>
      <c r="AM55" s="81">
        <v>1.143</v>
      </c>
      <c r="AN55" s="81">
        <v>1.107</v>
      </c>
      <c r="AO55" s="81">
        <v>1.0349999999999999</v>
      </c>
      <c r="AP55" s="81">
        <v>1.1990000000000001</v>
      </c>
      <c r="AQ55" s="81">
        <v>1.236</v>
      </c>
      <c r="AR55" s="81">
        <v>1.3109999999999999</v>
      </c>
      <c r="AS55" s="81">
        <v>0.88100000000000001</v>
      </c>
      <c r="AT55" s="81">
        <v>0.97299999999999998</v>
      </c>
      <c r="AU55" s="81">
        <v>0.78100000000000003</v>
      </c>
      <c r="AV55" s="440">
        <v>0.76225600000000004</v>
      </c>
      <c r="AW55" s="77">
        <v>-2.400000020862E-2</v>
      </c>
      <c r="AX55" s="92" t="s">
        <v>159</v>
      </c>
    </row>
    <row r="56" spans="1:50">
      <c r="A56" t="s">
        <v>579</v>
      </c>
      <c r="B56" s="91" t="s">
        <v>184</v>
      </c>
      <c r="C56" s="91" t="s">
        <v>184</v>
      </c>
      <c r="D56" s="91" t="s">
        <v>184</v>
      </c>
      <c r="E56" s="91" t="s">
        <v>184</v>
      </c>
      <c r="F56" s="91" t="s">
        <v>184</v>
      </c>
      <c r="G56" s="91" t="s">
        <v>184</v>
      </c>
      <c r="H56" s="91" t="s">
        <v>184</v>
      </c>
      <c r="I56" s="91" t="s">
        <v>184</v>
      </c>
      <c r="J56" s="91" t="s">
        <v>184</v>
      </c>
      <c r="K56" s="91" t="s">
        <v>184</v>
      </c>
      <c r="L56" s="91" t="s">
        <v>184</v>
      </c>
      <c r="M56" s="91" t="s">
        <v>184</v>
      </c>
      <c r="N56" s="91" t="s">
        <v>184</v>
      </c>
      <c r="O56" s="91" t="s">
        <v>184</v>
      </c>
      <c r="P56" s="91" t="s">
        <v>184</v>
      </c>
      <c r="Q56" s="91" t="s">
        <v>146</v>
      </c>
      <c r="R56" s="91" t="s">
        <v>146</v>
      </c>
      <c r="S56" s="81">
        <v>0.55500000000000005</v>
      </c>
      <c r="T56" s="81">
        <v>1.046</v>
      </c>
      <c r="U56" s="81">
        <v>1.6930000000000001</v>
      </c>
      <c r="V56" s="81">
        <v>1.847</v>
      </c>
      <c r="W56" s="81">
        <v>2.0510000000000002</v>
      </c>
      <c r="X56" s="81">
        <v>2.1840000000000002</v>
      </c>
      <c r="Y56" s="81">
        <v>2.093</v>
      </c>
      <c r="Z56" s="81">
        <v>2.2610000000000001</v>
      </c>
      <c r="AA56" s="81">
        <v>2.3490000000000002</v>
      </c>
      <c r="AB56" s="81">
        <v>2.5430000000000001</v>
      </c>
      <c r="AC56" s="81">
        <v>3.1339999999999999</v>
      </c>
      <c r="AD56" s="81">
        <v>3.5409999999999999</v>
      </c>
      <c r="AE56" s="81">
        <v>3.7559999999999998</v>
      </c>
      <c r="AF56" s="81">
        <v>4.0960000000000001</v>
      </c>
      <c r="AG56" s="81">
        <v>4.976</v>
      </c>
      <c r="AH56" s="81">
        <v>5.41</v>
      </c>
      <c r="AI56" s="81">
        <v>5.81</v>
      </c>
      <c r="AJ56" s="81">
        <v>5.7039999999999997</v>
      </c>
      <c r="AK56" s="81">
        <v>6.2229999999999999</v>
      </c>
      <c r="AL56" s="81">
        <v>7.1909999999999998</v>
      </c>
      <c r="AM56" s="81">
        <v>7.6</v>
      </c>
      <c r="AN56" s="81">
        <v>7.8789999999999996</v>
      </c>
      <c r="AO56" s="81">
        <v>7.9550000000000001</v>
      </c>
      <c r="AP56" s="81">
        <v>7.9095322000000001</v>
      </c>
      <c r="AQ56" s="81">
        <v>7.8176517525999998</v>
      </c>
      <c r="AR56" s="81">
        <v>7.9974577435359997</v>
      </c>
      <c r="AS56" s="81">
        <v>7.8694984199400002</v>
      </c>
      <c r="AT56" s="81">
        <v>7.7045888378000003</v>
      </c>
      <c r="AU56" s="81">
        <v>7.7013319716000002</v>
      </c>
      <c r="AV56" s="440">
        <v>7.9023622099999997</v>
      </c>
      <c r="AW56" s="77">
        <v>2.6103308424350002E-2</v>
      </c>
      <c r="AX56" s="77">
        <v>2.1218147594499999E-3</v>
      </c>
    </row>
    <row r="57" spans="1:50">
      <c r="A57" t="s">
        <v>95</v>
      </c>
      <c r="B57" s="91" t="s">
        <v>184</v>
      </c>
      <c r="C57" s="91" t="s">
        <v>184</v>
      </c>
      <c r="D57" s="91" t="s">
        <v>184</v>
      </c>
      <c r="E57" s="91" t="s">
        <v>184</v>
      </c>
      <c r="F57" s="91" t="s">
        <v>184</v>
      </c>
      <c r="G57" s="91" t="s">
        <v>184</v>
      </c>
      <c r="H57" s="91" t="s">
        <v>184</v>
      </c>
      <c r="I57" s="91" t="s">
        <v>184</v>
      </c>
      <c r="J57" s="91" t="s">
        <v>184</v>
      </c>
      <c r="K57" s="91" t="s">
        <v>184</v>
      </c>
      <c r="L57" s="91" t="s">
        <v>184</v>
      </c>
      <c r="M57" s="91" t="s">
        <v>184</v>
      </c>
      <c r="N57" s="91" t="s">
        <v>184</v>
      </c>
      <c r="O57" s="91" t="s">
        <v>184</v>
      </c>
      <c r="P57" s="91" t="s">
        <v>184</v>
      </c>
      <c r="Q57" s="91" t="s">
        <v>184</v>
      </c>
      <c r="R57" s="91" t="s">
        <v>184</v>
      </c>
      <c r="S57" s="91" t="s">
        <v>184</v>
      </c>
      <c r="T57" s="91" t="s">
        <v>184</v>
      </c>
      <c r="U57" s="91" t="s">
        <v>184</v>
      </c>
      <c r="V57" s="91" t="s">
        <v>184</v>
      </c>
      <c r="W57" s="91" t="s">
        <v>184</v>
      </c>
      <c r="X57" s="91" t="s">
        <v>184</v>
      </c>
      <c r="Y57" s="91" t="s">
        <v>184</v>
      </c>
      <c r="Z57" s="91" t="s">
        <v>184</v>
      </c>
      <c r="AA57" s="91" t="s">
        <v>184</v>
      </c>
      <c r="AB57" s="91" t="s">
        <v>184</v>
      </c>
      <c r="AC57" s="91" t="s">
        <v>184</v>
      </c>
      <c r="AD57" s="91" t="s">
        <v>184</v>
      </c>
      <c r="AE57" s="91" t="s">
        <v>184</v>
      </c>
      <c r="AF57" s="91" t="s">
        <v>184</v>
      </c>
      <c r="AG57" s="91" t="s">
        <v>184</v>
      </c>
      <c r="AH57" s="91" t="s">
        <v>184</v>
      </c>
      <c r="AI57" s="91" t="s">
        <v>184</v>
      </c>
      <c r="AJ57" s="91" t="s">
        <v>184</v>
      </c>
      <c r="AK57" s="91" t="s">
        <v>184</v>
      </c>
      <c r="AL57" s="91" t="s">
        <v>184</v>
      </c>
      <c r="AM57" s="91" t="s">
        <v>184</v>
      </c>
      <c r="AN57" s="91" t="s">
        <v>184</v>
      </c>
      <c r="AO57" s="91" t="s">
        <v>184</v>
      </c>
      <c r="AP57" s="91" t="s">
        <v>184</v>
      </c>
      <c r="AQ57" s="91" t="s">
        <v>184</v>
      </c>
      <c r="AR57" s="91" t="s">
        <v>184</v>
      </c>
      <c r="AS57" s="91" t="s">
        <v>184</v>
      </c>
      <c r="AT57" s="91" t="s">
        <v>184</v>
      </c>
      <c r="AU57" s="91" t="s">
        <v>184</v>
      </c>
      <c r="AV57" s="443" t="s">
        <v>184</v>
      </c>
      <c r="AW57" s="94" t="s">
        <v>184</v>
      </c>
      <c r="AX57" s="94" t="s">
        <v>184</v>
      </c>
    </row>
    <row r="58" spans="1:50">
      <c r="A58" t="s">
        <v>143</v>
      </c>
      <c r="B58" s="91" t="s">
        <v>184</v>
      </c>
      <c r="C58" s="91" t="s">
        <v>184</v>
      </c>
      <c r="D58" s="91" t="s">
        <v>184</v>
      </c>
      <c r="E58" s="91" t="s">
        <v>184</v>
      </c>
      <c r="F58" s="91" t="s">
        <v>184</v>
      </c>
      <c r="G58" s="91" t="s">
        <v>184</v>
      </c>
      <c r="H58" s="91" t="s">
        <v>184</v>
      </c>
      <c r="I58" s="91" t="s">
        <v>184</v>
      </c>
      <c r="J58" s="91" t="s">
        <v>184</v>
      </c>
      <c r="K58" s="91" t="s">
        <v>184</v>
      </c>
      <c r="L58" s="91" t="s">
        <v>184</v>
      </c>
      <c r="M58" s="91" t="s">
        <v>184</v>
      </c>
      <c r="N58" s="91" t="s">
        <v>184</v>
      </c>
      <c r="O58" s="91" t="s">
        <v>184</v>
      </c>
      <c r="P58" s="91" t="s">
        <v>184</v>
      </c>
      <c r="Q58" s="91" t="s">
        <v>184</v>
      </c>
      <c r="R58" s="91" t="s">
        <v>184</v>
      </c>
      <c r="S58" s="91" t="s">
        <v>184</v>
      </c>
      <c r="T58" s="91" t="s">
        <v>184</v>
      </c>
      <c r="U58" s="91" t="s">
        <v>184</v>
      </c>
      <c r="V58" s="91" t="s">
        <v>184</v>
      </c>
      <c r="W58" s="91" t="s">
        <v>184</v>
      </c>
      <c r="X58" s="91" t="s">
        <v>184</v>
      </c>
      <c r="Y58" s="91" t="s">
        <v>184</v>
      </c>
      <c r="Z58" s="91" t="s">
        <v>184</v>
      </c>
      <c r="AA58" s="91" t="s">
        <v>184</v>
      </c>
      <c r="AB58" s="91" t="s">
        <v>184</v>
      </c>
      <c r="AC58" s="91" t="s">
        <v>184</v>
      </c>
      <c r="AD58" s="91" t="s">
        <v>184</v>
      </c>
      <c r="AE58" s="91" t="s">
        <v>184</v>
      </c>
      <c r="AF58" s="91" t="s">
        <v>184</v>
      </c>
      <c r="AG58" s="91" t="s">
        <v>184</v>
      </c>
      <c r="AH58" s="91" t="s">
        <v>184</v>
      </c>
      <c r="AI58" s="91" t="s">
        <v>184</v>
      </c>
      <c r="AJ58" s="91" t="s">
        <v>184</v>
      </c>
      <c r="AK58" s="91" t="s">
        <v>184</v>
      </c>
      <c r="AL58" s="91" t="s">
        <v>184</v>
      </c>
      <c r="AM58" s="91" t="s">
        <v>184</v>
      </c>
      <c r="AN58" s="91" t="s">
        <v>184</v>
      </c>
      <c r="AO58" s="91" t="s">
        <v>184</v>
      </c>
      <c r="AP58" s="91" t="s">
        <v>184</v>
      </c>
      <c r="AQ58" s="91" t="s">
        <v>184</v>
      </c>
      <c r="AR58" s="91" t="s">
        <v>184</v>
      </c>
      <c r="AS58" s="91" t="s">
        <v>184</v>
      </c>
      <c r="AT58" s="91" t="s">
        <v>184</v>
      </c>
      <c r="AU58" s="91" t="s">
        <v>184</v>
      </c>
      <c r="AV58" s="443" t="s">
        <v>184</v>
      </c>
      <c r="AW58" s="94" t="s">
        <v>184</v>
      </c>
      <c r="AX58" s="94" t="s">
        <v>184</v>
      </c>
    </row>
    <row r="59" spans="1:50">
      <c r="A59" t="s">
        <v>96</v>
      </c>
      <c r="B59" s="91" t="s">
        <v>184</v>
      </c>
      <c r="C59" s="91" t="s">
        <v>184</v>
      </c>
      <c r="D59" s="91" t="s">
        <v>184</v>
      </c>
      <c r="E59" s="91" t="s">
        <v>184</v>
      </c>
      <c r="F59" s="91" t="s">
        <v>184</v>
      </c>
      <c r="G59" s="91" t="s">
        <v>184</v>
      </c>
      <c r="H59" s="91" t="s">
        <v>184</v>
      </c>
      <c r="I59" s="91" t="s">
        <v>184</v>
      </c>
      <c r="J59" s="91" t="s">
        <v>184</v>
      </c>
      <c r="K59" s="91" t="s">
        <v>184</v>
      </c>
      <c r="L59" s="91" t="s">
        <v>184</v>
      </c>
      <c r="M59" s="91" t="s">
        <v>184</v>
      </c>
      <c r="N59" s="91" t="s">
        <v>184</v>
      </c>
      <c r="O59" s="91" t="s">
        <v>184</v>
      </c>
      <c r="P59" s="91" t="s">
        <v>184</v>
      </c>
      <c r="Q59" s="91" t="s">
        <v>184</v>
      </c>
      <c r="R59" s="91" t="s">
        <v>184</v>
      </c>
      <c r="S59" s="91" t="s">
        <v>184</v>
      </c>
      <c r="T59" s="91" t="s">
        <v>184</v>
      </c>
      <c r="U59" s="91" t="s">
        <v>184</v>
      </c>
      <c r="V59" s="91" t="s">
        <v>184</v>
      </c>
      <c r="W59" s="91" t="s">
        <v>184</v>
      </c>
      <c r="X59" s="91" t="s">
        <v>184</v>
      </c>
      <c r="Y59" s="91" t="s">
        <v>184</v>
      </c>
      <c r="Z59" s="91" t="s">
        <v>184</v>
      </c>
      <c r="AA59" s="91" t="s">
        <v>184</v>
      </c>
      <c r="AB59" s="91" t="s">
        <v>184</v>
      </c>
      <c r="AC59" s="91" t="s">
        <v>184</v>
      </c>
      <c r="AD59" s="91" t="s">
        <v>184</v>
      </c>
      <c r="AE59" s="91" t="s">
        <v>184</v>
      </c>
      <c r="AF59" s="91" t="s">
        <v>184</v>
      </c>
      <c r="AG59" s="91" t="s">
        <v>184</v>
      </c>
      <c r="AH59" s="91" t="s">
        <v>184</v>
      </c>
      <c r="AI59" s="91" t="s">
        <v>184</v>
      </c>
      <c r="AJ59" s="91" t="s">
        <v>184</v>
      </c>
      <c r="AK59" s="91" t="s">
        <v>184</v>
      </c>
      <c r="AL59" s="91" t="s">
        <v>184</v>
      </c>
      <c r="AM59" s="91" t="s">
        <v>184</v>
      </c>
      <c r="AN59" s="91" t="s">
        <v>184</v>
      </c>
      <c r="AO59" s="91" t="s">
        <v>184</v>
      </c>
      <c r="AP59" s="91" t="s">
        <v>184</v>
      </c>
      <c r="AQ59" s="91" t="s">
        <v>184</v>
      </c>
      <c r="AR59" s="91" t="s">
        <v>184</v>
      </c>
      <c r="AS59" s="91" t="s">
        <v>184</v>
      </c>
      <c r="AT59" s="91" t="s">
        <v>184</v>
      </c>
      <c r="AU59" s="91" t="s">
        <v>184</v>
      </c>
      <c r="AV59" s="443" t="s">
        <v>184</v>
      </c>
      <c r="AW59" s="94" t="s">
        <v>184</v>
      </c>
      <c r="AX59" s="94" t="s">
        <v>184</v>
      </c>
    </row>
    <row r="60" spans="1:50">
      <c r="A60" t="s">
        <v>144</v>
      </c>
      <c r="B60" s="91" t="s">
        <v>184</v>
      </c>
      <c r="C60" s="91" t="s">
        <v>184</v>
      </c>
      <c r="D60" s="91" t="s">
        <v>184</v>
      </c>
      <c r="E60" s="91" t="s">
        <v>184</v>
      </c>
      <c r="F60" s="91" t="s">
        <v>184</v>
      </c>
      <c r="G60" s="91" t="s">
        <v>184</v>
      </c>
      <c r="H60" s="91" t="s">
        <v>184</v>
      </c>
      <c r="I60" s="91" t="s">
        <v>184</v>
      </c>
      <c r="J60" s="91" t="s">
        <v>184</v>
      </c>
      <c r="K60" s="91" t="s">
        <v>184</v>
      </c>
      <c r="L60" s="91" t="s">
        <v>184</v>
      </c>
      <c r="M60" s="91" t="s">
        <v>184</v>
      </c>
      <c r="N60" s="91" t="s">
        <v>184</v>
      </c>
      <c r="O60" s="91" t="s">
        <v>184</v>
      </c>
      <c r="P60" s="91" t="s">
        <v>184</v>
      </c>
      <c r="Q60" s="91" t="s">
        <v>184</v>
      </c>
      <c r="R60" s="91" t="s">
        <v>184</v>
      </c>
      <c r="S60" s="91" t="s">
        <v>184</v>
      </c>
      <c r="T60" s="91" t="s">
        <v>184</v>
      </c>
      <c r="U60" s="91" t="s">
        <v>184</v>
      </c>
      <c r="V60" s="91" t="s">
        <v>184</v>
      </c>
      <c r="W60" s="91" t="s">
        <v>184</v>
      </c>
      <c r="X60" s="91" t="s">
        <v>184</v>
      </c>
      <c r="Y60" s="91" t="s">
        <v>184</v>
      </c>
      <c r="Z60" s="91" t="s">
        <v>184</v>
      </c>
      <c r="AA60" s="91" t="s">
        <v>184</v>
      </c>
      <c r="AB60" s="91" t="s">
        <v>184</v>
      </c>
      <c r="AC60" s="91" t="s">
        <v>184</v>
      </c>
      <c r="AD60" s="91" t="s">
        <v>184</v>
      </c>
      <c r="AE60" s="91" t="s">
        <v>184</v>
      </c>
      <c r="AF60" s="91" t="s">
        <v>184</v>
      </c>
      <c r="AG60" s="91" t="s">
        <v>184</v>
      </c>
      <c r="AH60" s="91" t="s">
        <v>184</v>
      </c>
      <c r="AI60" s="91" t="s">
        <v>184</v>
      </c>
      <c r="AJ60" s="91" t="s">
        <v>184</v>
      </c>
      <c r="AK60" s="91" t="s">
        <v>184</v>
      </c>
      <c r="AL60" s="91" t="s">
        <v>184</v>
      </c>
      <c r="AM60" s="91" t="s">
        <v>184</v>
      </c>
      <c r="AN60" s="91" t="s">
        <v>184</v>
      </c>
      <c r="AO60" s="91" t="s">
        <v>184</v>
      </c>
      <c r="AP60" s="91" t="s">
        <v>184</v>
      </c>
      <c r="AQ60" s="91" t="s">
        <v>184</v>
      </c>
      <c r="AR60" s="91" t="s">
        <v>184</v>
      </c>
      <c r="AS60" s="91" t="s">
        <v>184</v>
      </c>
      <c r="AT60" s="91" t="s">
        <v>184</v>
      </c>
      <c r="AU60" s="91" t="s">
        <v>184</v>
      </c>
      <c r="AV60" s="443" t="s">
        <v>184</v>
      </c>
      <c r="AW60" s="94" t="s">
        <v>184</v>
      </c>
      <c r="AX60" s="94" t="s">
        <v>184</v>
      </c>
    </row>
    <row r="61" spans="1:50">
      <c r="A61" t="s">
        <v>99</v>
      </c>
      <c r="B61" s="91" t="s">
        <v>184</v>
      </c>
      <c r="C61" s="91" t="s">
        <v>184</v>
      </c>
      <c r="D61" s="91" t="s">
        <v>184</v>
      </c>
      <c r="E61" s="91" t="s">
        <v>184</v>
      </c>
      <c r="F61" s="91" t="s">
        <v>184</v>
      </c>
      <c r="G61" s="91" t="s">
        <v>184</v>
      </c>
      <c r="H61" s="91" t="s">
        <v>184</v>
      </c>
      <c r="I61" s="91" t="s">
        <v>184</v>
      </c>
      <c r="J61" s="91" t="s">
        <v>184</v>
      </c>
      <c r="K61" s="91" t="s">
        <v>184</v>
      </c>
      <c r="L61" s="91" t="s">
        <v>184</v>
      </c>
      <c r="M61" s="91" t="s">
        <v>184</v>
      </c>
      <c r="N61" s="91" t="s">
        <v>184</v>
      </c>
      <c r="O61" s="91" t="s">
        <v>184</v>
      </c>
      <c r="P61" s="91" t="s">
        <v>184</v>
      </c>
      <c r="Q61" s="91" t="s">
        <v>184</v>
      </c>
      <c r="R61" s="91" t="s">
        <v>184</v>
      </c>
      <c r="S61" s="91" t="s">
        <v>184</v>
      </c>
      <c r="T61" s="91" t="s">
        <v>184</v>
      </c>
      <c r="U61" s="91" t="s">
        <v>184</v>
      </c>
      <c r="V61" s="91" t="s">
        <v>184</v>
      </c>
      <c r="W61" s="91" t="s">
        <v>184</v>
      </c>
      <c r="X61" s="91" t="s">
        <v>184</v>
      </c>
      <c r="Y61" s="91" t="s">
        <v>184</v>
      </c>
      <c r="Z61" s="91" t="s">
        <v>184</v>
      </c>
      <c r="AA61" s="91" t="s">
        <v>184</v>
      </c>
      <c r="AB61" s="91" t="s">
        <v>184</v>
      </c>
      <c r="AC61" s="91" t="s">
        <v>184</v>
      </c>
      <c r="AD61" s="91" t="s">
        <v>184</v>
      </c>
      <c r="AE61" s="91" t="s">
        <v>184</v>
      </c>
      <c r="AF61" s="91" t="s">
        <v>184</v>
      </c>
      <c r="AG61" s="91" t="s">
        <v>184</v>
      </c>
      <c r="AH61" s="91" t="s">
        <v>184</v>
      </c>
      <c r="AI61" s="91" t="s">
        <v>184</v>
      </c>
      <c r="AJ61" s="91" t="s">
        <v>184</v>
      </c>
      <c r="AK61" s="91" t="s">
        <v>184</v>
      </c>
      <c r="AL61" s="91" t="s">
        <v>184</v>
      </c>
      <c r="AM61" s="91" t="s">
        <v>184</v>
      </c>
      <c r="AN61" s="91" t="s">
        <v>184</v>
      </c>
      <c r="AO61" s="91" t="s">
        <v>184</v>
      </c>
      <c r="AP61" s="91" t="s">
        <v>184</v>
      </c>
      <c r="AQ61" s="91" t="s">
        <v>184</v>
      </c>
      <c r="AR61" s="91" t="s">
        <v>184</v>
      </c>
      <c r="AS61" s="91" t="s">
        <v>184</v>
      </c>
      <c r="AT61" s="91" t="s">
        <v>184</v>
      </c>
      <c r="AU61" s="91" t="s">
        <v>184</v>
      </c>
      <c r="AV61" s="443" t="s">
        <v>184</v>
      </c>
      <c r="AW61" s="94" t="s">
        <v>184</v>
      </c>
      <c r="AX61" s="94" t="s">
        <v>184</v>
      </c>
    </row>
    <row r="62" spans="1:50">
      <c r="A62" s="201" t="s">
        <v>100</v>
      </c>
      <c r="B62" s="441">
        <v>0.21099999999999999</v>
      </c>
      <c r="C62" s="441">
        <v>0.23200000000000001</v>
      </c>
      <c r="D62" s="441">
        <v>0.25600000000000001</v>
      </c>
      <c r="E62" s="441">
        <v>0.28199999999999997</v>
      </c>
      <c r="F62" s="441">
        <v>0.311</v>
      </c>
      <c r="G62" s="441">
        <v>0.34300000000000003</v>
      </c>
      <c r="H62" s="441">
        <v>0.378</v>
      </c>
      <c r="I62" s="441">
        <v>0.64200000000000002</v>
      </c>
      <c r="J62" s="441">
        <v>0.70499999999999996</v>
      </c>
      <c r="K62" s="441">
        <v>0.80300000000000005</v>
      </c>
      <c r="L62" s="441">
        <v>0.69</v>
      </c>
      <c r="M62" s="441">
        <v>0.61599999999999999</v>
      </c>
      <c r="N62" s="441">
        <v>0.61799999999999999</v>
      </c>
      <c r="O62" s="441">
        <v>0.63</v>
      </c>
      <c r="P62" s="441">
        <v>0.59899999999999998</v>
      </c>
      <c r="Q62" s="441">
        <v>0.60599999999999998</v>
      </c>
      <c r="R62" s="441">
        <v>0.48</v>
      </c>
      <c r="S62" s="441">
        <v>1.097</v>
      </c>
      <c r="T62" s="441">
        <v>1.5880000000000001</v>
      </c>
      <c r="U62" s="441">
        <v>2.5059999999999998</v>
      </c>
      <c r="V62" s="441">
        <v>2.6989999999999998</v>
      </c>
      <c r="W62" s="441">
        <v>2.9409999999999998</v>
      </c>
      <c r="X62" s="441">
        <v>3.0910000000000002</v>
      </c>
      <c r="Y62" s="441">
        <v>3.0129999999999999</v>
      </c>
      <c r="Z62" s="441">
        <v>3.206</v>
      </c>
      <c r="AA62" s="441">
        <v>3.42</v>
      </c>
      <c r="AB62" s="441">
        <v>3.677</v>
      </c>
      <c r="AC62" s="441">
        <v>4.3339999999999996</v>
      </c>
      <c r="AD62" s="441">
        <v>4.7910000000000004</v>
      </c>
      <c r="AE62" s="441">
        <v>5.056</v>
      </c>
      <c r="AF62" s="441">
        <v>5.4569999999999999</v>
      </c>
      <c r="AG62" s="441">
        <v>6.1260000000000003</v>
      </c>
      <c r="AH62" s="441">
        <v>6.3479999999999999</v>
      </c>
      <c r="AI62" s="441">
        <v>6.7949999999999999</v>
      </c>
      <c r="AJ62" s="441">
        <v>6.7380000000000004</v>
      </c>
      <c r="AK62" s="441">
        <v>7.2889999999999997</v>
      </c>
      <c r="AL62" s="441">
        <v>8.2509999999999994</v>
      </c>
      <c r="AM62" s="441">
        <v>8.7430000000000003</v>
      </c>
      <c r="AN62" s="441">
        <v>8.9860000000000007</v>
      </c>
      <c r="AO62" s="441">
        <v>8.99</v>
      </c>
      <c r="AP62" s="441">
        <v>9.1085322000000009</v>
      </c>
      <c r="AQ62" s="441">
        <v>9.0536517526000004</v>
      </c>
      <c r="AR62" s="441">
        <v>9.3084577435359996</v>
      </c>
      <c r="AS62" s="441">
        <v>8.7504984199399996</v>
      </c>
      <c r="AT62" s="441">
        <v>8.6775888378000001</v>
      </c>
      <c r="AU62" s="441">
        <v>8.4823319716000007</v>
      </c>
      <c r="AV62" s="441">
        <v>8.6646182100000004</v>
      </c>
      <c r="AW62" s="442">
        <v>2.1490108221769999E-2</v>
      </c>
      <c r="AX62" s="442">
        <v>2.3264836054299998E-3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440"/>
      <c r="AW63" s="77"/>
      <c r="AX63" s="77"/>
    </row>
    <row r="64" spans="1:50">
      <c r="A64" t="s">
        <v>125</v>
      </c>
      <c r="B64" s="81">
        <v>7.0000000000000007E-2</v>
      </c>
      <c r="C64" s="81">
        <v>6.8000000000000005E-2</v>
      </c>
      <c r="D64" s="81">
        <v>5.1999999999999998E-2</v>
      </c>
      <c r="E64" s="81">
        <v>5.5E-2</v>
      </c>
      <c r="F64" s="81">
        <v>7.0000000000000007E-2</v>
      </c>
      <c r="G64" s="81">
        <v>8.3000000000000004E-2</v>
      </c>
      <c r="H64" s="91" t="s">
        <v>146</v>
      </c>
      <c r="I64" s="91" t="s">
        <v>146</v>
      </c>
      <c r="J64" s="91" t="s">
        <v>146</v>
      </c>
      <c r="K64" s="91" t="s">
        <v>146</v>
      </c>
      <c r="L64" s="91" t="s">
        <v>146</v>
      </c>
      <c r="M64" s="91" t="s">
        <v>146</v>
      </c>
      <c r="N64" s="81">
        <v>6.0999999999999999E-2</v>
      </c>
      <c r="O64" s="91" t="s">
        <v>146</v>
      </c>
      <c r="P64" s="81">
        <v>7.1999999999999995E-2</v>
      </c>
      <c r="Q64" s="81">
        <v>5.7000000000000002E-2</v>
      </c>
      <c r="R64" s="81">
        <v>0.16800000000000001</v>
      </c>
      <c r="S64" s="81">
        <v>0.85699999999999998</v>
      </c>
      <c r="T64" s="81">
        <v>0.73099999999999998</v>
      </c>
      <c r="U64" s="81">
        <v>0.754</v>
      </c>
      <c r="V64" s="81">
        <v>0.754</v>
      </c>
      <c r="W64" s="81">
        <v>0.91800000000000004</v>
      </c>
      <c r="X64" s="81">
        <v>0.99299999999999999</v>
      </c>
      <c r="Y64" s="81">
        <v>1.002</v>
      </c>
      <c r="Z64" s="81">
        <v>0.90400000000000003</v>
      </c>
      <c r="AA64" s="81">
        <v>0.626</v>
      </c>
      <c r="AB64" s="81">
        <v>0.71099999999999997</v>
      </c>
      <c r="AC64" s="81">
        <v>0.60299999999999998</v>
      </c>
      <c r="AD64" s="81">
        <v>0.60099999999999998</v>
      </c>
      <c r="AE64" s="81">
        <v>0.59399999999999997</v>
      </c>
      <c r="AF64" s="81">
        <v>0.57299999999999995</v>
      </c>
      <c r="AG64" s="81">
        <v>0.48299999999999998</v>
      </c>
      <c r="AH64" s="81">
        <v>0.33300000000000002</v>
      </c>
      <c r="AI64" s="81">
        <v>0.505</v>
      </c>
      <c r="AJ64" s="81">
        <v>0.53</v>
      </c>
      <c r="AK64" s="81">
        <v>0.46400000000000002</v>
      </c>
      <c r="AL64" s="81">
        <v>0.5</v>
      </c>
      <c r="AM64" s="81">
        <v>0.59799999999999998</v>
      </c>
      <c r="AN64" s="81">
        <v>0.59899999999999998</v>
      </c>
      <c r="AO64" s="81">
        <v>0.60699999999999998</v>
      </c>
      <c r="AP64" s="81">
        <v>0.55200000000000005</v>
      </c>
      <c r="AQ64" s="81">
        <v>0.58299999999999996</v>
      </c>
      <c r="AR64" s="81">
        <v>0.57799999999999996</v>
      </c>
      <c r="AS64" s="81">
        <v>0.57799999999999996</v>
      </c>
      <c r="AT64" s="81">
        <v>0.192</v>
      </c>
      <c r="AU64" s="91" t="s">
        <v>184</v>
      </c>
      <c r="AV64" s="443" t="s">
        <v>184</v>
      </c>
      <c r="AW64" s="94" t="s">
        <v>184</v>
      </c>
      <c r="AX64" s="94" t="s">
        <v>184</v>
      </c>
    </row>
    <row r="65" spans="1:50">
      <c r="A65" t="s">
        <v>102</v>
      </c>
      <c r="B65" s="81">
        <v>0.40300000000000002</v>
      </c>
      <c r="C65" s="81">
        <v>0.27400000000000002</v>
      </c>
      <c r="D65" s="81">
        <v>0.42199999999999999</v>
      </c>
      <c r="E65" s="81">
        <v>0.439</v>
      </c>
      <c r="F65" s="81">
        <v>0.47399999999999998</v>
      </c>
      <c r="G65" s="81">
        <v>0.437</v>
      </c>
      <c r="H65" s="81">
        <v>0.35099999999999998</v>
      </c>
      <c r="I65" s="81">
        <v>0.318</v>
      </c>
      <c r="J65" s="81">
        <v>0.3</v>
      </c>
      <c r="K65" s="81">
        <v>0.48299999999999998</v>
      </c>
      <c r="L65" s="81">
        <v>0.56200000000000006</v>
      </c>
      <c r="M65" s="81">
        <v>0.55800000000000005</v>
      </c>
      <c r="N65" s="81">
        <v>0.60799999999999998</v>
      </c>
      <c r="O65" s="81">
        <v>0.65700000000000003</v>
      </c>
      <c r="P65" s="81">
        <v>0.748</v>
      </c>
      <c r="Q65" s="81">
        <v>0.60199999999999998</v>
      </c>
      <c r="R65" s="81">
        <v>0.77700000000000002</v>
      </c>
      <c r="S65" s="81">
        <v>0.79600000000000004</v>
      </c>
      <c r="T65" s="81">
        <v>0.75</v>
      </c>
      <c r="U65" s="81">
        <v>0.76200000000000001</v>
      </c>
      <c r="V65" s="81">
        <v>0.80300000000000005</v>
      </c>
      <c r="W65" s="81">
        <v>0.80800000000000005</v>
      </c>
      <c r="X65" s="81">
        <v>0.86399999999999999</v>
      </c>
      <c r="Y65" s="81">
        <v>0.94199999999999995</v>
      </c>
      <c r="Z65" s="81">
        <v>0.98199999999999998</v>
      </c>
      <c r="AA65" s="81">
        <v>0.88800000000000001</v>
      </c>
      <c r="AB65" s="81">
        <v>0.97099999999999997</v>
      </c>
      <c r="AC65" s="81">
        <v>0.99</v>
      </c>
      <c r="AD65" s="81">
        <v>1.1599999999999999</v>
      </c>
      <c r="AE65" s="81">
        <v>1.163</v>
      </c>
      <c r="AF65" s="81">
        <v>1.1779999999999999</v>
      </c>
      <c r="AG65" s="81">
        <v>1.181</v>
      </c>
      <c r="AH65" s="81">
        <v>1.1950000000000001</v>
      </c>
      <c r="AI65" s="81">
        <v>1.244</v>
      </c>
      <c r="AJ65" s="81">
        <v>1.0449999999999999</v>
      </c>
      <c r="AK65" s="81">
        <v>1.357</v>
      </c>
      <c r="AL65" s="81">
        <v>1.216</v>
      </c>
      <c r="AM65" s="81">
        <v>1.3049999999999999</v>
      </c>
      <c r="AN65" s="81">
        <v>1.353</v>
      </c>
      <c r="AO65" s="81">
        <v>1.306</v>
      </c>
      <c r="AP65" s="81">
        <v>1.256</v>
      </c>
      <c r="AQ65" s="81">
        <v>1.2110000000000001</v>
      </c>
      <c r="AR65" s="81">
        <v>1.2070000000000001</v>
      </c>
      <c r="AS65" s="81">
        <v>1.181</v>
      </c>
      <c r="AT65" s="81">
        <v>1.1559999999999999</v>
      </c>
      <c r="AU65" s="81">
        <v>0.88100000000000001</v>
      </c>
      <c r="AV65" s="440">
        <v>0.89664655999999998</v>
      </c>
      <c r="AW65" s="77">
        <v>1.7759999260310001E-2</v>
      </c>
      <c r="AX65" s="92" t="s">
        <v>159</v>
      </c>
    </row>
    <row r="66" spans="1:50">
      <c r="A66" t="s">
        <v>211</v>
      </c>
      <c r="B66" s="81">
        <v>24.657</v>
      </c>
      <c r="C66" s="81">
        <v>24.344999999999999</v>
      </c>
      <c r="D66" s="81">
        <v>25.047999999999998</v>
      </c>
      <c r="E66" s="81">
        <v>26.219000000000001</v>
      </c>
      <c r="F66" s="81">
        <v>26.477</v>
      </c>
      <c r="G66" s="81">
        <v>27.352</v>
      </c>
      <c r="H66" s="81">
        <v>29.245550000000001</v>
      </c>
      <c r="I66" s="81">
        <v>29.45317</v>
      </c>
      <c r="J66" s="81">
        <v>31.37425</v>
      </c>
      <c r="K66" s="81">
        <v>32.867089999999997</v>
      </c>
      <c r="L66" s="81">
        <v>35.079680000000003</v>
      </c>
      <c r="M66" s="81">
        <v>36.832140000000003</v>
      </c>
      <c r="N66" s="81">
        <v>38.155949999999997</v>
      </c>
      <c r="O66" s="81">
        <v>37.058120000000002</v>
      </c>
      <c r="P66" s="81">
        <v>39.528329999999997</v>
      </c>
      <c r="Q66" s="81">
        <v>42.698442999999997</v>
      </c>
      <c r="R66" s="81">
        <v>50.611237000000003</v>
      </c>
      <c r="S66" s="81">
        <v>55.468231000000003</v>
      </c>
      <c r="T66" s="81">
        <v>56.313909000000002</v>
      </c>
      <c r="U66" s="81">
        <v>60.6804279999999</v>
      </c>
      <c r="V66" s="81">
        <v>62.312342999999998</v>
      </c>
      <c r="W66" s="81">
        <v>63.176063999999997</v>
      </c>
      <c r="X66" s="81">
        <v>64.284578999999994</v>
      </c>
      <c r="Y66" s="81">
        <v>69.557969</v>
      </c>
      <c r="Z66" s="81">
        <v>64.903210000000001</v>
      </c>
      <c r="AA66" s="81">
        <v>66.364324999999894</v>
      </c>
      <c r="AB66" s="81">
        <v>65.135358999999994</v>
      </c>
      <c r="AC66" s="81">
        <v>61.184293999999902</v>
      </c>
      <c r="AD66" s="81">
        <v>63.034993999999998</v>
      </c>
      <c r="AE66" s="81">
        <v>66.835265000000007</v>
      </c>
      <c r="AF66" s="81">
        <v>70.211720999999997</v>
      </c>
      <c r="AG66" s="81">
        <v>74.339648999999994</v>
      </c>
      <c r="AH66" s="81">
        <v>77.005290000000002</v>
      </c>
      <c r="AI66" s="81">
        <v>76.406616</v>
      </c>
      <c r="AJ66" s="81">
        <v>74.8677729999999</v>
      </c>
      <c r="AK66" s="81">
        <v>74.630563999999893</v>
      </c>
      <c r="AL66" s="81">
        <v>73.434763000000004</v>
      </c>
      <c r="AM66" s="81">
        <v>75.928534999999997</v>
      </c>
      <c r="AN66" s="81">
        <v>81.437510000000003</v>
      </c>
      <c r="AO66" s="81">
        <v>85.424805000000006</v>
      </c>
      <c r="AP66" s="81">
        <v>82.947919999999996</v>
      </c>
      <c r="AQ66" s="81">
        <v>83.952529999999996</v>
      </c>
      <c r="AR66" s="81">
        <v>89.066449999999904</v>
      </c>
      <c r="AS66" s="81">
        <v>95.134500000000003</v>
      </c>
      <c r="AT66" s="81">
        <v>89.933999999999997</v>
      </c>
      <c r="AU66" s="81">
        <v>91.316749999999999</v>
      </c>
      <c r="AV66" s="440">
        <v>92.857660100000004</v>
      </c>
      <c r="AW66" s="77">
        <v>1.6874343156809999E-2</v>
      </c>
      <c r="AX66" s="77">
        <v>2.4932641536E-2</v>
      </c>
    </row>
    <row r="67" spans="1:50">
      <c r="A67" t="s">
        <v>118</v>
      </c>
      <c r="B67" s="81">
        <v>2.7302381785850001</v>
      </c>
      <c r="C67" s="81">
        <v>2.8777371280300001</v>
      </c>
      <c r="D67" s="81">
        <v>2.9150582268999998</v>
      </c>
      <c r="E67" s="81">
        <v>3.1959938184999999</v>
      </c>
      <c r="F67" s="81">
        <v>3.168176232815</v>
      </c>
      <c r="G67" s="81">
        <v>3.2248577728500001</v>
      </c>
      <c r="H67" s="81">
        <v>3.7515861314649999</v>
      </c>
      <c r="I67" s="81">
        <v>3.9182310277100001</v>
      </c>
      <c r="J67" s="81">
        <v>3.9138611825899998</v>
      </c>
      <c r="K67" s="81">
        <v>3.720008086545</v>
      </c>
      <c r="L67" s="81">
        <v>3.746918515645</v>
      </c>
      <c r="M67" s="81">
        <v>3.919175680355</v>
      </c>
      <c r="N67" s="81">
        <v>3.4311398616600002</v>
      </c>
      <c r="O67" s="81">
        <v>3.276682475975</v>
      </c>
      <c r="P67" s="81">
        <v>2.9860188706550002</v>
      </c>
      <c r="Q67" s="81">
        <v>3.3189022268400001</v>
      </c>
      <c r="R67" s="81">
        <v>3.2052</v>
      </c>
      <c r="S67" s="81">
        <v>3.2395</v>
      </c>
      <c r="T67" s="81">
        <v>3.1787999999999998</v>
      </c>
      <c r="U67" s="81">
        <v>3.2427999999999999</v>
      </c>
      <c r="V67" s="81">
        <v>3.64771</v>
      </c>
      <c r="W67" s="81">
        <v>4.272265</v>
      </c>
      <c r="X67" s="81">
        <v>4.9132800000000003</v>
      </c>
      <c r="Y67" s="81">
        <v>4.925605</v>
      </c>
      <c r="Z67" s="81">
        <v>4.9938399999999996</v>
      </c>
      <c r="AA67" s="81">
        <v>6.419645</v>
      </c>
      <c r="AB67" s="81">
        <v>5.70404</v>
      </c>
      <c r="AC67" s="81">
        <v>5.7224449999999996</v>
      </c>
      <c r="AD67" s="81">
        <v>6.5636099999999997</v>
      </c>
      <c r="AE67" s="81">
        <v>6.3567900000000002</v>
      </c>
      <c r="AF67" s="81">
        <v>6.4223249999999998</v>
      </c>
      <c r="AG67" s="81">
        <v>6.5471849999999998</v>
      </c>
      <c r="AH67" s="81">
        <v>6.7545645442325002</v>
      </c>
      <c r="AI67" s="81">
        <v>6.9238645463850004</v>
      </c>
      <c r="AJ67" s="81">
        <v>6.3750385711149997</v>
      </c>
      <c r="AK67" s="81">
        <v>6.2531773799500003</v>
      </c>
      <c r="AL67" s="81">
        <v>7.0607977264999997</v>
      </c>
      <c r="AM67" s="81">
        <v>6.9057128424999998</v>
      </c>
      <c r="AN67" s="81">
        <v>6.1155736559999996</v>
      </c>
      <c r="AO67" s="81">
        <v>6.809086303</v>
      </c>
      <c r="AP67" s="81">
        <v>6.9741344310000004</v>
      </c>
      <c r="AQ67" s="81">
        <v>6.3651330914731599</v>
      </c>
      <c r="AR67" s="81">
        <v>5.6723899639723196</v>
      </c>
      <c r="AS67" s="81">
        <v>5.8558755200816197</v>
      </c>
      <c r="AT67" s="81">
        <v>4.8404042980438096</v>
      </c>
      <c r="AU67" s="81">
        <v>5.9101074962219897</v>
      </c>
      <c r="AV67" s="440">
        <v>6.0379135762219898</v>
      </c>
      <c r="AW67" s="77">
        <v>2.1625000983480001E-2</v>
      </c>
      <c r="AX67" s="77">
        <v>1.62120314781E-3</v>
      </c>
    </row>
    <row r="68" spans="1:50">
      <c r="A68" s="201" t="s">
        <v>119</v>
      </c>
      <c r="B68" s="441">
        <v>27.860238178585</v>
      </c>
      <c r="C68" s="441">
        <v>27.56473712803</v>
      </c>
      <c r="D68" s="441">
        <v>28.4370582269</v>
      </c>
      <c r="E68" s="441">
        <v>29.908993818500001</v>
      </c>
      <c r="F68" s="441">
        <v>30.189176232815001</v>
      </c>
      <c r="G68" s="441">
        <v>31.096857772850001</v>
      </c>
      <c r="H68" s="441">
        <v>33.371136131465001</v>
      </c>
      <c r="I68" s="441">
        <v>33.709401027710001</v>
      </c>
      <c r="J68" s="441">
        <v>35.611111182589902</v>
      </c>
      <c r="K68" s="441">
        <v>37.089098086545</v>
      </c>
      <c r="L68" s="441">
        <v>39.412598515645001</v>
      </c>
      <c r="M68" s="441">
        <v>41.356315680355003</v>
      </c>
      <c r="N68" s="441">
        <v>42.256089861660001</v>
      </c>
      <c r="O68" s="441">
        <v>41.022802475974999</v>
      </c>
      <c r="P68" s="441">
        <v>43.334348870654999</v>
      </c>
      <c r="Q68" s="441">
        <v>46.676345226839999</v>
      </c>
      <c r="R68" s="441">
        <v>54.761436999999901</v>
      </c>
      <c r="S68" s="441">
        <v>60.360730999999902</v>
      </c>
      <c r="T68" s="441">
        <v>60.973708999999999</v>
      </c>
      <c r="U68" s="441">
        <v>65.4392279999999</v>
      </c>
      <c r="V68" s="441">
        <v>67.517053000000004</v>
      </c>
      <c r="W68" s="441">
        <v>69.174329</v>
      </c>
      <c r="X68" s="441">
        <v>71.054858999999993</v>
      </c>
      <c r="Y68" s="441">
        <v>76.427573999999893</v>
      </c>
      <c r="Z68" s="441">
        <v>71.783050000000003</v>
      </c>
      <c r="AA68" s="441">
        <v>74.297970000000007</v>
      </c>
      <c r="AB68" s="441">
        <v>72.521399000000002</v>
      </c>
      <c r="AC68" s="441">
        <v>68.499738999999906</v>
      </c>
      <c r="AD68" s="441">
        <v>71.359604000000004</v>
      </c>
      <c r="AE68" s="441">
        <v>74.949055000000001</v>
      </c>
      <c r="AF68" s="441">
        <v>78.385045999999903</v>
      </c>
      <c r="AG68" s="441">
        <v>82.550833999999995</v>
      </c>
      <c r="AH68" s="441">
        <v>85.287854544232403</v>
      </c>
      <c r="AI68" s="441">
        <v>85.079480546385</v>
      </c>
      <c r="AJ68" s="441">
        <v>82.817811571115001</v>
      </c>
      <c r="AK68" s="441">
        <v>82.704741379949894</v>
      </c>
      <c r="AL68" s="441">
        <v>82.211560726499897</v>
      </c>
      <c r="AM68" s="441">
        <v>84.737247842499997</v>
      </c>
      <c r="AN68" s="441">
        <v>89.505083655999996</v>
      </c>
      <c r="AO68" s="441">
        <v>94.146891303000004</v>
      </c>
      <c r="AP68" s="441">
        <v>91.730054430999999</v>
      </c>
      <c r="AQ68" s="441">
        <v>92.111663091473105</v>
      </c>
      <c r="AR68" s="441">
        <v>96.523839963972307</v>
      </c>
      <c r="AS68" s="441">
        <v>102.749375520081</v>
      </c>
      <c r="AT68" s="441">
        <v>96.122404298043804</v>
      </c>
      <c r="AU68" s="441">
        <v>98.107857496221996</v>
      </c>
      <c r="AV68" s="441">
        <v>99.792220236221894</v>
      </c>
      <c r="AW68" s="442">
        <v>1.716847904027E-2</v>
      </c>
      <c r="AX68" s="442">
        <v>2.6794597506519999E-2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t="s">
        <v>126</v>
      </c>
      <c r="B70" s="81">
        <v>16.005943787349501</v>
      </c>
      <c r="C70" s="81">
        <v>16.598293082840499</v>
      </c>
      <c r="D70" s="81">
        <v>17.0858476805425</v>
      </c>
      <c r="E70" s="81">
        <v>17.530041079600501</v>
      </c>
      <c r="F70" s="81">
        <v>17.990255428285</v>
      </c>
      <c r="G70" s="81">
        <v>18.039075978763499</v>
      </c>
      <c r="H70" s="81">
        <v>17.946705429784998</v>
      </c>
      <c r="I70" s="81">
        <v>18.693378978373499</v>
      </c>
      <c r="J70" s="81">
        <v>19.596001024157001</v>
      </c>
      <c r="K70" s="81">
        <v>20.698718569025498</v>
      </c>
      <c r="L70" s="81">
        <v>21.595678614869001</v>
      </c>
      <c r="M70" s="81">
        <v>22.463009209690998</v>
      </c>
      <c r="N70" s="81">
        <v>23.4359787577995</v>
      </c>
      <c r="O70" s="81">
        <v>23.972999606138998</v>
      </c>
      <c r="P70" s="81">
        <v>25.012283702506</v>
      </c>
      <c r="Q70" s="81">
        <v>26.091516802503001</v>
      </c>
      <c r="R70" s="81">
        <v>26.826038397014099</v>
      </c>
      <c r="S70" s="81">
        <v>26.768418521679902</v>
      </c>
      <c r="T70" s="81">
        <v>26.497821882873701</v>
      </c>
      <c r="U70" s="81">
        <v>28.135287130743201</v>
      </c>
      <c r="V70" s="81">
        <v>29.57309956716</v>
      </c>
      <c r="W70" s="81">
        <v>30.8398415006622</v>
      </c>
      <c r="X70" s="81">
        <v>32.3648095049858</v>
      </c>
      <c r="Y70" s="81">
        <v>34.336537086367599</v>
      </c>
      <c r="Z70" s="81">
        <v>35.907711210191202</v>
      </c>
      <c r="AA70" s="81">
        <v>36.484930918007997</v>
      </c>
      <c r="AB70" s="81">
        <v>37.424120536260297</v>
      </c>
      <c r="AC70" s="81">
        <v>37.8727735740989</v>
      </c>
      <c r="AD70" s="81">
        <v>38.174859664440099</v>
      </c>
      <c r="AE70" s="81">
        <v>38.977155838861997</v>
      </c>
      <c r="AF70" s="81">
        <v>40.353929937735202</v>
      </c>
      <c r="AG70" s="81">
        <v>42.032479933321397</v>
      </c>
      <c r="AH70" s="81">
        <v>44.107455529011702</v>
      </c>
      <c r="AI70" s="81">
        <v>45.765450900554598</v>
      </c>
      <c r="AJ70" s="81">
        <v>45.990131042197298</v>
      </c>
      <c r="AK70" s="81">
        <v>46.7000896835699</v>
      </c>
      <c r="AL70" s="81">
        <v>48.223977976791502</v>
      </c>
      <c r="AM70" s="81">
        <v>51.050928331047999</v>
      </c>
      <c r="AN70" s="81">
        <v>49.368182026031803</v>
      </c>
      <c r="AO70" s="81">
        <v>50.784652424810702</v>
      </c>
      <c r="AP70" s="81">
        <v>53.541848082071297</v>
      </c>
      <c r="AQ70" s="81">
        <v>56.027186037410097</v>
      </c>
      <c r="AR70" s="81">
        <v>54.136439243321298</v>
      </c>
      <c r="AS70" s="81">
        <v>54.6105022800025</v>
      </c>
      <c r="AT70" s="81">
        <v>54.472756370489499</v>
      </c>
      <c r="AU70" s="81">
        <v>43.847885669553797</v>
      </c>
      <c r="AV70" s="440">
        <v>49.811005669553801</v>
      </c>
      <c r="AW70" s="77">
        <v>0.13599561154841999</v>
      </c>
      <c r="AX70" s="77">
        <v>1.3374447822569999E-2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184</v>
      </c>
      <c r="I71" s="81">
        <v>0.11</v>
      </c>
      <c r="J71" s="81">
        <v>0.14000000000000001</v>
      </c>
      <c r="K71" s="81">
        <v>0.15</v>
      </c>
      <c r="L71" s="81">
        <v>0.14399999999999999</v>
      </c>
      <c r="M71" s="81">
        <v>0.115</v>
      </c>
      <c r="N71" s="81">
        <v>8.7999999999999995E-2</v>
      </c>
      <c r="O71" s="81">
        <v>8.2000000000000003E-2</v>
      </c>
      <c r="P71" s="81">
        <v>8.8999999999999996E-2</v>
      </c>
      <c r="Q71" s="81">
        <v>9.9000000000000005E-2</v>
      </c>
      <c r="R71" s="81">
        <v>0.127</v>
      </c>
      <c r="S71" s="81">
        <v>0.114</v>
      </c>
      <c r="T71" s="81">
        <v>5.6000000000000001E-2</v>
      </c>
      <c r="U71" s="91" t="s">
        <v>146</v>
      </c>
      <c r="V71" s="81">
        <v>6.2E-2</v>
      </c>
      <c r="W71" s="81">
        <v>9.5000000000000001E-2</v>
      </c>
      <c r="X71" s="81">
        <v>0.109</v>
      </c>
      <c r="Y71" s="81">
        <v>6.4000000000000001E-2</v>
      </c>
      <c r="Z71" s="81">
        <v>0.154</v>
      </c>
      <c r="AA71" s="81">
        <v>0.28100000000000003</v>
      </c>
      <c r="AB71" s="81">
        <v>0.09</v>
      </c>
      <c r="AC71" s="81">
        <v>8.4000000000000005E-2</v>
      </c>
      <c r="AD71" s="91" t="s">
        <v>146</v>
      </c>
      <c r="AE71" s="91" t="s">
        <v>146</v>
      </c>
      <c r="AF71" s="81">
        <v>0.32100000000000001</v>
      </c>
      <c r="AG71" s="81">
        <v>0.17599999999999999</v>
      </c>
      <c r="AH71" s="81">
        <v>0.32300000000000001</v>
      </c>
      <c r="AI71" s="81">
        <v>9.2999999999999999E-2</v>
      </c>
      <c r="AJ71" s="91" t="s">
        <v>146</v>
      </c>
      <c r="AK71" s="81">
        <v>0.33</v>
      </c>
      <c r="AL71" s="81">
        <v>0.35</v>
      </c>
      <c r="AM71" s="81">
        <v>0.35</v>
      </c>
      <c r="AN71" s="81">
        <v>0.35</v>
      </c>
      <c r="AO71" s="81">
        <v>0.35</v>
      </c>
      <c r="AP71" s="81">
        <v>0.371</v>
      </c>
      <c r="AQ71" s="81">
        <v>0.47299999999999998</v>
      </c>
      <c r="AR71" s="81">
        <v>0.44800000000000001</v>
      </c>
      <c r="AS71" s="81">
        <v>0.628</v>
      </c>
      <c r="AT71" s="81">
        <v>0.628</v>
      </c>
      <c r="AU71" s="81">
        <v>0.9</v>
      </c>
      <c r="AV71" s="440">
        <v>0.95455800000000002</v>
      </c>
      <c r="AW71" s="77">
        <v>6.0619998723270001E-2</v>
      </c>
      <c r="AX71" s="92" t="s">
        <v>159</v>
      </c>
    </row>
    <row r="72" spans="1:50">
      <c r="A72" t="s">
        <v>74</v>
      </c>
      <c r="B72" s="81">
        <v>112.33755600000001</v>
      </c>
      <c r="C72" s="81">
        <v>120.17232</v>
      </c>
      <c r="D72" s="81">
        <v>106.81984</v>
      </c>
      <c r="E72" s="81">
        <v>106.024582</v>
      </c>
      <c r="F72" s="81">
        <v>128.03162900000001</v>
      </c>
      <c r="G72" s="81">
        <v>162.90025599999899</v>
      </c>
      <c r="H72" s="81">
        <v>187.823249</v>
      </c>
      <c r="I72" s="81">
        <v>198.92420060000001</v>
      </c>
      <c r="J72" s="81">
        <v>201.81058865</v>
      </c>
      <c r="K72" s="81">
        <v>199.92024000000001</v>
      </c>
      <c r="L72" s="81">
        <v>225.243950549999</v>
      </c>
      <c r="M72" s="81">
        <v>231.0994938</v>
      </c>
      <c r="N72" s="81">
        <v>254.07425995999901</v>
      </c>
      <c r="O72" s="81">
        <v>281.01447711999901</v>
      </c>
      <c r="P72" s="81">
        <v>290.82803095999901</v>
      </c>
      <c r="Q72" s="81">
        <v>304.88527299999998</v>
      </c>
      <c r="R72" s="81">
        <v>302.2505468</v>
      </c>
      <c r="S72" s="81">
        <v>320.148413739999</v>
      </c>
      <c r="T72" s="81">
        <v>343.42345122</v>
      </c>
      <c r="U72" s="81">
        <v>374.94120679999901</v>
      </c>
      <c r="V72" s="81">
        <v>399.79839392999901</v>
      </c>
      <c r="W72" s="81">
        <v>422.12291325000001</v>
      </c>
      <c r="X72" s="81">
        <v>455.65793783999902</v>
      </c>
      <c r="Y72" s="81">
        <v>486.698485019999</v>
      </c>
      <c r="Z72" s="81">
        <v>508.81429784999898</v>
      </c>
      <c r="AA72" s="81">
        <v>507.08345752600002</v>
      </c>
      <c r="AB72" s="81">
        <v>524.375475123</v>
      </c>
      <c r="AC72" s="81">
        <v>540.54497177999895</v>
      </c>
      <c r="AD72" s="81">
        <v>572.47055667200004</v>
      </c>
      <c r="AE72" s="81">
        <v>612.11947574400006</v>
      </c>
      <c r="AF72" s="81">
        <v>665.20047721999902</v>
      </c>
      <c r="AG72" s="81">
        <v>670.01883645700002</v>
      </c>
      <c r="AH72" s="81">
        <v>677.39364515279999</v>
      </c>
      <c r="AI72" s="81">
        <v>674.61766242240003</v>
      </c>
      <c r="AJ72" s="81">
        <v>705.96819444799905</v>
      </c>
      <c r="AK72" s="81">
        <v>709.63772287400002</v>
      </c>
      <c r="AL72" s="81">
        <v>720.80881729199905</v>
      </c>
      <c r="AM72" s="81">
        <v>760.42312818959999</v>
      </c>
      <c r="AN72" s="81">
        <v>900.24886026659897</v>
      </c>
      <c r="AO72" s="81">
        <v>1065.59803988965</v>
      </c>
      <c r="AP72" s="81">
        <v>1186.2008878906199</v>
      </c>
      <c r="AQ72" s="81">
        <v>1317.6671862475</v>
      </c>
      <c r="AR72" s="81">
        <v>1392.5478769522799</v>
      </c>
      <c r="AS72" s="81">
        <v>1441.05892549998</v>
      </c>
      <c r="AT72" s="81">
        <v>1579.4598295389501</v>
      </c>
      <c r="AU72" s="81">
        <v>1676.21316180499</v>
      </c>
      <c r="AV72" s="440">
        <v>1839.44569689271</v>
      </c>
      <c r="AW72" s="77">
        <v>9.7381725907330005E-2</v>
      </c>
      <c r="AX72" s="77">
        <v>0.49389830231666998</v>
      </c>
    </row>
    <row r="73" spans="1:50">
      <c r="A73" t="s">
        <v>213</v>
      </c>
      <c r="B73" s="81">
        <v>0.123</v>
      </c>
      <c r="C73" s="81">
        <v>0.106</v>
      </c>
      <c r="D73" s="81">
        <v>8.5000000000000006E-2</v>
      </c>
      <c r="E73" s="81">
        <v>6.0999999999999999E-2</v>
      </c>
      <c r="F73" s="91" t="s">
        <v>146</v>
      </c>
      <c r="G73" s="91" t="s">
        <v>146</v>
      </c>
      <c r="H73" s="91" t="s">
        <v>146</v>
      </c>
      <c r="I73" s="91" t="s">
        <v>146</v>
      </c>
      <c r="J73" s="91" t="s">
        <v>146</v>
      </c>
      <c r="K73" s="91" t="s">
        <v>146</v>
      </c>
      <c r="L73" s="91" t="s">
        <v>146</v>
      </c>
      <c r="M73" s="91" t="s">
        <v>146</v>
      </c>
      <c r="N73" s="91" t="s">
        <v>146</v>
      </c>
      <c r="O73" s="91" t="s">
        <v>146</v>
      </c>
      <c r="P73" s="91" t="s">
        <v>146</v>
      </c>
      <c r="Q73" s="91" t="s">
        <v>146</v>
      </c>
      <c r="R73" s="91" t="s">
        <v>146</v>
      </c>
      <c r="S73" s="81">
        <v>0.89500000000000002</v>
      </c>
      <c r="T73" s="81">
        <v>2.1019999999999999</v>
      </c>
      <c r="U73" s="81">
        <v>2.7440000000000002</v>
      </c>
      <c r="V73" s="81">
        <v>3.3969999999999998</v>
      </c>
      <c r="W73" s="81">
        <v>3.931</v>
      </c>
      <c r="X73" s="81">
        <v>4.9260000000000002</v>
      </c>
      <c r="Y73" s="81">
        <v>5.6989999999999998</v>
      </c>
      <c r="Z73" s="81">
        <v>6.1059999999999999</v>
      </c>
      <c r="AA73" s="81">
        <v>5.492</v>
      </c>
      <c r="AB73" s="81">
        <v>5.9260000000000002</v>
      </c>
      <c r="AC73" s="81">
        <v>6.282</v>
      </c>
      <c r="AD73" s="81">
        <v>7.2750000000000004</v>
      </c>
      <c r="AE73" s="81">
        <v>5.1970000000000001</v>
      </c>
      <c r="AF73" s="81">
        <v>5.6020000000000003</v>
      </c>
      <c r="AG73" s="81">
        <v>4.1630000000000003</v>
      </c>
      <c r="AH73" s="81">
        <v>3.5129999999999999</v>
      </c>
      <c r="AI73" s="81">
        <v>4.367</v>
      </c>
      <c r="AJ73" s="81">
        <v>3.931</v>
      </c>
      <c r="AK73" s="81">
        <v>3.7250000000000001</v>
      </c>
      <c r="AL73" s="81">
        <v>4.9409999999999998</v>
      </c>
      <c r="AM73" s="81">
        <v>5.3620000000000001</v>
      </c>
      <c r="AN73" s="81">
        <v>6.5659999999999998</v>
      </c>
      <c r="AO73" s="81">
        <v>6.5753278499999999</v>
      </c>
      <c r="AP73" s="81">
        <v>6.6574285050000004</v>
      </c>
      <c r="AQ73" s="81">
        <v>7.0131887849999996</v>
      </c>
      <c r="AR73" s="81">
        <v>7.5407843699999999</v>
      </c>
      <c r="AS73" s="81">
        <v>6.9772506449999998</v>
      </c>
      <c r="AT73" s="81">
        <v>7.58404101</v>
      </c>
      <c r="AU73" s="81">
        <v>6.3494438850000003</v>
      </c>
      <c r="AV73" s="440">
        <v>7.7052593549999999</v>
      </c>
      <c r="AW73" s="77">
        <v>0.21353295445442</v>
      </c>
      <c r="AX73" s="77">
        <v>2.0688918884799999E-3</v>
      </c>
    </row>
    <row r="74" spans="1:50">
      <c r="A74" t="s">
        <v>121</v>
      </c>
      <c r="B74" s="81">
        <v>35.546633802800002</v>
      </c>
      <c r="C74" s="81">
        <v>35.461338028199997</v>
      </c>
      <c r="D74" s="81">
        <v>36.052042253499998</v>
      </c>
      <c r="E74" s="81">
        <v>37.302211268000001</v>
      </c>
      <c r="F74" s="81">
        <v>39.625211268000001</v>
      </c>
      <c r="G74" s="81">
        <v>37.558802817</v>
      </c>
      <c r="H74" s="81">
        <v>38.080154929999999</v>
      </c>
      <c r="I74" s="81">
        <v>40.213507042000003</v>
      </c>
      <c r="J74" s="81">
        <v>39.677507042000002</v>
      </c>
      <c r="K74" s="81">
        <v>44.785563379999999</v>
      </c>
      <c r="L74" s="81">
        <v>48.143267606000002</v>
      </c>
      <c r="M74" s="81">
        <v>50.131971831000001</v>
      </c>
      <c r="N74" s="81">
        <v>52.480323943999998</v>
      </c>
      <c r="O74" s="81">
        <v>50.787971831</v>
      </c>
      <c r="P74" s="81">
        <v>53.954676055999997</v>
      </c>
      <c r="Q74" s="81">
        <v>56.712380281999998</v>
      </c>
      <c r="R74" s="81">
        <v>63.24911668</v>
      </c>
      <c r="S74" s="81">
        <v>63.062303120000003</v>
      </c>
      <c r="T74" s="81">
        <v>66.158820739999996</v>
      </c>
      <c r="U74" s="81">
        <v>69.4585048</v>
      </c>
      <c r="V74" s="81">
        <v>72.543916440000004</v>
      </c>
      <c r="W74" s="81">
        <v>78.010449289999997</v>
      </c>
      <c r="X74" s="81">
        <v>85.921514119999998</v>
      </c>
      <c r="Y74" s="81">
        <v>91.656698460000001</v>
      </c>
      <c r="Z74" s="81">
        <v>99.955100900000005</v>
      </c>
      <c r="AA74" s="81">
        <v>95.457509299999998</v>
      </c>
      <c r="AB74" s="81">
        <v>101.76076584</v>
      </c>
      <c r="AC74" s="81">
        <v>108.21836070000001</v>
      </c>
      <c r="AD74" s="81">
        <v>112.5073058</v>
      </c>
      <c r="AE74" s="81">
        <v>115.82905940000001</v>
      </c>
      <c r="AF74" s="81">
        <v>124.95292699999899</v>
      </c>
      <c r="AG74" s="81">
        <v>134.39490259999999</v>
      </c>
      <c r="AH74" s="81">
        <v>135.8988391</v>
      </c>
      <c r="AI74" s="81">
        <v>136.06454629999899</v>
      </c>
      <c r="AJ74" s="81">
        <v>135.7521351</v>
      </c>
      <c r="AK74" s="81">
        <v>144.243214499999</v>
      </c>
      <c r="AL74" s="81">
        <v>145.18922370000001</v>
      </c>
      <c r="AM74" s="81">
        <v>151.847541199999</v>
      </c>
      <c r="AN74" s="81">
        <v>156.8018514</v>
      </c>
      <c r="AO74" s="81">
        <v>172.25845719999899</v>
      </c>
      <c r="AP74" s="81">
        <v>184.4377164</v>
      </c>
      <c r="AQ74" s="81">
        <v>195.44274976</v>
      </c>
      <c r="AR74" s="81">
        <v>210.27132914000001</v>
      </c>
      <c r="AS74" s="81">
        <v>230.3763975</v>
      </c>
      <c r="AT74" s="81">
        <v>253.82379719999901</v>
      </c>
      <c r="AU74" s="81">
        <v>270.81127937999997</v>
      </c>
      <c r="AV74" s="440">
        <v>295.61508315811801</v>
      </c>
      <c r="AW74" s="77">
        <v>9.1590732336039996E-2</v>
      </c>
      <c r="AX74" s="77">
        <v>7.937379181385E-2</v>
      </c>
    </row>
    <row r="75" spans="1:50">
      <c r="A75" t="s">
        <v>127</v>
      </c>
      <c r="B75" s="81">
        <v>0.129</v>
      </c>
      <c r="C75" s="81">
        <v>0.158</v>
      </c>
      <c r="D75" s="81">
        <v>0.111</v>
      </c>
      <c r="E75" s="81">
        <v>8.3000000000000004E-2</v>
      </c>
      <c r="F75" s="81">
        <v>0.1</v>
      </c>
      <c r="G75" s="81">
        <v>8.6999999999999994E-2</v>
      </c>
      <c r="H75" s="81">
        <v>0.1</v>
      </c>
      <c r="I75" s="81">
        <v>0.1</v>
      </c>
      <c r="J75" s="81">
        <v>6.7000000000000004E-2</v>
      </c>
      <c r="K75" s="81">
        <v>7.2999999999999995E-2</v>
      </c>
      <c r="L75" s="81">
        <v>9.2999999999999999E-2</v>
      </c>
      <c r="M75" s="81">
        <v>9.2999999999999999E-2</v>
      </c>
      <c r="N75" s="81">
        <v>0.1</v>
      </c>
      <c r="O75" s="81">
        <v>0.13300000000000001</v>
      </c>
      <c r="P75" s="81">
        <v>0.2</v>
      </c>
      <c r="Q75" s="81">
        <v>0.253</v>
      </c>
      <c r="R75" s="81">
        <v>0.27</v>
      </c>
      <c r="S75" s="81">
        <v>0.255</v>
      </c>
      <c r="T75" s="81">
        <v>0.255</v>
      </c>
      <c r="U75" s="81">
        <v>0.26700000000000002</v>
      </c>
      <c r="V75" s="81">
        <v>0.9</v>
      </c>
      <c r="W75" s="81">
        <v>1.446</v>
      </c>
      <c r="X75" s="81">
        <v>2.2669999999999999</v>
      </c>
      <c r="Y75" s="81">
        <v>2.3679999999999999</v>
      </c>
      <c r="Z75" s="81">
        <v>3.5539999999999998</v>
      </c>
      <c r="AA75" s="81">
        <v>3.9540000000000002</v>
      </c>
      <c r="AB75" s="81">
        <v>4.0910000000000002</v>
      </c>
      <c r="AC75" s="81">
        <v>4.0599999999999996</v>
      </c>
      <c r="AD75" s="81">
        <v>4.03</v>
      </c>
      <c r="AE75" s="81">
        <v>4.76</v>
      </c>
      <c r="AF75" s="81">
        <v>5.6619999999999999</v>
      </c>
      <c r="AG75" s="81">
        <v>6.9219999999999997</v>
      </c>
      <c r="AH75" s="81">
        <v>8.2449999999999992</v>
      </c>
      <c r="AI75" s="81">
        <v>9.2539999999999996</v>
      </c>
      <c r="AJ75" s="81">
        <v>11.555</v>
      </c>
      <c r="AK75" s="81">
        <v>13.739622750000001</v>
      </c>
      <c r="AL75" s="81">
        <v>16.843568340000001</v>
      </c>
      <c r="AM75" s="81">
        <v>17.993056845000002</v>
      </c>
      <c r="AN75" s="81">
        <v>24.153418365</v>
      </c>
      <c r="AO75" s="81">
        <v>22.19026641</v>
      </c>
      <c r="AP75" s="81">
        <v>25.43070264</v>
      </c>
      <c r="AQ75" s="81">
        <v>30.131967435</v>
      </c>
      <c r="AR75" s="81">
        <v>37.804049999999997</v>
      </c>
      <c r="AS75" s="81">
        <v>30.089908815000001</v>
      </c>
      <c r="AT75" s="81">
        <v>34.621425000000002</v>
      </c>
      <c r="AU75" s="81">
        <v>41.204999999999998</v>
      </c>
      <c r="AV75" s="440">
        <v>43.966349999999998</v>
      </c>
      <c r="AW75" s="77">
        <v>6.7014925181869994E-2</v>
      </c>
      <c r="AX75" s="77">
        <v>1.1805134825409999E-2</v>
      </c>
    </row>
    <row r="76" spans="1:50">
      <c r="A76" t="s">
        <v>214</v>
      </c>
      <c r="B76" s="81">
        <v>43.597999999999999</v>
      </c>
      <c r="C76" s="81">
        <v>45.540999999999997</v>
      </c>
      <c r="D76" s="81">
        <v>50.886000000000003</v>
      </c>
      <c r="E76" s="81">
        <v>53.942</v>
      </c>
      <c r="F76" s="81">
        <v>58.151000000000003</v>
      </c>
      <c r="G76" s="81">
        <v>60.198999999999998</v>
      </c>
      <c r="H76" s="81">
        <v>53.860999999999997</v>
      </c>
      <c r="I76" s="81">
        <v>50.459000000000003</v>
      </c>
      <c r="J76" s="81">
        <v>53.667999999999999</v>
      </c>
      <c r="K76" s="81">
        <v>57.338000000000001</v>
      </c>
      <c r="L76" s="81">
        <v>54.44</v>
      </c>
      <c r="M76" s="81">
        <v>52.527000000000001</v>
      </c>
      <c r="N76" s="81">
        <v>52.481999999999999</v>
      </c>
      <c r="O76" s="81">
        <v>46.466000000000001</v>
      </c>
      <c r="P76" s="81">
        <v>50.435000000000002</v>
      </c>
      <c r="Q76" s="81">
        <v>57.603999999999999</v>
      </c>
      <c r="R76" s="81">
        <v>63.585000000000001</v>
      </c>
      <c r="S76" s="81">
        <v>62</v>
      </c>
      <c r="T76" s="81">
        <v>63</v>
      </c>
      <c r="U76" s="81">
        <v>69.89</v>
      </c>
      <c r="V76" s="81">
        <v>73.747</v>
      </c>
      <c r="W76" s="81">
        <v>69.549000000000007</v>
      </c>
      <c r="X76" s="81">
        <v>69.370999999999995</v>
      </c>
      <c r="Y76" s="81">
        <v>76.206999999999994</v>
      </c>
      <c r="Z76" s="81">
        <v>75.617999999999995</v>
      </c>
      <c r="AA76" s="81">
        <v>75.960999999999999</v>
      </c>
      <c r="AB76" s="81">
        <v>79.004000000000005</v>
      </c>
      <c r="AC76" s="81">
        <v>77.988</v>
      </c>
      <c r="AD76" s="81">
        <v>79.171999999999997</v>
      </c>
      <c r="AE76" s="81">
        <v>82.025999999999996</v>
      </c>
      <c r="AF76" s="81">
        <v>86.198999999999998</v>
      </c>
      <c r="AG76" s="81">
        <v>88.275000000000006</v>
      </c>
      <c r="AH76" s="81">
        <v>89.787999999999997</v>
      </c>
      <c r="AI76" s="81">
        <v>88.447000000000003</v>
      </c>
      <c r="AJ76" s="81">
        <v>91.477000000000004</v>
      </c>
      <c r="AK76" s="81">
        <v>98.870999999999995</v>
      </c>
      <c r="AL76" s="81">
        <v>103.047</v>
      </c>
      <c r="AM76" s="81">
        <v>106.604</v>
      </c>
      <c r="AN76" s="81">
        <v>112.187</v>
      </c>
      <c r="AO76" s="81">
        <v>120.782</v>
      </c>
      <c r="AP76" s="81">
        <v>121.282</v>
      </c>
      <c r="AQ76" s="81">
        <v>119.10527687699999</v>
      </c>
      <c r="AR76" s="81">
        <v>125.335313005</v>
      </c>
      <c r="AS76" s="81">
        <v>128.66357697199999</v>
      </c>
      <c r="AT76" s="81">
        <v>108.78200848900001</v>
      </c>
      <c r="AU76" s="81">
        <v>123.71285218</v>
      </c>
      <c r="AV76" s="440">
        <v>117.73250550100001</v>
      </c>
      <c r="AW76" s="77">
        <v>-4.8340544104579997E-2</v>
      </c>
      <c r="AX76" s="77">
        <v>3.1611632555719998E-2</v>
      </c>
    </row>
    <row r="77" spans="1:50">
      <c r="A77" t="s">
        <v>128</v>
      </c>
      <c r="B77" s="91" t="s">
        <v>146</v>
      </c>
      <c r="C77" s="91" t="s">
        <v>146</v>
      </c>
      <c r="D77" s="91" t="s">
        <v>146</v>
      </c>
      <c r="E77" s="91" t="s">
        <v>146</v>
      </c>
      <c r="F77" s="91" t="s">
        <v>146</v>
      </c>
      <c r="G77" s="91" t="s">
        <v>146</v>
      </c>
      <c r="H77" s="91" t="s">
        <v>146</v>
      </c>
      <c r="I77" s="81">
        <v>0.104</v>
      </c>
      <c r="J77" s="81">
        <v>9.9000000000000005E-2</v>
      </c>
      <c r="K77" s="81">
        <v>9.9000000000000005E-2</v>
      </c>
      <c r="L77" s="91" t="s">
        <v>146</v>
      </c>
      <c r="M77" s="91" t="s">
        <v>146</v>
      </c>
      <c r="N77" s="91" t="s">
        <v>146</v>
      </c>
      <c r="O77" s="91" t="s">
        <v>146</v>
      </c>
      <c r="P77" s="91" t="s">
        <v>146</v>
      </c>
      <c r="Q77" s="91" t="s">
        <v>146</v>
      </c>
      <c r="R77" s="81">
        <v>9.2999999999999999E-2</v>
      </c>
      <c r="S77" s="81">
        <v>8.5000000000000006E-2</v>
      </c>
      <c r="T77" s="81">
        <v>0.221</v>
      </c>
      <c r="U77" s="81">
        <v>0.23899999999999999</v>
      </c>
      <c r="V77" s="81">
        <v>0.31900000000000001</v>
      </c>
      <c r="W77" s="81">
        <v>0.23699999999999999</v>
      </c>
      <c r="X77" s="81">
        <v>0.32700000000000001</v>
      </c>
      <c r="Y77" s="81">
        <v>0.26</v>
      </c>
      <c r="Z77" s="81">
        <v>1.1970000000000001</v>
      </c>
      <c r="AA77" s="81">
        <v>1.3260000000000001</v>
      </c>
      <c r="AB77" s="81">
        <v>1.5620000000000001</v>
      </c>
      <c r="AC77" s="81">
        <v>1.64</v>
      </c>
      <c r="AD77" s="81">
        <v>1.371</v>
      </c>
      <c r="AE77" s="81">
        <v>1.5229999999999999</v>
      </c>
      <c r="AF77" s="81">
        <v>1.669</v>
      </c>
      <c r="AG77" s="81">
        <v>1.677</v>
      </c>
      <c r="AH77" s="81">
        <v>1.6220000000000001</v>
      </c>
      <c r="AI77" s="81">
        <v>1.7310000000000001</v>
      </c>
      <c r="AJ77" s="81">
        <v>1.94</v>
      </c>
      <c r="AK77" s="81">
        <v>2.4860000000000002</v>
      </c>
      <c r="AL77" s="81">
        <v>2.9710000000000001</v>
      </c>
      <c r="AM77" s="81">
        <v>3.6419999999999999</v>
      </c>
      <c r="AN77" s="81">
        <v>5.3159999999999998</v>
      </c>
      <c r="AO77" s="81">
        <v>6.6319999999999997</v>
      </c>
      <c r="AP77" s="81">
        <v>6.8890000000000002</v>
      </c>
      <c r="AQ77" s="81">
        <v>7.298</v>
      </c>
      <c r="AR77" s="81">
        <v>8.8469999999999995</v>
      </c>
      <c r="AS77" s="81">
        <v>9.782</v>
      </c>
      <c r="AT77" s="81">
        <v>10.622999999999999</v>
      </c>
      <c r="AU77" s="81">
        <v>13.752547399999999</v>
      </c>
      <c r="AV77" s="440">
        <v>15.02398021</v>
      </c>
      <c r="AW77" s="77">
        <v>9.2450715601439998E-2</v>
      </c>
      <c r="AX77" s="77">
        <v>4.0339967235900002E-3</v>
      </c>
    </row>
    <row r="78" spans="1:50">
      <c r="A78" t="s">
        <v>215</v>
      </c>
      <c r="B78" s="81">
        <v>1.645</v>
      </c>
      <c r="C78" s="81">
        <v>1.6</v>
      </c>
      <c r="D78" s="81">
        <v>1.4610000000000001</v>
      </c>
      <c r="E78" s="81">
        <v>1.375</v>
      </c>
      <c r="F78" s="81">
        <v>1.41</v>
      </c>
      <c r="G78" s="81">
        <v>1.411</v>
      </c>
      <c r="H78" s="81">
        <v>1.2549999999999999</v>
      </c>
      <c r="I78" s="81">
        <v>1.286</v>
      </c>
      <c r="J78" s="81">
        <v>1.4570000000000001</v>
      </c>
      <c r="K78" s="81">
        <v>1.49996226234833</v>
      </c>
      <c r="L78" s="81">
        <v>1.4115751886882599</v>
      </c>
      <c r="M78" s="81">
        <v>1.45457389892042</v>
      </c>
      <c r="N78" s="81">
        <v>1.3853114550492001</v>
      </c>
      <c r="O78" s="81">
        <v>1.2778260246488999</v>
      </c>
      <c r="P78" s="81">
        <v>1.1392944492213599</v>
      </c>
      <c r="Q78" s="81">
        <v>1.1718164230438499</v>
      </c>
      <c r="R78" s="81">
        <v>1.1674933123148901</v>
      </c>
      <c r="S78" s="81">
        <v>1.1445005732301501</v>
      </c>
      <c r="T78" s="81">
        <v>1.2681642304385199</v>
      </c>
      <c r="U78" s="81">
        <v>1.17946379096207</v>
      </c>
      <c r="V78" s="81">
        <v>1.0890825929110499</v>
      </c>
      <c r="W78" s="81">
        <v>1.2516642782077001</v>
      </c>
      <c r="X78" s="81">
        <v>1.04470048724563</v>
      </c>
      <c r="Y78" s="81">
        <v>1.1320688831565899</v>
      </c>
      <c r="Z78" s="81">
        <v>1.23252579535684</v>
      </c>
      <c r="AA78" s="81">
        <v>1.1980120856023699</v>
      </c>
      <c r="AB78" s="81">
        <v>1.14231704404318</v>
      </c>
      <c r="AC78" s="81">
        <v>1.2578133658163799</v>
      </c>
      <c r="AD78" s="81">
        <v>1.2391141205694101</v>
      </c>
      <c r="AE78" s="81">
        <v>1.1713076812840399</v>
      </c>
      <c r="AF78" s="81">
        <v>1.2129710041081501</v>
      </c>
      <c r="AG78" s="81">
        <v>1.1762744817044</v>
      </c>
      <c r="AH78" s="81">
        <v>1.26430256998185</v>
      </c>
      <c r="AI78" s="81">
        <v>1.1496954714818</v>
      </c>
      <c r="AJ78" s="81">
        <v>1.17842361708226</v>
      </c>
      <c r="AK78" s="81">
        <v>1.1224902073182399</v>
      </c>
      <c r="AL78" s="81">
        <v>1.3983751313652399</v>
      </c>
      <c r="AM78" s="81">
        <v>1.3982048342409501</v>
      </c>
      <c r="AN78" s="81">
        <v>2.0065560810165302</v>
      </c>
      <c r="AO78" s="81">
        <v>2.0685079296837698</v>
      </c>
      <c r="AP78" s="81">
        <v>2.28682430495844</v>
      </c>
      <c r="AQ78" s="81">
        <v>2.2466542466800399</v>
      </c>
      <c r="AR78" s="81">
        <v>1.71319026464125</v>
      </c>
      <c r="AS78" s="81">
        <v>2.12411746441196</v>
      </c>
      <c r="AT78" s="81">
        <v>1.6050847902933001</v>
      </c>
      <c r="AU78" s="81">
        <v>1.38960471004108</v>
      </c>
      <c r="AV78" s="440">
        <v>1.41661125441865</v>
      </c>
      <c r="AW78" s="77">
        <v>1.9434696063399998E-2</v>
      </c>
      <c r="AX78" s="92" t="s">
        <v>159</v>
      </c>
    </row>
    <row r="79" spans="1:50">
      <c r="A79" t="s">
        <v>216</v>
      </c>
      <c r="B79" s="81">
        <v>1.379</v>
      </c>
      <c r="C79" s="81">
        <v>1.1639999999999999</v>
      </c>
      <c r="D79" s="81">
        <v>1.1180000000000001</v>
      </c>
      <c r="E79" s="81">
        <v>1.2310000000000001</v>
      </c>
      <c r="F79" s="81">
        <v>1.1080000000000001</v>
      </c>
      <c r="G79" s="81">
        <v>0.92300000000000004</v>
      </c>
      <c r="H79" s="81">
        <v>0.73099999999999998</v>
      </c>
      <c r="I79" s="81">
        <v>0.58599999999999997</v>
      </c>
      <c r="J79" s="81">
        <v>0.58199999999999996</v>
      </c>
      <c r="K79" s="81">
        <v>0.53300000000000003</v>
      </c>
      <c r="L79" s="81">
        <v>0.51700000000000002</v>
      </c>
      <c r="M79" s="81">
        <v>0.51200000000000001</v>
      </c>
      <c r="N79" s="81">
        <v>0.55700000000000005</v>
      </c>
      <c r="O79" s="81">
        <v>0.59299999999999997</v>
      </c>
      <c r="P79" s="81">
        <v>0.66100000000000003</v>
      </c>
      <c r="Q79" s="81">
        <v>0.70399999999999996</v>
      </c>
      <c r="R79" s="81">
        <v>0.79900000000000004</v>
      </c>
      <c r="S79" s="81">
        <v>0.90600000000000003</v>
      </c>
      <c r="T79" s="81">
        <v>1.028</v>
      </c>
      <c r="U79" s="81">
        <v>1.1659999999999999</v>
      </c>
      <c r="V79" s="81">
        <v>1.323</v>
      </c>
      <c r="W79" s="81">
        <v>1.5009999999999999</v>
      </c>
      <c r="X79" s="81">
        <v>1.704</v>
      </c>
      <c r="Y79" s="81">
        <v>1.782</v>
      </c>
      <c r="Z79" s="81">
        <v>1.952</v>
      </c>
      <c r="AA79" s="81">
        <v>2.069</v>
      </c>
      <c r="AB79" s="81">
        <v>2.048</v>
      </c>
      <c r="AC79" s="81">
        <v>2.1030000000000002</v>
      </c>
      <c r="AD79" s="81">
        <v>2.2080000000000002</v>
      </c>
      <c r="AE79" s="81">
        <v>2.1920000000000002</v>
      </c>
      <c r="AF79" s="81">
        <v>2.21</v>
      </c>
      <c r="AG79" s="81">
        <v>2.2400000000000002</v>
      </c>
      <c r="AH79" s="81">
        <v>2.0939999999999999</v>
      </c>
      <c r="AI79" s="81">
        <v>2.0960000000000001</v>
      </c>
      <c r="AJ79" s="81">
        <v>2.097</v>
      </c>
      <c r="AK79" s="81">
        <v>2.028</v>
      </c>
      <c r="AL79" s="81">
        <v>2.105</v>
      </c>
      <c r="AM79" s="81">
        <v>2.36</v>
      </c>
      <c r="AN79" s="81">
        <v>2.91</v>
      </c>
      <c r="AO79" s="81">
        <v>3.7641665</v>
      </c>
      <c r="AP79" s="81">
        <v>4.1387479999999996</v>
      </c>
      <c r="AQ79" s="81">
        <v>4.2381659999999997</v>
      </c>
      <c r="AR79" s="81">
        <v>5.1052609999999996</v>
      </c>
      <c r="AS79" s="81">
        <v>5.2583335</v>
      </c>
      <c r="AT79" s="81">
        <v>4.6772309999999999</v>
      </c>
      <c r="AU79" s="81">
        <v>4.4862535000000001</v>
      </c>
      <c r="AV79" s="440">
        <v>4.223414419</v>
      </c>
      <c r="AW79" s="77">
        <v>-5.8587655425070002E-2</v>
      </c>
      <c r="AX79" s="77">
        <v>1.1340031633200001E-3</v>
      </c>
    </row>
    <row r="80" spans="1:50">
      <c r="A80" t="s">
        <v>217</v>
      </c>
      <c r="B80" s="91" t="s">
        <v>146</v>
      </c>
      <c r="C80" s="91" t="s">
        <v>146</v>
      </c>
      <c r="D80" s="91" t="s">
        <v>146</v>
      </c>
      <c r="E80" s="91" t="s">
        <v>146</v>
      </c>
      <c r="F80" s="91" t="s">
        <v>146</v>
      </c>
      <c r="G80" s="91" t="s">
        <v>146</v>
      </c>
      <c r="H80" s="91" t="s">
        <v>146</v>
      </c>
      <c r="I80" s="91" t="s">
        <v>146</v>
      </c>
      <c r="J80" s="91" t="s">
        <v>146</v>
      </c>
      <c r="K80" s="91" t="s">
        <v>146</v>
      </c>
      <c r="L80" s="81">
        <v>5.5E-2</v>
      </c>
      <c r="M80" s="81">
        <v>6.4000000000000001E-2</v>
      </c>
      <c r="N80" s="81">
        <v>0.13600000000000001</v>
      </c>
      <c r="O80" s="81">
        <v>0.13900000000000001</v>
      </c>
      <c r="P80" s="81">
        <v>0.122</v>
      </c>
      <c r="Q80" s="81">
        <v>0.14299999999999999</v>
      </c>
      <c r="R80" s="81">
        <v>0.14599999999999999</v>
      </c>
      <c r="S80" s="81">
        <v>0.16400000000000001</v>
      </c>
      <c r="T80" s="81">
        <v>0.52800000000000002</v>
      </c>
      <c r="U80" s="81">
        <v>0.84599999999999997</v>
      </c>
      <c r="V80" s="81">
        <v>1.2010000000000001</v>
      </c>
      <c r="W80" s="81">
        <v>0.92500000000000004</v>
      </c>
      <c r="X80" s="81">
        <v>1.042</v>
      </c>
      <c r="Y80" s="81">
        <v>1.2490000000000001</v>
      </c>
      <c r="Z80" s="81">
        <v>1.07</v>
      </c>
      <c r="AA80" s="81">
        <v>1.028</v>
      </c>
      <c r="AB80" s="81">
        <v>1.2669999999999999</v>
      </c>
      <c r="AC80" s="81">
        <v>1.147</v>
      </c>
      <c r="AD80" s="81">
        <v>1.3129999999999999</v>
      </c>
      <c r="AE80" s="81">
        <v>1.31</v>
      </c>
      <c r="AF80" s="81">
        <v>1.4350000000000001</v>
      </c>
      <c r="AG80" s="81">
        <v>1.9990000000000001</v>
      </c>
      <c r="AH80" s="81">
        <v>2.3730000000000002</v>
      </c>
      <c r="AI80" s="81">
        <v>2.7210000000000001</v>
      </c>
      <c r="AJ80" s="81">
        <v>2.883</v>
      </c>
      <c r="AK80" s="81">
        <v>4.28</v>
      </c>
      <c r="AL80" s="81">
        <v>4.53</v>
      </c>
      <c r="AM80" s="81">
        <v>4.72</v>
      </c>
      <c r="AN80" s="81">
        <v>4.7370000000000001</v>
      </c>
      <c r="AO80" s="81">
        <v>4.9883143590000003</v>
      </c>
      <c r="AP80" s="81">
        <v>5.713365756</v>
      </c>
      <c r="AQ80" s="81">
        <v>5.5466431580000002</v>
      </c>
      <c r="AR80" s="81">
        <v>5.9348339067595504</v>
      </c>
      <c r="AS80" s="81">
        <v>6.9968380288800001</v>
      </c>
      <c r="AT80" s="81">
        <v>6.6779902545300001</v>
      </c>
      <c r="AU80" s="81">
        <v>7.73080259336</v>
      </c>
      <c r="AV80" s="440">
        <v>8.2700946020000004</v>
      </c>
      <c r="AW80" s="77">
        <v>6.9758862256999996E-2</v>
      </c>
      <c r="AX80" s="77">
        <v>2.2205524146600001E-3</v>
      </c>
    </row>
    <row r="81" spans="1:50">
      <c r="A81" t="s">
        <v>218</v>
      </c>
      <c r="B81" s="91" t="s">
        <v>146</v>
      </c>
      <c r="C81" s="91" t="s">
        <v>146</v>
      </c>
      <c r="D81" s="91" t="s">
        <v>146</v>
      </c>
      <c r="E81" s="91" t="s">
        <v>146</v>
      </c>
      <c r="F81" s="91" t="s">
        <v>146</v>
      </c>
      <c r="G81" s="91" t="s">
        <v>146</v>
      </c>
      <c r="H81" s="91" t="s">
        <v>146</v>
      </c>
      <c r="I81" s="91" t="s">
        <v>146</v>
      </c>
      <c r="J81" s="91" t="s">
        <v>146</v>
      </c>
      <c r="K81" s="91" t="s">
        <v>146</v>
      </c>
      <c r="L81" s="91" t="s">
        <v>184</v>
      </c>
      <c r="M81" s="91" t="s">
        <v>184</v>
      </c>
      <c r="N81" s="91" t="s">
        <v>184</v>
      </c>
      <c r="O81" s="91" t="s">
        <v>184</v>
      </c>
      <c r="P81" s="91" t="s">
        <v>184</v>
      </c>
      <c r="Q81" s="91" t="s">
        <v>184</v>
      </c>
      <c r="R81" s="91" t="s">
        <v>184</v>
      </c>
      <c r="S81" s="91" t="s">
        <v>184</v>
      </c>
      <c r="T81" s="91" t="s">
        <v>146</v>
      </c>
      <c r="U81" s="91" t="s">
        <v>184</v>
      </c>
      <c r="V81" s="91" t="s">
        <v>146</v>
      </c>
      <c r="W81" s="91" t="s">
        <v>184</v>
      </c>
      <c r="X81" s="91" t="s">
        <v>184</v>
      </c>
      <c r="Y81" s="91" t="s">
        <v>184</v>
      </c>
      <c r="Z81" s="91" t="s">
        <v>184</v>
      </c>
      <c r="AA81" s="91" t="s">
        <v>184</v>
      </c>
      <c r="AB81" s="91" t="s">
        <v>184</v>
      </c>
      <c r="AC81" s="91" t="s">
        <v>184</v>
      </c>
      <c r="AD81" s="91" t="s">
        <v>184</v>
      </c>
      <c r="AE81" s="91" t="s">
        <v>184</v>
      </c>
      <c r="AF81" s="91" t="s">
        <v>184</v>
      </c>
      <c r="AG81" s="91" t="s">
        <v>184</v>
      </c>
      <c r="AH81" s="91" t="s">
        <v>184</v>
      </c>
      <c r="AI81" s="91" t="s">
        <v>184</v>
      </c>
      <c r="AJ81" s="91" t="s">
        <v>184</v>
      </c>
      <c r="AK81" s="91" t="s">
        <v>184</v>
      </c>
      <c r="AL81" s="91" t="s">
        <v>184</v>
      </c>
      <c r="AM81" s="91" t="s">
        <v>184</v>
      </c>
      <c r="AN81" s="91" t="s">
        <v>184</v>
      </c>
      <c r="AO81" s="91" t="s">
        <v>184</v>
      </c>
      <c r="AP81" s="91" t="s">
        <v>184</v>
      </c>
      <c r="AQ81" s="91" t="s">
        <v>184</v>
      </c>
      <c r="AR81" s="91" t="s">
        <v>184</v>
      </c>
      <c r="AS81" s="91" t="s">
        <v>184</v>
      </c>
      <c r="AT81" s="91" t="s">
        <v>184</v>
      </c>
      <c r="AU81" s="91" t="s">
        <v>184</v>
      </c>
      <c r="AV81" s="443" t="s">
        <v>184</v>
      </c>
      <c r="AW81" s="94" t="s">
        <v>184</v>
      </c>
      <c r="AX81" s="94" t="s">
        <v>184</v>
      </c>
    </row>
    <row r="82" spans="1:50">
      <c r="A82" t="s">
        <v>219</v>
      </c>
      <c r="B82" s="81">
        <v>4.952</v>
      </c>
      <c r="C82" s="81">
        <v>5.6070000000000002</v>
      </c>
      <c r="D82" s="81">
        <v>5.3490000000000002</v>
      </c>
      <c r="E82" s="81">
        <v>5.05</v>
      </c>
      <c r="F82" s="81">
        <v>5.274</v>
      </c>
      <c r="G82" s="81">
        <v>5.6289999999999996</v>
      </c>
      <c r="H82" s="81">
        <v>5.6890000000000001</v>
      </c>
      <c r="I82" s="81">
        <v>5.8310000000000004</v>
      </c>
      <c r="J82" s="81">
        <v>7.3739999999999997</v>
      </c>
      <c r="K82" s="81">
        <v>7.6050000000000004</v>
      </c>
      <c r="L82" s="81">
        <v>8.0350000000000001</v>
      </c>
      <c r="M82" s="81">
        <v>8.9570000000000007</v>
      </c>
      <c r="N82" s="81">
        <v>9.7780000000000005</v>
      </c>
      <c r="O82" s="81">
        <v>9.8940000000000001</v>
      </c>
      <c r="P82" s="81">
        <v>11.843</v>
      </c>
      <c r="Q82" s="81">
        <v>13.199</v>
      </c>
      <c r="R82" s="81">
        <v>15.244</v>
      </c>
      <c r="S82" s="81">
        <v>15.45</v>
      </c>
      <c r="T82" s="81">
        <v>16.491</v>
      </c>
      <c r="U82" s="81">
        <v>19.867000000000001</v>
      </c>
      <c r="V82" s="81">
        <v>22.021999999999998</v>
      </c>
      <c r="W82" s="81">
        <v>23.331</v>
      </c>
      <c r="X82" s="81">
        <v>23.638999999999999</v>
      </c>
      <c r="Y82" s="81">
        <v>25.161999999999999</v>
      </c>
      <c r="Z82" s="81">
        <v>24.492999999999999</v>
      </c>
      <c r="AA82" s="81">
        <v>24.385000000000002</v>
      </c>
      <c r="AB82" s="81">
        <v>24.535</v>
      </c>
      <c r="AC82" s="81">
        <v>23.617999999999999</v>
      </c>
      <c r="AD82" s="81">
        <v>25.882000000000001</v>
      </c>
      <c r="AE82" s="81">
        <v>26.701000000000001</v>
      </c>
      <c r="AF82" s="81">
        <v>28.12</v>
      </c>
      <c r="AG82" s="81">
        <v>32.237000000000002</v>
      </c>
      <c r="AH82" s="81">
        <v>34.758000000000003</v>
      </c>
      <c r="AI82" s="81">
        <v>36.082000000000001</v>
      </c>
      <c r="AJ82" s="81">
        <v>38.216000000000001</v>
      </c>
      <c r="AK82" s="81">
        <v>43.033999999999999</v>
      </c>
      <c r="AL82" s="81">
        <v>45.710999999999999</v>
      </c>
      <c r="AM82" s="81">
        <v>49.094999999999999</v>
      </c>
      <c r="AN82" s="81">
        <v>51.113</v>
      </c>
      <c r="AO82" s="81">
        <v>53.125</v>
      </c>
      <c r="AP82" s="81">
        <v>54.77008</v>
      </c>
      <c r="AQ82" s="81">
        <v>54.787700000000001</v>
      </c>
      <c r="AR82" s="81">
        <v>59.654000000000003</v>
      </c>
      <c r="AS82" s="81">
        <v>66.06</v>
      </c>
      <c r="AT82" s="81">
        <v>68.603999999999999</v>
      </c>
      <c r="AU82" s="81">
        <v>75.896000000000001</v>
      </c>
      <c r="AV82" s="440">
        <v>79.393000000000001</v>
      </c>
      <c r="AW82" s="77">
        <v>4.607620835304E-2</v>
      </c>
      <c r="AX82" s="77">
        <v>2.131732739508E-2</v>
      </c>
    </row>
    <row r="83" spans="1:50">
      <c r="A83" t="s">
        <v>220</v>
      </c>
      <c r="B83" s="81">
        <v>2.9849999999999999</v>
      </c>
      <c r="C83" s="81">
        <v>2.9689999999999999</v>
      </c>
      <c r="D83" s="81">
        <v>3.0129999999999999</v>
      </c>
      <c r="E83" s="81">
        <v>3.0369999999999999</v>
      </c>
      <c r="F83" s="81">
        <v>2.7879999999999998</v>
      </c>
      <c r="G83" s="81">
        <v>2.7240000000000002</v>
      </c>
      <c r="H83" s="81">
        <v>2.419</v>
      </c>
      <c r="I83" s="81">
        <v>2.3039999999999998</v>
      </c>
      <c r="J83" s="81">
        <v>2.0619999999999998</v>
      </c>
      <c r="K83" s="81">
        <v>2.0990000000000002</v>
      </c>
      <c r="L83" s="81">
        <v>1.9139999999999999</v>
      </c>
      <c r="M83" s="81">
        <v>2.0270000000000001</v>
      </c>
      <c r="N83" s="81">
        <v>2.3210000000000002</v>
      </c>
      <c r="O83" s="81">
        <v>2.5609999999999999</v>
      </c>
      <c r="P83" s="81">
        <v>3.2330000000000001</v>
      </c>
      <c r="Q83" s="81">
        <v>3.8250000000000002</v>
      </c>
      <c r="R83" s="81">
        <v>3.53</v>
      </c>
      <c r="S83" s="81">
        <v>4.0880000000000001</v>
      </c>
      <c r="T83" s="81">
        <v>5.6239999999999997</v>
      </c>
      <c r="U83" s="81">
        <v>6.6779999999999999</v>
      </c>
      <c r="V83" s="81">
        <v>7.0890000000000004</v>
      </c>
      <c r="W83" s="81">
        <v>8.6980000000000004</v>
      </c>
      <c r="X83" s="81">
        <v>9.577</v>
      </c>
      <c r="Y83" s="81">
        <v>11.004</v>
      </c>
      <c r="Z83" s="81">
        <v>11.606999999999999</v>
      </c>
      <c r="AA83" s="81">
        <v>11.01883072</v>
      </c>
      <c r="AB83" s="81">
        <v>11.998901760000001</v>
      </c>
      <c r="AC83" s="81">
        <v>14.14929792</v>
      </c>
      <c r="AD83" s="81">
        <v>15.475962239999999</v>
      </c>
      <c r="AE83" s="81">
        <v>16.446361599999999</v>
      </c>
      <c r="AF83" s="81">
        <v>16.92613184</v>
      </c>
      <c r="AG83" s="81">
        <v>19.234605439999999</v>
      </c>
      <c r="AH83" s="81">
        <v>21.685106560000001</v>
      </c>
      <c r="AI83" s="81">
        <v>23.59340096</v>
      </c>
      <c r="AJ83" s="81">
        <v>24.753855359999999</v>
      </c>
      <c r="AK83" s="81">
        <v>28.681597440000001</v>
      </c>
      <c r="AL83" s="81">
        <v>30.63963712</v>
      </c>
      <c r="AM83" s="81">
        <v>32.674439040000003</v>
      </c>
      <c r="AN83" s="81">
        <v>35.130342400000004</v>
      </c>
      <c r="AO83" s="81">
        <v>36.566424959999999</v>
      </c>
      <c r="AP83" s="81">
        <v>38.067671679999997</v>
      </c>
      <c r="AQ83" s="81">
        <v>39.582019840000001</v>
      </c>
      <c r="AR83" s="81">
        <v>41.834925439999999</v>
      </c>
      <c r="AS83" s="81">
        <v>40.201025280000003</v>
      </c>
      <c r="AT83" s="81">
        <v>38.71322816</v>
      </c>
      <c r="AU83" s="81">
        <v>40.27529792</v>
      </c>
      <c r="AV83" s="440">
        <v>41.630238720000001</v>
      </c>
      <c r="AW83" s="77">
        <v>3.364197909832E-2</v>
      </c>
      <c r="AX83" s="77">
        <v>1.11778806895E-2</v>
      </c>
    </row>
    <row r="84" spans="1:50">
      <c r="A84" t="s">
        <v>123</v>
      </c>
      <c r="B84" s="91" t="s">
        <v>146</v>
      </c>
      <c r="C84" s="81">
        <v>6.5000000000000002E-2</v>
      </c>
      <c r="D84" s="81">
        <v>0.11600000000000001</v>
      </c>
      <c r="E84" s="81">
        <v>0.128</v>
      </c>
      <c r="F84" s="81">
        <v>0.13600000000000001</v>
      </c>
      <c r="G84" s="81">
        <v>0.14499999999999999</v>
      </c>
      <c r="H84" s="81">
        <v>0.16500000000000001</v>
      </c>
      <c r="I84" s="81">
        <v>0.13800000000000001</v>
      </c>
      <c r="J84" s="81">
        <v>0.13600000000000001</v>
      </c>
      <c r="K84" s="81">
        <v>0.13700000000000001</v>
      </c>
      <c r="L84" s="81">
        <v>0.13800000000000001</v>
      </c>
      <c r="M84" s="81">
        <v>0.16400000000000001</v>
      </c>
      <c r="N84" s="81">
        <v>0.13300000000000001</v>
      </c>
      <c r="O84" s="81">
        <v>0.16700000000000001</v>
      </c>
      <c r="P84" s="81">
        <v>0.36199999999999999</v>
      </c>
      <c r="Q84" s="81">
        <v>0.379</v>
      </c>
      <c r="R84" s="81">
        <v>0.48299999999999998</v>
      </c>
      <c r="S84" s="81">
        <v>0.623</v>
      </c>
      <c r="T84" s="81">
        <v>0.40899999999999997</v>
      </c>
      <c r="U84" s="81">
        <v>0.78600000000000003</v>
      </c>
      <c r="V84" s="81">
        <v>1.589</v>
      </c>
      <c r="W84" s="81">
        <v>1.627</v>
      </c>
      <c r="X84" s="81">
        <v>2.0939999999999999</v>
      </c>
      <c r="Y84" s="81">
        <v>2.2709999999999999</v>
      </c>
      <c r="Z84" s="81">
        <v>2.7629999999999999</v>
      </c>
      <c r="AA84" s="81">
        <v>3.7370000000000001</v>
      </c>
      <c r="AB84" s="81">
        <v>4.4660000000000002</v>
      </c>
      <c r="AC84" s="81">
        <v>4.7939999999999996</v>
      </c>
      <c r="AD84" s="81">
        <v>5.3789999999999996</v>
      </c>
      <c r="AE84" s="81">
        <v>6.125</v>
      </c>
      <c r="AF84" s="81">
        <v>7.0670000000000002</v>
      </c>
      <c r="AG84" s="81">
        <v>8.6560000000000006</v>
      </c>
      <c r="AH84" s="81">
        <v>8.7309999999999999</v>
      </c>
      <c r="AI84" s="81">
        <v>7.2679999999999998</v>
      </c>
      <c r="AJ84" s="81">
        <v>7.9180000000000001</v>
      </c>
      <c r="AK84" s="81">
        <v>7.7949999999999999</v>
      </c>
      <c r="AL84" s="81">
        <v>8.8149999999999995</v>
      </c>
      <c r="AM84" s="81">
        <v>9.18</v>
      </c>
      <c r="AN84" s="81">
        <v>9.3810000000000002</v>
      </c>
      <c r="AO84" s="81">
        <v>10.357284</v>
      </c>
      <c r="AP84" s="81">
        <v>11.223840000154</v>
      </c>
      <c r="AQ84" s="81">
        <v>12.37443268104</v>
      </c>
      <c r="AR84" s="81">
        <v>14.12897615442</v>
      </c>
      <c r="AS84" s="81">
        <v>15.28375395384</v>
      </c>
      <c r="AT84" s="81">
        <v>14.475398692860001</v>
      </c>
      <c r="AU84" s="81">
        <v>15.29132199282</v>
      </c>
      <c r="AV84" s="440">
        <v>13.85558689446</v>
      </c>
      <c r="AW84" s="77">
        <v>-9.389214962721E-2</v>
      </c>
      <c r="AX84" s="77">
        <v>3.7202786188600002E-3</v>
      </c>
    </row>
    <row r="85" spans="1:50">
      <c r="A85" t="s">
        <v>27</v>
      </c>
      <c r="B85" s="81">
        <v>3.2130000000000001</v>
      </c>
      <c r="C85" s="81">
        <v>3.375</v>
      </c>
      <c r="D85" s="81">
        <v>3.6990015999999999</v>
      </c>
      <c r="E85" s="81">
        <v>4.1040000000000001</v>
      </c>
      <c r="F85" s="81">
        <v>4.3739999999999997</v>
      </c>
      <c r="G85" s="81">
        <v>4.6710000000000003</v>
      </c>
      <c r="H85" s="81">
        <v>5.13</v>
      </c>
      <c r="I85" s="81">
        <v>5.3730000000000002</v>
      </c>
      <c r="J85" s="81">
        <v>6.2640000000000002</v>
      </c>
      <c r="K85" s="81">
        <v>6.6959999999999997</v>
      </c>
      <c r="L85" s="81">
        <v>6.9119999999999999</v>
      </c>
      <c r="M85" s="81">
        <v>7.0739999999999998</v>
      </c>
      <c r="N85" s="81">
        <v>7.0823700000000001</v>
      </c>
      <c r="O85" s="81">
        <v>7.2549000000000001</v>
      </c>
      <c r="P85" s="81">
        <v>7.2978300000000003</v>
      </c>
      <c r="Q85" s="81">
        <v>7.4595599999999997</v>
      </c>
      <c r="R85" s="81">
        <v>7.5006000000000004</v>
      </c>
      <c r="S85" s="81">
        <v>7.5856500000000002</v>
      </c>
      <c r="T85" s="81">
        <v>7.8826499999999999</v>
      </c>
      <c r="U85" s="81">
        <v>7.8335100000000004</v>
      </c>
      <c r="V85" s="81">
        <v>7.7616899999999998</v>
      </c>
      <c r="W85" s="81">
        <v>7.6615200000000003</v>
      </c>
      <c r="X85" s="81">
        <v>7.3631700000000002</v>
      </c>
      <c r="Y85" s="81">
        <v>7.4093400000000003</v>
      </c>
      <c r="Z85" s="81">
        <v>7.11693</v>
      </c>
      <c r="AA85" s="81">
        <v>6.9384600000000001</v>
      </c>
      <c r="AB85" s="81">
        <v>6.7518900000000004</v>
      </c>
      <c r="AC85" s="81">
        <v>5.8606199999999999</v>
      </c>
      <c r="AD85" s="81">
        <v>5.39703</v>
      </c>
      <c r="AE85" s="81">
        <v>5.0395500000000002</v>
      </c>
      <c r="AF85" s="81">
        <v>4.8775500000000003</v>
      </c>
      <c r="AG85" s="81">
        <v>4.3753500000000001</v>
      </c>
      <c r="AH85" s="81">
        <v>4.5781200000000002</v>
      </c>
      <c r="AI85" s="81">
        <v>4.2411599999999998</v>
      </c>
      <c r="AJ85" s="81">
        <v>4.33026</v>
      </c>
      <c r="AK85" s="81">
        <v>4.7039999999999997</v>
      </c>
      <c r="AL85" s="81">
        <v>4.984</v>
      </c>
      <c r="AM85" s="81">
        <v>5.32</v>
      </c>
      <c r="AN85" s="81">
        <v>5.5439999999999996</v>
      </c>
      <c r="AO85" s="81">
        <v>8.1760000000000002</v>
      </c>
      <c r="AP85" s="81">
        <v>8.0079999999999991</v>
      </c>
      <c r="AQ85" s="81">
        <v>9.52</v>
      </c>
      <c r="AR85" s="81">
        <v>10.08</v>
      </c>
      <c r="AS85" s="81">
        <v>10.023999999999999</v>
      </c>
      <c r="AT85" s="81">
        <v>14</v>
      </c>
      <c r="AU85" s="81">
        <v>13.876632000000001</v>
      </c>
      <c r="AV85" s="440">
        <v>15.023008000000001</v>
      </c>
      <c r="AW85" s="77">
        <v>8.2611978054050003E-2</v>
      </c>
      <c r="AX85" s="77">
        <v>4.0337359532700004E-3</v>
      </c>
    </row>
    <row r="86" spans="1:50">
      <c r="A86" t="s">
        <v>75</v>
      </c>
      <c r="B86" s="81">
        <v>10.7995176016176</v>
      </c>
      <c r="C86" s="81">
        <v>11.520220831830001</v>
      </c>
      <c r="D86" s="81">
        <v>12.689753832913199</v>
      </c>
      <c r="E86" s="81">
        <v>13.813052244758399</v>
      </c>
      <c r="F86" s="81">
        <v>14.866031391362</v>
      </c>
      <c r="G86" s="81">
        <v>16.075434099782001</v>
      </c>
      <c r="H86" s="81">
        <v>17.633850284564001</v>
      </c>
      <c r="I86" s="81">
        <v>18.086192382827001</v>
      </c>
      <c r="J86" s="81">
        <v>18.460412826315999</v>
      </c>
      <c r="K86" s="81">
        <v>19.228426580166001</v>
      </c>
      <c r="L86" s="81">
        <v>20.105136886634</v>
      </c>
      <c r="M86" s="81">
        <v>21.297391766638999</v>
      </c>
      <c r="N86" s="81">
        <v>22.710029035162002</v>
      </c>
      <c r="O86" s="81">
        <v>24.144801047482002</v>
      </c>
      <c r="P86" s="81">
        <v>25.693989288926002</v>
      </c>
      <c r="Q86" s="81">
        <v>27.329128178984</v>
      </c>
      <c r="R86" s="81">
        <v>28.189280943699998</v>
      </c>
      <c r="S86" s="81">
        <v>29.840523484639</v>
      </c>
      <c r="T86" s="81">
        <v>31.076387477666</v>
      </c>
      <c r="U86" s="81">
        <v>32.084431247729</v>
      </c>
      <c r="V86" s="81">
        <v>33.521999999953003</v>
      </c>
      <c r="W86" s="81">
        <v>33.348949996910001</v>
      </c>
      <c r="X86" s="81">
        <v>31.989399997854001</v>
      </c>
      <c r="Y86" s="81">
        <v>32.511850000686003</v>
      </c>
      <c r="Z86" s="81">
        <v>32.115745000868998</v>
      </c>
      <c r="AA86" s="81">
        <v>30.389594997893902</v>
      </c>
      <c r="AB86" s="81">
        <v>30.163160001840001</v>
      </c>
      <c r="AC86" s="81">
        <v>26.323684999230998</v>
      </c>
      <c r="AD86" s="81">
        <v>24.061489999904001</v>
      </c>
      <c r="AE86" s="81">
        <v>22.154684997758</v>
      </c>
      <c r="AF86" s="81">
        <v>20.5070999993839</v>
      </c>
      <c r="AG86" s="81">
        <v>17.494302199227</v>
      </c>
      <c r="AH86" s="81">
        <v>17.171880400100001</v>
      </c>
      <c r="AI86" s="81">
        <v>15.645766198685999</v>
      </c>
      <c r="AJ86" s="81">
        <v>17.65213500007</v>
      </c>
      <c r="AK86" s="81">
        <v>18.8613238313322</v>
      </c>
      <c r="AL86" s="81">
        <v>19.424028399065001</v>
      </c>
      <c r="AM86" s="81">
        <v>18.5180229776186</v>
      </c>
      <c r="AN86" s="81">
        <v>18.821043516183401</v>
      </c>
      <c r="AO86" s="81">
        <v>19.178535554174999</v>
      </c>
      <c r="AP86" s="81">
        <v>20.529707379157198</v>
      </c>
      <c r="AQ86" s="81">
        <v>21.044785081135998</v>
      </c>
      <c r="AR86" s="81">
        <v>17.792400592967301</v>
      </c>
      <c r="AS86" s="81">
        <v>19.468007314207998</v>
      </c>
      <c r="AT86" s="81">
        <v>19.039003960101201</v>
      </c>
      <c r="AU86" s="81">
        <v>18.706777906829199</v>
      </c>
      <c r="AV86" s="440">
        <v>19.118691555961401</v>
      </c>
      <c r="AW86" s="77">
        <v>2.2019486874340001E-2</v>
      </c>
      <c r="AX86" s="77">
        <v>5.1334425806999996E-3</v>
      </c>
    </row>
    <row r="87" spans="1:50">
      <c r="A87" s="201" t="s">
        <v>107</v>
      </c>
      <c r="B87" s="441">
        <v>232.79265119176699</v>
      </c>
      <c r="C87" s="441">
        <v>244.37817194287001</v>
      </c>
      <c r="D87" s="441">
        <v>238.52148536695501</v>
      </c>
      <c r="E87" s="441">
        <v>243.71288659235799</v>
      </c>
      <c r="F87" s="441">
        <v>273.922127087646</v>
      </c>
      <c r="G87" s="441">
        <v>310.42156889554502</v>
      </c>
      <c r="H87" s="441">
        <v>330.92795964434902</v>
      </c>
      <c r="I87" s="441">
        <v>342.24527900319998</v>
      </c>
      <c r="J87" s="441">
        <v>351.42550954247298</v>
      </c>
      <c r="K87" s="441">
        <v>360.90591079153899</v>
      </c>
      <c r="L87" s="441">
        <v>388.76260884619097</v>
      </c>
      <c r="M87" s="441">
        <v>397.99744050624997</v>
      </c>
      <c r="N87" s="441">
        <v>426.78127315200999</v>
      </c>
      <c r="O87" s="441">
        <v>448.51697562926898</v>
      </c>
      <c r="P87" s="441">
        <v>470.90910445665298</v>
      </c>
      <c r="Q87" s="441">
        <v>499.90767468653002</v>
      </c>
      <c r="R87" s="441">
        <v>513.49507613302796</v>
      </c>
      <c r="S87" s="441">
        <v>533.12980943954904</v>
      </c>
      <c r="T87" s="441">
        <v>566.02229555097801</v>
      </c>
      <c r="U87" s="441">
        <v>616.15540376943397</v>
      </c>
      <c r="V87" s="441">
        <v>655.93818253002405</v>
      </c>
      <c r="W87" s="441">
        <v>684.57533831577905</v>
      </c>
      <c r="X87" s="441">
        <v>729.39753195008495</v>
      </c>
      <c r="Y87" s="441">
        <v>779.81097945020997</v>
      </c>
      <c r="Z87" s="441">
        <v>813.65631075641704</v>
      </c>
      <c r="AA87" s="441">
        <v>806.80379554750402</v>
      </c>
      <c r="AB87" s="441">
        <v>836.60563030514299</v>
      </c>
      <c r="AC87" s="441">
        <v>855.94352233914606</v>
      </c>
      <c r="AD87" s="441">
        <v>895.98731849691296</v>
      </c>
      <c r="AE87" s="441">
        <v>941.600595261904</v>
      </c>
      <c r="AF87" s="441">
        <v>1012.31608700122</v>
      </c>
      <c r="AG87" s="441">
        <v>1035.07175111125</v>
      </c>
      <c r="AH87" s="441">
        <v>1053.54634931189</v>
      </c>
      <c r="AI87" s="441">
        <v>1053.1366822531199</v>
      </c>
      <c r="AJ87" s="441">
        <v>1095.6881345673401</v>
      </c>
      <c r="AK87" s="441">
        <v>1130.23906128622</v>
      </c>
      <c r="AL87" s="441">
        <v>1159.9816279592201</v>
      </c>
      <c r="AM87" s="441">
        <v>1220.5383214174999</v>
      </c>
      <c r="AN87" s="441">
        <v>1384.6342540548301</v>
      </c>
      <c r="AO87" s="441">
        <v>1583.3949770773199</v>
      </c>
      <c r="AP87" s="441">
        <v>1729.54882063796</v>
      </c>
      <c r="AQ87" s="441">
        <v>1882.49895614876</v>
      </c>
      <c r="AR87" s="441">
        <v>1993.1743800693901</v>
      </c>
      <c r="AS87" s="441">
        <v>2067.6026372533302</v>
      </c>
      <c r="AT87" s="441">
        <v>2217.7867944662198</v>
      </c>
      <c r="AU87" s="441">
        <v>2354.4448609425999</v>
      </c>
      <c r="AV87" s="441">
        <v>2553.1850842322201</v>
      </c>
      <c r="AW87" s="442">
        <v>8.4410652518269999E-2</v>
      </c>
      <c r="AX87" s="442">
        <v>0.68554008007050005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440"/>
      <c r="AW88" s="77"/>
      <c r="AX88" s="77"/>
    </row>
    <row r="89" spans="1:50">
      <c r="A89" s="223" t="s">
        <v>502</v>
      </c>
      <c r="B89" s="444">
        <v>1426.99410114078</v>
      </c>
      <c r="C89" s="444">
        <v>1443.6794978163</v>
      </c>
      <c r="D89" s="444">
        <v>1421.74261392722</v>
      </c>
      <c r="E89" s="444">
        <v>1442.8365420606201</v>
      </c>
      <c r="F89" s="444">
        <v>1475.43135305087</v>
      </c>
      <c r="G89" s="444">
        <v>1499.30418882753</v>
      </c>
      <c r="H89" s="444">
        <v>1489.8472270336799</v>
      </c>
      <c r="I89" s="444">
        <v>1510.8888000263901</v>
      </c>
      <c r="J89" s="444">
        <v>1553.4953497645299</v>
      </c>
      <c r="K89" s="444">
        <v>1551.848188641</v>
      </c>
      <c r="L89" s="444">
        <v>1586.72923091844</v>
      </c>
      <c r="M89" s="444">
        <v>1649.8790120552101</v>
      </c>
      <c r="N89" s="444">
        <v>1704.4943973633201</v>
      </c>
      <c r="O89" s="444">
        <v>1730.1217617049299</v>
      </c>
      <c r="P89" s="444">
        <v>1798.60495090107</v>
      </c>
      <c r="Q89" s="444">
        <v>1804.03416610414</v>
      </c>
      <c r="R89" s="444">
        <v>1817.8715517148901</v>
      </c>
      <c r="S89" s="444">
        <v>1844.7125115875399</v>
      </c>
      <c r="T89" s="444">
        <v>1894.39298910095</v>
      </c>
      <c r="U89" s="444">
        <v>1980.9419025582599</v>
      </c>
      <c r="V89" s="444">
        <v>2062.4079365760199</v>
      </c>
      <c r="W89" s="444">
        <v>2093.6089327239902</v>
      </c>
      <c r="X89" s="444">
        <v>2171.6929337730999</v>
      </c>
      <c r="Y89" s="444">
        <v>2234.4246646660799</v>
      </c>
      <c r="Z89" s="444">
        <v>2251.9746493770499</v>
      </c>
      <c r="AA89" s="444">
        <v>2206.9656964630899</v>
      </c>
      <c r="AB89" s="444">
        <v>2176.2488924159602</v>
      </c>
      <c r="AC89" s="444">
        <v>2151.7239366475001</v>
      </c>
      <c r="AD89" s="444">
        <v>2158.6178652711801</v>
      </c>
      <c r="AE89" s="444">
        <v>2174.23367166242</v>
      </c>
      <c r="AF89" s="444">
        <v>2232.1666337246902</v>
      </c>
      <c r="AG89" s="444">
        <v>2271.4991375578902</v>
      </c>
      <c r="AH89" s="444">
        <v>2287.37978107867</v>
      </c>
      <c r="AI89" s="444">
        <v>2276.1556234080499</v>
      </c>
      <c r="AJ89" s="444">
        <v>2290.6188913011201</v>
      </c>
      <c r="AK89" s="444">
        <v>2372.2159483895798</v>
      </c>
      <c r="AL89" s="444">
        <v>2381.0916735729302</v>
      </c>
      <c r="AM89" s="444">
        <v>2443.1543395343701</v>
      </c>
      <c r="AN89" s="444">
        <v>2637.70974063328</v>
      </c>
      <c r="AO89" s="444">
        <v>2839.2915100617502</v>
      </c>
      <c r="AP89" s="444">
        <v>2982.2919640854898</v>
      </c>
      <c r="AQ89" s="444">
        <v>3139.01635890541</v>
      </c>
      <c r="AR89" s="444">
        <v>3267.2617770948</v>
      </c>
      <c r="AS89" s="444">
        <v>3324.0701878732202</v>
      </c>
      <c r="AT89" s="444">
        <v>3346.5630099262098</v>
      </c>
      <c r="AU89" s="444">
        <v>3531.9964520387098</v>
      </c>
      <c r="AV89" s="224">
        <v>3724.3410915976801</v>
      </c>
      <c r="AW89" s="445">
        <v>5.4457765072580003E-2</v>
      </c>
      <c r="AX89" s="445">
        <v>1</v>
      </c>
    </row>
    <row r="90" spans="1:50">
      <c r="A90" t="s">
        <v>614</v>
      </c>
      <c r="B90" s="81">
        <v>880.34583112393398</v>
      </c>
      <c r="C90" s="81">
        <v>875.07224532645796</v>
      </c>
      <c r="D90" s="81">
        <v>859.31504807947101</v>
      </c>
      <c r="E90" s="81">
        <v>880.67706375440002</v>
      </c>
      <c r="F90" s="81">
        <v>891.54603462831801</v>
      </c>
      <c r="G90" s="81">
        <v>882.48887472909496</v>
      </c>
      <c r="H90" s="81">
        <v>835.23785885255302</v>
      </c>
      <c r="I90" s="81">
        <v>825.40154368580897</v>
      </c>
      <c r="J90" s="81">
        <v>860.83877974357597</v>
      </c>
      <c r="K90" s="81">
        <v>851.63390530624099</v>
      </c>
      <c r="L90" s="81">
        <v>840.72631395135397</v>
      </c>
      <c r="M90" s="81">
        <v>884.30687872118006</v>
      </c>
      <c r="N90" s="81">
        <v>902.48836115369204</v>
      </c>
      <c r="O90" s="81">
        <v>894.29883454814103</v>
      </c>
      <c r="P90" s="81">
        <v>944.86010916392399</v>
      </c>
      <c r="Q90" s="81">
        <v>973.94250654921905</v>
      </c>
      <c r="R90" s="81">
        <v>983.16262856958895</v>
      </c>
      <c r="S90" s="81">
        <v>976.10094355331103</v>
      </c>
      <c r="T90" s="81">
        <v>992.43203075691804</v>
      </c>
      <c r="U90" s="81">
        <v>1038.44608543461</v>
      </c>
      <c r="V90" s="81">
        <v>1081.4666733637</v>
      </c>
      <c r="W90" s="81">
        <v>1072.1786063127199</v>
      </c>
      <c r="X90" s="81">
        <v>1097.9064352017899</v>
      </c>
      <c r="Y90" s="81">
        <v>1122.8899545719401</v>
      </c>
      <c r="Z90" s="81">
        <v>1125.5061991582299</v>
      </c>
      <c r="AA90" s="81">
        <v>1100.67060706957</v>
      </c>
      <c r="AB90" s="81">
        <v>1079.6863926615999</v>
      </c>
      <c r="AC90" s="81">
        <v>1050.9264397284401</v>
      </c>
      <c r="AD90" s="81">
        <v>1046.19702910107</v>
      </c>
      <c r="AE90" s="81">
        <v>1048.47084701678</v>
      </c>
      <c r="AF90" s="81">
        <v>1055.88816688218</v>
      </c>
      <c r="AG90" s="81">
        <v>1089.8562276202299</v>
      </c>
      <c r="AH90" s="81">
        <v>1096.84294792735</v>
      </c>
      <c r="AI90" s="81">
        <v>1096.71335664189</v>
      </c>
      <c r="AJ90" s="81">
        <v>1083.4808160496</v>
      </c>
      <c r="AK90" s="81">
        <v>1132.891222186</v>
      </c>
      <c r="AL90" s="81">
        <v>1124.1095654248099</v>
      </c>
      <c r="AM90" s="81">
        <v>1131.39821632029</v>
      </c>
      <c r="AN90" s="81">
        <v>1155.8411175531901</v>
      </c>
      <c r="AO90" s="81">
        <v>1169.28858435652</v>
      </c>
      <c r="AP90" s="81">
        <v>1180.75463729374</v>
      </c>
      <c r="AQ90" s="81">
        <v>1179.51934040371</v>
      </c>
      <c r="AR90" s="81">
        <v>1201.8704767362699</v>
      </c>
      <c r="AS90" s="81">
        <v>1177.9839890389801</v>
      </c>
      <c r="AT90" s="81">
        <v>1056.67024360819</v>
      </c>
      <c r="AU90" s="81">
        <v>1110.8298573740001</v>
      </c>
      <c r="AV90" s="440">
        <v>1098.63429971952</v>
      </c>
      <c r="AW90" s="77">
        <v>-1.097878068686E-2</v>
      </c>
      <c r="AX90" s="77">
        <v>0.29498755931853998</v>
      </c>
    </row>
    <row r="91" spans="1:50">
      <c r="A91" t="s">
        <v>615</v>
      </c>
      <c r="B91" s="81">
        <v>546.64827001684705</v>
      </c>
      <c r="C91" s="81">
        <v>568.60725248985102</v>
      </c>
      <c r="D91" s="81">
        <v>562.42756584774997</v>
      </c>
      <c r="E91" s="81">
        <v>562.15947830622702</v>
      </c>
      <c r="F91" s="81">
        <v>583.88531842255804</v>
      </c>
      <c r="G91" s="81">
        <v>616.81531409844001</v>
      </c>
      <c r="H91" s="81">
        <v>654.60936818112896</v>
      </c>
      <c r="I91" s="81">
        <v>685.48725634058496</v>
      </c>
      <c r="J91" s="81">
        <v>692.65657002095895</v>
      </c>
      <c r="K91" s="81">
        <v>700.21428333475899</v>
      </c>
      <c r="L91" s="81">
        <v>746.002916967087</v>
      </c>
      <c r="M91" s="81">
        <v>765.57213333403604</v>
      </c>
      <c r="N91" s="81">
        <v>802.00603620963</v>
      </c>
      <c r="O91" s="81">
        <v>835.82292715679102</v>
      </c>
      <c r="P91" s="81">
        <v>853.74484173715496</v>
      </c>
      <c r="Q91" s="81">
        <v>830.09165955492995</v>
      </c>
      <c r="R91" s="81">
        <v>834.70892314530101</v>
      </c>
      <c r="S91" s="81">
        <v>868.61156803423398</v>
      </c>
      <c r="T91" s="81">
        <v>901.96095834403798</v>
      </c>
      <c r="U91" s="81">
        <v>942.49581712364295</v>
      </c>
      <c r="V91" s="81">
        <v>980.94126321231397</v>
      </c>
      <c r="W91" s="81">
        <v>1021.43032641127</v>
      </c>
      <c r="X91" s="81">
        <v>1073.7864985712999</v>
      </c>
      <c r="Y91" s="81">
        <v>1111.5347100941301</v>
      </c>
      <c r="Z91" s="81">
        <v>1126.4684502188099</v>
      </c>
      <c r="AA91" s="81">
        <v>1106.2950893935099</v>
      </c>
      <c r="AB91" s="81">
        <v>1096.56249975436</v>
      </c>
      <c r="AC91" s="81">
        <v>1100.79749691905</v>
      </c>
      <c r="AD91" s="81">
        <v>1112.4208361701001</v>
      </c>
      <c r="AE91" s="81">
        <v>1125.76282464564</v>
      </c>
      <c r="AF91" s="81">
        <v>1176.2784668425099</v>
      </c>
      <c r="AG91" s="81">
        <v>1181.6429099376501</v>
      </c>
      <c r="AH91" s="81">
        <v>1190.53683315132</v>
      </c>
      <c r="AI91" s="81">
        <v>1179.4422667661499</v>
      </c>
      <c r="AJ91" s="81">
        <v>1207.1380752515099</v>
      </c>
      <c r="AK91" s="81">
        <v>1239.32472620358</v>
      </c>
      <c r="AL91" s="81">
        <v>1256.98210814812</v>
      </c>
      <c r="AM91" s="81">
        <v>1311.7561232140799</v>
      </c>
      <c r="AN91" s="81">
        <v>1481.8686230800799</v>
      </c>
      <c r="AO91" s="81">
        <v>1670.0029257052299</v>
      </c>
      <c r="AP91" s="81">
        <v>1801.53732679175</v>
      </c>
      <c r="AQ91" s="81">
        <v>1959.4970185017</v>
      </c>
      <c r="AR91" s="81">
        <v>2065.3913003585299</v>
      </c>
      <c r="AS91" s="81">
        <v>2146.0861988342299</v>
      </c>
      <c r="AT91" s="81">
        <v>2289.8927663180102</v>
      </c>
      <c r="AU91" s="81">
        <v>2421.1665946647099</v>
      </c>
      <c r="AV91" s="440">
        <v>2625.7067918781499</v>
      </c>
      <c r="AW91" s="77">
        <v>8.4480017423629997E-2</v>
      </c>
      <c r="AX91" s="77">
        <v>0.70501244068145996</v>
      </c>
    </row>
    <row r="92" spans="1:50">
      <c r="A92" t="s">
        <v>616</v>
      </c>
      <c r="B92" s="81">
        <v>509.43199999834002</v>
      </c>
      <c r="C92" s="81">
        <v>487.43400000128997</v>
      </c>
      <c r="D92" s="81">
        <v>473.63899999940901</v>
      </c>
      <c r="E92" s="81">
        <v>480.84699999699899</v>
      </c>
      <c r="F92" s="81">
        <v>486.61600000077999</v>
      </c>
      <c r="G92" s="81">
        <v>477.66799999509999</v>
      </c>
      <c r="H92" s="81">
        <v>454.68500000339998</v>
      </c>
      <c r="I92" s="81">
        <v>436.70300000039998</v>
      </c>
      <c r="J92" s="81">
        <v>444.01899999889901</v>
      </c>
      <c r="K92" s="81">
        <v>437.331999995199</v>
      </c>
      <c r="L92" s="81">
        <v>429.296999999599</v>
      </c>
      <c r="M92" s="81">
        <v>446.29000000009898</v>
      </c>
      <c r="N92" s="81">
        <v>449.0559999999</v>
      </c>
      <c r="O92" s="81">
        <v>456.20799999949998</v>
      </c>
      <c r="P92" s="81">
        <v>469.13699999760001</v>
      </c>
      <c r="Q92" s="81">
        <v>475.51900000429902</v>
      </c>
      <c r="R92" s="81">
        <v>463.72800000040002</v>
      </c>
      <c r="S92" s="81">
        <v>470.60400000279901</v>
      </c>
      <c r="T92" s="81">
        <v>471.19900000009898</v>
      </c>
      <c r="U92" s="81">
        <v>470.0360000037</v>
      </c>
      <c r="V92" s="81">
        <v>496.68557936590003</v>
      </c>
      <c r="W92" s="81">
        <v>495.0457515562</v>
      </c>
      <c r="X92" s="81">
        <v>499.36415606100002</v>
      </c>
      <c r="Y92" s="81">
        <v>491.47762856790001</v>
      </c>
      <c r="Z92" s="81">
        <v>486.61182470429998</v>
      </c>
      <c r="AA92" s="81">
        <v>448.49400000000003</v>
      </c>
      <c r="AB92" s="81">
        <v>424.887</v>
      </c>
      <c r="AC92" s="81">
        <v>394.10700000000003</v>
      </c>
      <c r="AD92" s="81">
        <v>370.238</v>
      </c>
      <c r="AE92" s="81">
        <v>362.66799999999898</v>
      </c>
      <c r="AF92" s="81">
        <v>357.12700000000001</v>
      </c>
      <c r="AG92" s="81">
        <v>354.58699999999999</v>
      </c>
      <c r="AH92" s="81">
        <v>337.96699999999902</v>
      </c>
      <c r="AI92" s="81">
        <v>325.44949999999898</v>
      </c>
      <c r="AJ92" s="81">
        <v>308.01569999999901</v>
      </c>
      <c r="AK92" s="81">
        <v>317.23709999999897</v>
      </c>
      <c r="AL92" s="81">
        <v>318.01990000000001</v>
      </c>
      <c r="AM92" s="81">
        <v>316.07909999999902</v>
      </c>
      <c r="AN92" s="81">
        <v>326.24789999999899</v>
      </c>
      <c r="AO92" s="81">
        <v>322.22750614684099</v>
      </c>
      <c r="AP92" s="81">
        <v>313.517847583096</v>
      </c>
      <c r="AQ92" s="81">
        <v>321.33773262281801</v>
      </c>
      <c r="AR92" s="81">
        <v>322.49884990028198</v>
      </c>
      <c r="AS92" s="81">
        <v>298.90077131886198</v>
      </c>
      <c r="AT92" s="81">
        <v>264.01099784723698</v>
      </c>
      <c r="AU92" s="81">
        <v>276.04766238809998</v>
      </c>
      <c r="AV92" s="440">
        <v>285.89059550713699</v>
      </c>
      <c r="AW92" s="77">
        <v>3.5656642168760001E-2</v>
      </c>
      <c r="AX92" s="77">
        <v>7.6762728393080001E-2</v>
      </c>
    </row>
    <row r="93" spans="1:50">
      <c r="A93" s="10" t="s">
        <v>283</v>
      </c>
      <c r="B93" s="89">
        <v>328.15600000000001</v>
      </c>
      <c r="C93" s="89">
        <v>341.49200000000002</v>
      </c>
      <c r="D93" s="89">
        <v>345.54199999999997</v>
      </c>
      <c r="E93" s="89">
        <v>340.524</v>
      </c>
      <c r="F93" s="89">
        <v>335.50799999999902</v>
      </c>
      <c r="G93" s="89">
        <v>331.51299999999998</v>
      </c>
      <c r="H93" s="89">
        <v>339.135999999999</v>
      </c>
      <c r="I93" s="89">
        <v>355.09800000000001</v>
      </c>
      <c r="J93" s="89">
        <v>355.303</v>
      </c>
      <c r="K93" s="89">
        <v>355.452</v>
      </c>
      <c r="L93" s="89">
        <v>367.83800000000002</v>
      </c>
      <c r="M93" s="89">
        <v>375.71</v>
      </c>
      <c r="N93" s="89">
        <v>382.71600000000001</v>
      </c>
      <c r="O93" s="89">
        <v>386.85599999999903</v>
      </c>
      <c r="P93" s="89">
        <v>384.53300000000002</v>
      </c>
      <c r="Q93" s="89">
        <v>337.29499999999899</v>
      </c>
      <c r="R93" s="89">
        <v>326.601</v>
      </c>
      <c r="S93" s="89">
        <v>332.351</v>
      </c>
      <c r="T93" s="89">
        <v>328.14999999999901</v>
      </c>
      <c r="U93" s="89">
        <v>322.56299999999902</v>
      </c>
      <c r="V93" s="89">
        <v>327.70257936100001</v>
      </c>
      <c r="W93" s="89">
        <v>335.56675155599902</v>
      </c>
      <c r="X93" s="89">
        <v>341.01215606099902</v>
      </c>
      <c r="Y93" s="89">
        <v>332.54762856799903</v>
      </c>
      <c r="Z93" s="89">
        <v>318.006824704</v>
      </c>
      <c r="AA93" s="89">
        <v>313.70400000000001</v>
      </c>
      <c r="AB93" s="89">
        <v>282.666</v>
      </c>
      <c r="AC93" s="89">
        <v>270.06999999999903</v>
      </c>
      <c r="AD93" s="89">
        <v>242.102</v>
      </c>
      <c r="AE93" s="89">
        <v>214.83599999999899</v>
      </c>
      <c r="AF93" s="89">
        <v>195.57999999999899</v>
      </c>
      <c r="AG93" s="89">
        <v>182.292</v>
      </c>
      <c r="AH93" s="89">
        <v>175.23899999999901</v>
      </c>
      <c r="AI93" s="89">
        <v>166.884999999999</v>
      </c>
      <c r="AJ93" s="89">
        <v>164.02699999999999</v>
      </c>
      <c r="AK93" s="89">
        <v>172.30170200000001</v>
      </c>
      <c r="AL93" s="89">
        <v>169.28665799999999</v>
      </c>
      <c r="AM93" s="89">
        <v>169.47675999999899</v>
      </c>
      <c r="AN93" s="89">
        <v>174.52339459999899</v>
      </c>
      <c r="AO93" s="89">
        <v>170.89430210999899</v>
      </c>
      <c r="AP93" s="89">
        <v>164.21048270999901</v>
      </c>
      <c r="AQ93" s="89">
        <v>171.85014997265401</v>
      </c>
      <c r="AR93" s="89">
        <v>170.88341677999901</v>
      </c>
      <c r="AS93" s="89">
        <v>179.94816673</v>
      </c>
      <c r="AT93" s="89">
        <v>165.16178163000001</v>
      </c>
      <c r="AU93" s="89">
        <v>166.26573337123</v>
      </c>
      <c r="AV93" s="441">
        <v>169.76718554092</v>
      </c>
      <c r="AW93" s="78">
        <v>2.1059373393650001E-2</v>
      </c>
      <c r="AX93" s="78">
        <v>4.5583147555590002E-2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</row>
    <row r="95" spans="1:50">
      <c r="A95" t="s">
        <v>372</v>
      </c>
    </row>
    <row r="96" spans="1:50">
      <c r="A96" t="s">
        <v>366</v>
      </c>
    </row>
    <row r="97" spans="1:43">
      <c r="A97" s="93" t="s">
        <v>368</v>
      </c>
    </row>
    <row r="98" spans="1:43">
      <c r="A98" t="s">
        <v>365</v>
      </c>
    </row>
    <row r="101" spans="1:43" s="32" customFormat="1"/>
    <row r="102" spans="1:43" s="32" customFormat="1" ht="12.75">
      <c r="A102" s="56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</row>
    <row r="103" spans="1:43" s="32" customFormat="1"/>
    <row r="104" spans="1:43" s="32" customFormat="1"/>
    <row r="105" spans="1:43" s="32" customFormat="1"/>
    <row r="106" spans="1:43" s="32" customFormat="1"/>
    <row r="107" spans="1:43" s="32" customFormat="1"/>
    <row r="108" spans="1:43" s="32" customFormat="1"/>
    <row r="109" spans="1:43" s="32" customFormat="1"/>
    <row r="110" spans="1:43" s="32" customFormat="1"/>
  </sheetData>
  <phoneticPr fontId="2" type="noConversion"/>
  <pageMargins left="0.23622047244094491" right="0" top="0.23622047244094491" bottom="0" header="0" footer="0"/>
  <pageSetup paperSize="8" scale="5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99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RowHeight="11.25"/>
  <cols>
    <col min="1" max="1" width="30.6640625" customWidth="1"/>
    <col min="2" max="43" width="8.5" customWidth="1"/>
    <col min="44" max="44" width="10.5" customWidth="1"/>
  </cols>
  <sheetData>
    <row r="1" spans="1:50" ht="12.75">
      <c r="A1" s="439" t="s">
        <v>523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304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 s="32" customFormat="1">
      <c r="AU4" s="53"/>
    </row>
    <row r="5" spans="1:50">
      <c r="A5" s="32" t="s">
        <v>67</v>
      </c>
      <c r="B5" s="231">
        <v>3.8494736842105501</v>
      </c>
      <c r="C5" s="231">
        <v>5.8105263157895202</v>
      </c>
      <c r="D5" s="231">
        <v>8.0578947368421598</v>
      </c>
      <c r="E5" s="231">
        <v>13.1873684210527</v>
      </c>
      <c r="F5" s="231">
        <v>14.661052631579</v>
      </c>
      <c r="G5" s="231">
        <v>22.9515789473685</v>
      </c>
      <c r="H5" s="231">
        <v>40.110526315789699</v>
      </c>
      <c r="I5" s="231">
        <v>56.937894736842502</v>
      </c>
      <c r="J5" s="231">
        <v>87.872631578948003</v>
      </c>
      <c r="K5" s="231">
        <v>119.974736842106</v>
      </c>
      <c r="L5" s="231">
        <v>181.58421052631701</v>
      </c>
      <c r="M5" s="231">
        <v>201.16210526315899</v>
      </c>
      <c r="N5" s="231">
        <v>264.08736842105401</v>
      </c>
      <c r="O5" s="231">
        <v>290.95052631579102</v>
      </c>
      <c r="P5" s="231">
        <v>268.58421052631701</v>
      </c>
      <c r="Q5" s="231">
        <v>264.33263157894902</v>
      </c>
      <c r="R5" s="231">
        <v>287.02526315789601</v>
      </c>
      <c r="S5" s="231">
        <v>297.65578947368601</v>
      </c>
      <c r="T5" s="231">
        <v>309.13368421052797</v>
      </c>
      <c r="U5" s="231">
        <v>344.87789473684398</v>
      </c>
      <c r="V5" s="231">
        <v>403.88526315789699</v>
      </c>
      <c r="W5" s="231">
        <v>435.82947368421299</v>
      </c>
      <c r="X5" s="231">
        <v>479.23157894737102</v>
      </c>
      <c r="Y5" s="231">
        <v>554.708421052635</v>
      </c>
      <c r="Z5" s="231">
        <v>557.21578947368801</v>
      </c>
      <c r="AA5" s="231">
        <v>607.22315789474101</v>
      </c>
      <c r="AB5" s="231">
        <v>644.80526315789905</v>
      </c>
      <c r="AC5" s="231">
        <v>651.34315789474101</v>
      </c>
      <c r="AD5" s="231">
        <v>642.41157894737296</v>
      </c>
      <c r="AE5" s="231">
        <v>674.14736842105697</v>
      </c>
      <c r="AF5" s="231">
        <v>708.84421052632001</v>
      </c>
      <c r="AG5" s="231">
        <v>710.24105263158401</v>
      </c>
      <c r="AH5" s="231">
        <v>661.73052631579401</v>
      </c>
      <c r="AI5" s="231">
        <v>709.16000000000497</v>
      </c>
      <c r="AJ5" s="231">
        <v>766.58315789474204</v>
      </c>
      <c r="AK5" s="231">
        <v>793.57157894737395</v>
      </c>
      <c r="AL5" s="231">
        <v>809.29052631579498</v>
      </c>
      <c r="AM5" s="231">
        <v>821.12000000000501</v>
      </c>
      <c r="AN5" s="231">
        <v>803.92947368421596</v>
      </c>
      <c r="AO5" s="231">
        <v>830.02947368421599</v>
      </c>
      <c r="AP5" s="231">
        <v>823.14315789474199</v>
      </c>
      <c r="AQ5" s="231">
        <v>828.65157894737399</v>
      </c>
      <c r="AR5" s="231">
        <v>848.86842105263702</v>
      </c>
      <c r="AS5" s="231">
        <v>848.64000000000601</v>
      </c>
      <c r="AT5" s="231">
        <v>840.89956842105801</v>
      </c>
      <c r="AU5" s="231">
        <v>849.44031578947897</v>
      </c>
      <c r="AV5" s="419">
        <v>831.81583368421605</v>
      </c>
      <c r="AW5" s="233">
        <v>-2.0748347043989999E-2</v>
      </c>
      <c r="AX5" s="234">
        <v>0.31405046582222002</v>
      </c>
    </row>
    <row r="6" spans="1:50">
      <c r="A6" s="32" t="s">
        <v>87</v>
      </c>
      <c r="B6" s="231">
        <v>0</v>
      </c>
      <c r="C6" s="231">
        <v>0</v>
      </c>
      <c r="D6" s="231">
        <v>0</v>
      </c>
      <c r="E6" s="231">
        <v>0</v>
      </c>
      <c r="F6" s="231">
        <v>0</v>
      </c>
      <c r="G6" s="231">
        <v>0</v>
      </c>
      <c r="H6" s="231">
        <v>3.9995569999999998</v>
      </c>
      <c r="I6" s="231">
        <v>6.7042298000000002</v>
      </c>
      <c r="J6" s="231">
        <v>14.3011784</v>
      </c>
      <c r="K6" s="231">
        <v>13.9034324</v>
      </c>
      <c r="L6" s="231">
        <v>11.799797999999999</v>
      </c>
      <c r="M6" s="231">
        <v>15.9010012</v>
      </c>
      <c r="N6" s="231">
        <v>26.763886400000001</v>
      </c>
      <c r="O6" s="231">
        <v>32.933368799999997</v>
      </c>
      <c r="P6" s="231">
        <v>33.145499999999998</v>
      </c>
      <c r="Q6" s="231">
        <v>35.730848999999999</v>
      </c>
      <c r="R6" s="231">
        <v>36.040207000000002</v>
      </c>
      <c r="S6" s="231">
        <v>38.342714399999998</v>
      </c>
      <c r="T6" s="231">
        <v>48.617819400000002</v>
      </c>
      <c r="U6" s="231">
        <v>52.2196304</v>
      </c>
      <c r="V6" s="231">
        <v>60.528102400000002</v>
      </c>
      <c r="W6" s="231">
        <v>71.280502600000005</v>
      </c>
      <c r="X6" s="231">
        <v>77.273208999999895</v>
      </c>
      <c r="Y6" s="231">
        <v>82.881427599999995</v>
      </c>
      <c r="Z6" s="231">
        <v>79.316842105263703</v>
      </c>
      <c r="AA6" s="231">
        <v>72.460000000000505</v>
      </c>
      <c r="AB6" s="231">
        <v>84.3389473684216</v>
      </c>
      <c r="AC6" s="231">
        <v>80.022105263158394</v>
      </c>
      <c r="AD6" s="231">
        <v>93.2842105263164</v>
      </c>
      <c r="AE6" s="231">
        <v>107.084210526316</v>
      </c>
      <c r="AF6" s="231">
        <v>97.164210526316396</v>
      </c>
      <c r="AG6" s="231">
        <v>92.122105263158502</v>
      </c>
      <c r="AH6" s="231">
        <v>81.954736842105802</v>
      </c>
      <c r="AI6" s="231">
        <v>70.992631578947794</v>
      </c>
      <c r="AJ6" s="231">
        <v>72.980000000000501</v>
      </c>
      <c r="AK6" s="231">
        <v>72.293684210526806</v>
      </c>
      <c r="AL6" s="231">
        <v>76.162105263158395</v>
      </c>
      <c r="AM6" s="231">
        <v>75.000000000000497</v>
      </c>
      <c r="AN6" s="231">
        <v>74.371578947368903</v>
      </c>
      <c r="AO6" s="231">
        <v>89.757894736842701</v>
      </c>
      <c r="AP6" s="231">
        <v>91.400000000000603</v>
      </c>
      <c r="AQ6" s="231">
        <v>97.283157894737499</v>
      </c>
      <c r="AR6" s="231">
        <v>92.842105263158501</v>
      </c>
      <c r="AS6" s="231">
        <v>93.297693684211197</v>
      </c>
      <c r="AT6" s="231">
        <v>89.790667368421694</v>
      </c>
      <c r="AU6" s="231">
        <v>89.705263157895303</v>
      </c>
      <c r="AV6" s="419">
        <v>94.772994736842705</v>
      </c>
      <c r="AW6" s="233">
        <v>5.649313703179E-2</v>
      </c>
      <c r="AX6" s="234">
        <v>3.5781364887950001E-2</v>
      </c>
    </row>
    <row r="7" spans="1:50">
      <c r="A7" s="32" t="s">
        <v>73</v>
      </c>
      <c r="B7" s="231">
        <v>0</v>
      </c>
      <c r="C7" s="231">
        <v>0</v>
      </c>
      <c r="D7" s="231">
        <v>0</v>
      </c>
      <c r="E7" s="231">
        <v>0</v>
      </c>
      <c r="F7" s="231">
        <v>0</v>
      </c>
      <c r="G7" s="231">
        <v>0</v>
      </c>
      <c r="H7" s="231">
        <v>0</v>
      </c>
      <c r="I7" s="231">
        <v>0</v>
      </c>
      <c r="J7" s="231">
        <v>0</v>
      </c>
      <c r="K7" s="231">
        <v>0</v>
      </c>
      <c r="L7" s="231">
        <v>0</v>
      </c>
      <c r="M7" s="231">
        <v>0</v>
      </c>
      <c r="N7" s="231">
        <v>0</v>
      </c>
      <c r="O7" s="231">
        <v>0</v>
      </c>
      <c r="P7" s="231">
        <v>0</v>
      </c>
      <c r="Q7" s="231">
        <v>0</v>
      </c>
      <c r="R7" s="231">
        <v>0</v>
      </c>
      <c r="S7" s="231">
        <v>0</v>
      </c>
      <c r="T7" s="231">
        <v>0</v>
      </c>
      <c r="U7" s="231">
        <v>0</v>
      </c>
      <c r="V7" s="231">
        <v>0</v>
      </c>
      <c r="W7" s="231">
        <v>0</v>
      </c>
      <c r="X7" s="231">
        <v>0</v>
      </c>
      <c r="Y7" s="231">
        <v>0</v>
      </c>
      <c r="Z7" s="231">
        <v>0.37122959999999999</v>
      </c>
      <c r="AA7" s="231">
        <v>2.938901</v>
      </c>
      <c r="AB7" s="231">
        <v>4.2426240000000002</v>
      </c>
      <c r="AC7" s="231">
        <v>3.9200078</v>
      </c>
      <c r="AD7" s="231">
        <v>4.9320503999999996</v>
      </c>
      <c r="AE7" s="231">
        <v>4.2426240000000002</v>
      </c>
      <c r="AF7" s="231">
        <v>8.4454733999999991</v>
      </c>
      <c r="AG7" s="231">
        <v>7.8797902000000004</v>
      </c>
      <c r="AH7" s="231">
        <v>10.4607198</v>
      </c>
      <c r="AI7" s="231">
        <v>9.2630624000000008</v>
      </c>
      <c r="AJ7" s="231">
        <v>10.0055216</v>
      </c>
      <c r="AK7" s="231">
        <v>8.2245033999999997</v>
      </c>
      <c r="AL7" s="231">
        <v>8.7283150000000003</v>
      </c>
      <c r="AM7" s="231">
        <v>9.7491964000000007</v>
      </c>
      <c r="AN7" s="231">
        <v>10.553684210526299</v>
      </c>
      <c r="AO7" s="231">
        <v>9.1939353569999707</v>
      </c>
      <c r="AP7" s="231">
        <v>10.8049060449999</v>
      </c>
      <c r="AQ7" s="231">
        <v>10.8662410989999</v>
      </c>
      <c r="AR7" s="231">
        <v>10.4207250199999</v>
      </c>
      <c r="AS7" s="231">
        <v>9.8039762799999597</v>
      </c>
      <c r="AT7" s="231">
        <v>10.5010788999999</v>
      </c>
      <c r="AU7" s="231">
        <v>5.8792406299999804</v>
      </c>
      <c r="AV7" s="419">
        <v>10.089195025999899</v>
      </c>
      <c r="AW7" s="233">
        <v>0.71607112884520996</v>
      </c>
      <c r="AX7" s="234">
        <v>3.8091563619700002E-3</v>
      </c>
    </row>
    <row r="8" spans="1:50">
      <c r="A8" s="339" t="s">
        <v>103</v>
      </c>
      <c r="B8" s="420">
        <v>3.8494736842105501</v>
      </c>
      <c r="C8" s="420">
        <v>5.8105263157895202</v>
      </c>
      <c r="D8" s="420">
        <v>8.0578947368421598</v>
      </c>
      <c r="E8" s="420">
        <v>13.1873684210527</v>
      </c>
      <c r="F8" s="420">
        <v>14.661052631579</v>
      </c>
      <c r="G8" s="420">
        <v>22.9515789473685</v>
      </c>
      <c r="H8" s="420">
        <v>44.110083315789701</v>
      </c>
      <c r="I8" s="420">
        <v>63.642124536842502</v>
      </c>
      <c r="J8" s="420">
        <v>102.173809978948</v>
      </c>
      <c r="K8" s="420">
        <v>133.878169242106</v>
      </c>
      <c r="L8" s="420">
        <v>193.38400852631699</v>
      </c>
      <c r="M8" s="420">
        <v>217.06310646315899</v>
      </c>
      <c r="N8" s="420">
        <v>290.851254821054</v>
      </c>
      <c r="O8" s="420">
        <v>323.88389511579101</v>
      </c>
      <c r="P8" s="420">
        <v>301.72971052631698</v>
      </c>
      <c r="Q8" s="420">
        <v>300.063480578949</v>
      </c>
      <c r="R8" s="420">
        <v>323.06547015789602</v>
      </c>
      <c r="S8" s="420">
        <v>335.99850387368599</v>
      </c>
      <c r="T8" s="420">
        <v>357.751503610528</v>
      </c>
      <c r="U8" s="420">
        <v>397.09752513684401</v>
      </c>
      <c r="V8" s="420">
        <v>464.41336555789701</v>
      </c>
      <c r="W8" s="420">
        <v>507.10997628421302</v>
      </c>
      <c r="X8" s="420">
        <v>556.50478794737103</v>
      </c>
      <c r="Y8" s="420">
        <v>637.58984865263506</v>
      </c>
      <c r="Z8" s="420">
        <v>636.90386117895105</v>
      </c>
      <c r="AA8" s="420">
        <v>682.62205889474103</v>
      </c>
      <c r="AB8" s="420">
        <v>733.38683452632097</v>
      </c>
      <c r="AC8" s="420">
        <v>735.28527095790002</v>
      </c>
      <c r="AD8" s="420">
        <v>740.62783987368903</v>
      </c>
      <c r="AE8" s="420">
        <v>785.47420294737401</v>
      </c>
      <c r="AF8" s="420">
        <v>814.45389445263697</v>
      </c>
      <c r="AG8" s="420">
        <v>810.24294809474202</v>
      </c>
      <c r="AH8" s="420">
        <v>754.14598295789995</v>
      </c>
      <c r="AI8" s="420">
        <v>789.41569397895205</v>
      </c>
      <c r="AJ8" s="420">
        <v>849.56867949474201</v>
      </c>
      <c r="AK8" s="420">
        <v>874.08976655790104</v>
      </c>
      <c r="AL8" s="420">
        <v>894.18094657895301</v>
      </c>
      <c r="AM8" s="420">
        <v>905.86919640000599</v>
      </c>
      <c r="AN8" s="420">
        <v>888.85473684211104</v>
      </c>
      <c r="AO8" s="420">
        <v>928.98130377805899</v>
      </c>
      <c r="AP8" s="420">
        <v>925.34806393974304</v>
      </c>
      <c r="AQ8" s="420">
        <v>936.800977941111</v>
      </c>
      <c r="AR8" s="420">
        <v>952.13125133579604</v>
      </c>
      <c r="AS8" s="420">
        <v>951.74166996421695</v>
      </c>
      <c r="AT8" s="420">
        <v>941.19131468948001</v>
      </c>
      <c r="AU8" s="420">
        <v>945.02481957737496</v>
      </c>
      <c r="AV8" s="420">
        <v>936.67802344705899</v>
      </c>
      <c r="AW8" s="421">
        <v>-8.8323568925300008E-3</v>
      </c>
      <c r="AX8" s="422">
        <v>0.35364100337028997</v>
      </c>
    </row>
    <row r="9" spans="1:50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419"/>
      <c r="AW9" s="233"/>
      <c r="AX9" s="234"/>
    </row>
    <row r="10" spans="1:50">
      <c r="A10" t="s">
        <v>104</v>
      </c>
      <c r="B10" s="231">
        <v>0</v>
      </c>
      <c r="C10" s="231">
        <v>0</v>
      </c>
      <c r="D10" s="231">
        <v>0</v>
      </c>
      <c r="E10" s="231">
        <v>0</v>
      </c>
      <c r="F10" s="231">
        <v>0</v>
      </c>
      <c r="G10" s="231">
        <v>0</v>
      </c>
      <c r="H10" s="231">
        <v>0</v>
      </c>
      <c r="I10" s="231">
        <v>0</v>
      </c>
      <c r="J10" s="231">
        <v>0</v>
      </c>
      <c r="K10" s="231">
        <v>1.0253007999999999</v>
      </c>
      <c r="L10" s="231">
        <v>2.2892492</v>
      </c>
      <c r="M10" s="231">
        <v>2.3467014000000002</v>
      </c>
      <c r="N10" s="231">
        <v>1.6175003999999999</v>
      </c>
      <c r="O10" s="231">
        <v>2.8637712</v>
      </c>
      <c r="P10" s="231">
        <v>2.6604787999999999</v>
      </c>
      <c r="Q10" s="231">
        <v>2.3113462</v>
      </c>
      <c r="R10" s="231">
        <v>2.7842220000000002</v>
      </c>
      <c r="S10" s="231">
        <v>1.8605674000000001</v>
      </c>
      <c r="T10" s="231">
        <v>3.3675828000000001</v>
      </c>
      <c r="U10" s="231">
        <v>4.5873372000000003</v>
      </c>
      <c r="V10" s="231">
        <v>5.7673170000000002</v>
      </c>
      <c r="W10" s="231">
        <v>5.7098648000000001</v>
      </c>
      <c r="X10" s="231">
        <v>6.4655822000000001</v>
      </c>
      <c r="Y10" s="231">
        <v>5.7982528000000002</v>
      </c>
      <c r="Z10" s="231">
        <v>5.0381159999999996</v>
      </c>
      <c r="AA10" s="231">
        <v>7.2787518000000002</v>
      </c>
      <c r="AB10" s="231">
        <v>7.7560469999999997</v>
      </c>
      <c r="AC10" s="231">
        <v>7.0842982000000001</v>
      </c>
      <c r="AD10" s="231">
        <v>7.7516276</v>
      </c>
      <c r="AE10" s="231">
        <v>8.2377616000000007</v>
      </c>
      <c r="AF10" s="231">
        <v>7.0666206000000003</v>
      </c>
      <c r="AG10" s="231">
        <v>7.4599472000000002</v>
      </c>
      <c r="AH10" s="231">
        <v>7.9637587999999999</v>
      </c>
      <c r="AI10" s="231">
        <v>7.4555277999999996</v>
      </c>
      <c r="AJ10" s="231">
        <v>7.1063951999999997</v>
      </c>
      <c r="AK10" s="231">
        <v>6.1783212000000001</v>
      </c>
      <c r="AL10" s="231">
        <v>7.0577817999999999</v>
      </c>
      <c r="AM10" s="231">
        <v>5.8203497999999998</v>
      </c>
      <c r="AN10" s="231">
        <v>7.5660128000000002</v>
      </c>
      <c r="AO10" s="231">
        <v>7.8797902000000004</v>
      </c>
      <c r="AP10" s="231">
        <v>6.8677476000000004</v>
      </c>
      <c r="AQ10" s="231">
        <v>7.5297894736842697</v>
      </c>
      <c r="AR10" s="231">
        <v>7.0744210526316298</v>
      </c>
      <c r="AS10" s="231">
        <v>7.1948421052632101</v>
      </c>
      <c r="AT10" s="231">
        <v>7.9881052631579497</v>
      </c>
      <c r="AU10" s="231">
        <v>7.0437894736842601</v>
      </c>
      <c r="AV10" s="419">
        <v>6.2021052631579403</v>
      </c>
      <c r="AW10" s="233">
        <v>-0.11949309706687999</v>
      </c>
      <c r="AX10" s="234">
        <v>2.34159291722E-3</v>
      </c>
    </row>
    <row r="11" spans="1:50">
      <c r="A11" t="s">
        <v>72</v>
      </c>
      <c r="B11" s="231">
        <v>0</v>
      </c>
      <c r="C11" s="231"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v>0</v>
      </c>
      <c r="I11" s="231">
        <v>0</v>
      </c>
      <c r="J11" s="231">
        <v>0</v>
      </c>
      <c r="K11" s="231">
        <v>0</v>
      </c>
      <c r="L11" s="231">
        <v>0</v>
      </c>
      <c r="M11" s="231">
        <v>0</v>
      </c>
      <c r="N11" s="231">
        <v>0</v>
      </c>
      <c r="O11" s="231">
        <v>0</v>
      </c>
      <c r="P11" s="231">
        <v>0</v>
      </c>
      <c r="Q11" s="231">
        <v>0</v>
      </c>
      <c r="R11" s="231">
        <v>0</v>
      </c>
      <c r="S11" s="231">
        <v>0</v>
      </c>
      <c r="T11" s="231">
        <v>0</v>
      </c>
      <c r="U11" s="231">
        <v>1.6440167999999999</v>
      </c>
      <c r="V11" s="231">
        <v>3.3808410000000002</v>
      </c>
      <c r="W11" s="231">
        <v>0.14142080000000001</v>
      </c>
      <c r="X11" s="231">
        <v>0.97226800000000002</v>
      </c>
      <c r="Y11" s="231">
        <v>0.60987720000000001</v>
      </c>
      <c r="Z11" s="231">
        <v>1.8296315999999999</v>
      </c>
      <c r="AA11" s="231">
        <v>2.2362164</v>
      </c>
      <c r="AB11" s="231">
        <v>1.4407243999999999</v>
      </c>
      <c r="AC11" s="231">
        <v>1.7589212000000001</v>
      </c>
      <c r="AD11" s="231">
        <v>0.44194</v>
      </c>
      <c r="AE11" s="231">
        <v>5.3032799999999998E-2</v>
      </c>
      <c r="AF11" s="231">
        <v>2.5190579999999998</v>
      </c>
      <c r="AG11" s="231">
        <v>2.4306700000000001</v>
      </c>
      <c r="AH11" s="231">
        <v>3.1731292</v>
      </c>
      <c r="AI11" s="231">
        <v>3.2659365999999999</v>
      </c>
      <c r="AJ11" s="231">
        <v>3.9730406</v>
      </c>
      <c r="AK11" s="231">
        <v>6.0457391999999999</v>
      </c>
      <c r="AL11" s="231">
        <v>14.283500800000001</v>
      </c>
      <c r="AM11" s="231">
        <v>13.8371414</v>
      </c>
      <c r="AN11" s="231">
        <v>13.357999999999899</v>
      </c>
      <c r="AO11" s="231">
        <v>11.610999999999899</v>
      </c>
      <c r="AP11" s="231">
        <v>9.8549999999999596</v>
      </c>
      <c r="AQ11" s="231">
        <v>13.7539999999999</v>
      </c>
      <c r="AR11" s="231">
        <v>12.349799999999901</v>
      </c>
      <c r="AS11" s="231">
        <v>13.9689999999999</v>
      </c>
      <c r="AT11" s="231">
        <v>12.956999999999899</v>
      </c>
      <c r="AU11" s="231">
        <v>14.5229999999999</v>
      </c>
      <c r="AV11" s="419">
        <v>15.658999999999899</v>
      </c>
      <c r="AW11" s="233">
        <v>7.822075486183E-2</v>
      </c>
      <c r="AX11" s="234">
        <v>5.9120254591099996E-3</v>
      </c>
    </row>
    <row r="12" spans="1:50">
      <c r="A12" t="s">
        <v>188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v>0</v>
      </c>
      <c r="I12" s="231">
        <v>0</v>
      </c>
      <c r="J12" s="231">
        <v>0</v>
      </c>
      <c r="K12" s="231">
        <v>0</v>
      </c>
      <c r="L12" s="231">
        <v>0</v>
      </c>
      <c r="M12" s="231">
        <v>0</v>
      </c>
      <c r="N12" s="231">
        <v>0</v>
      </c>
      <c r="O12" s="231">
        <v>0</v>
      </c>
      <c r="P12" s="231">
        <v>0</v>
      </c>
      <c r="Q12" s="231">
        <v>0</v>
      </c>
      <c r="R12" s="231">
        <v>0</v>
      </c>
      <c r="S12" s="231">
        <v>0</v>
      </c>
      <c r="T12" s="231">
        <v>0</v>
      </c>
      <c r="U12" s="231">
        <v>0</v>
      </c>
      <c r="V12" s="231">
        <v>0</v>
      </c>
      <c r="W12" s="231">
        <v>0</v>
      </c>
      <c r="X12" s="231">
        <v>0</v>
      </c>
      <c r="Y12" s="231">
        <v>0</v>
      </c>
      <c r="Z12" s="231">
        <v>0</v>
      </c>
      <c r="AA12" s="231">
        <v>0</v>
      </c>
      <c r="AB12" s="231">
        <v>0</v>
      </c>
      <c r="AC12" s="231">
        <v>0</v>
      </c>
      <c r="AD12" s="231">
        <v>0</v>
      </c>
      <c r="AE12" s="231">
        <v>0</v>
      </c>
      <c r="AF12" s="231">
        <v>0</v>
      </c>
      <c r="AG12" s="231">
        <v>0</v>
      </c>
      <c r="AH12" s="231">
        <v>0</v>
      </c>
      <c r="AI12" s="231">
        <v>0</v>
      </c>
      <c r="AJ12" s="231">
        <v>0</v>
      </c>
      <c r="AK12" s="231">
        <v>0</v>
      </c>
      <c r="AL12" s="231">
        <v>0</v>
      </c>
      <c r="AM12" s="231">
        <v>0</v>
      </c>
      <c r="AN12" s="231">
        <v>0</v>
      </c>
      <c r="AO12" s="231">
        <v>0</v>
      </c>
      <c r="AP12" s="231">
        <v>0</v>
      </c>
      <c r="AQ12" s="231">
        <v>0</v>
      </c>
      <c r="AR12" s="231">
        <v>0</v>
      </c>
      <c r="AS12" s="231">
        <v>0</v>
      </c>
      <c r="AT12" s="231">
        <v>0</v>
      </c>
      <c r="AU12" s="231">
        <v>0</v>
      </c>
      <c r="AV12" s="419">
        <v>0</v>
      </c>
      <c r="AW12" s="284" t="s">
        <v>184</v>
      </c>
      <c r="AX12" s="285" t="s">
        <v>184</v>
      </c>
    </row>
    <row r="13" spans="1:50">
      <c r="A13" t="s">
        <v>21</v>
      </c>
      <c r="B13" s="231">
        <v>0</v>
      </c>
      <c r="C13" s="231">
        <v>0</v>
      </c>
      <c r="D13" s="231">
        <v>0</v>
      </c>
      <c r="E13" s="231">
        <v>0</v>
      </c>
      <c r="F13" s="231">
        <v>0</v>
      </c>
      <c r="G13" s="231">
        <v>0</v>
      </c>
      <c r="H13" s="231">
        <v>0</v>
      </c>
      <c r="I13" s="231">
        <v>0</v>
      </c>
      <c r="J13" s="231">
        <v>0</v>
      </c>
      <c r="K13" s="231">
        <v>0</v>
      </c>
      <c r="L13" s="231">
        <v>0</v>
      </c>
      <c r="M13" s="231">
        <v>0</v>
      </c>
      <c r="N13" s="231">
        <v>0</v>
      </c>
      <c r="O13" s="231">
        <v>0</v>
      </c>
      <c r="P13" s="231">
        <v>0</v>
      </c>
      <c r="Q13" s="231">
        <v>0</v>
      </c>
      <c r="R13" s="231">
        <v>0</v>
      </c>
      <c r="S13" s="231">
        <v>0</v>
      </c>
      <c r="T13" s="231">
        <v>0</v>
      </c>
      <c r="U13" s="231">
        <v>0</v>
      </c>
      <c r="V13" s="231">
        <v>0</v>
      </c>
      <c r="W13" s="231">
        <v>0</v>
      </c>
      <c r="X13" s="231">
        <v>0</v>
      </c>
      <c r="Y13" s="231">
        <v>0</v>
      </c>
      <c r="Z13" s="231">
        <v>0</v>
      </c>
      <c r="AA13" s="231">
        <v>0</v>
      </c>
      <c r="AB13" s="231">
        <v>0</v>
      </c>
      <c r="AC13" s="231">
        <v>0</v>
      </c>
      <c r="AD13" s="231">
        <v>0</v>
      </c>
      <c r="AE13" s="231">
        <v>0</v>
      </c>
      <c r="AF13" s="231">
        <v>0</v>
      </c>
      <c r="AG13" s="231">
        <v>0</v>
      </c>
      <c r="AH13" s="231">
        <v>0</v>
      </c>
      <c r="AI13" s="231">
        <v>0</v>
      </c>
      <c r="AJ13" s="231">
        <v>0</v>
      </c>
      <c r="AK13" s="231">
        <v>0</v>
      </c>
      <c r="AL13" s="231">
        <v>0</v>
      </c>
      <c r="AM13" s="231">
        <v>0</v>
      </c>
      <c r="AN13" s="231">
        <v>0</v>
      </c>
      <c r="AO13" s="231">
        <v>0</v>
      </c>
      <c r="AP13" s="231">
        <v>0</v>
      </c>
      <c r="AQ13" s="231">
        <v>0</v>
      </c>
      <c r="AR13" s="231">
        <v>0</v>
      </c>
      <c r="AS13" s="231">
        <v>0</v>
      </c>
      <c r="AT13" s="231">
        <v>0</v>
      </c>
      <c r="AU13" s="231">
        <v>0</v>
      </c>
      <c r="AV13" s="419">
        <v>0</v>
      </c>
      <c r="AW13" s="284" t="s">
        <v>184</v>
      </c>
      <c r="AX13" s="285" t="s">
        <v>184</v>
      </c>
    </row>
    <row r="14" spans="1:50">
      <c r="A14" t="s">
        <v>105</v>
      </c>
      <c r="B14" s="231">
        <v>0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1">
        <v>0</v>
      </c>
      <c r="K14" s="231">
        <v>0</v>
      </c>
      <c r="L14" s="231">
        <v>0</v>
      </c>
      <c r="M14" s="231">
        <v>0</v>
      </c>
      <c r="N14" s="231">
        <v>0</v>
      </c>
      <c r="O14" s="231">
        <v>0</v>
      </c>
      <c r="P14" s="231">
        <v>0</v>
      </c>
      <c r="Q14" s="231">
        <v>0</v>
      </c>
      <c r="R14" s="231">
        <v>0</v>
      </c>
      <c r="S14" s="231">
        <v>0</v>
      </c>
      <c r="T14" s="231">
        <v>0</v>
      </c>
      <c r="U14" s="231">
        <v>0</v>
      </c>
      <c r="V14" s="231">
        <v>0</v>
      </c>
      <c r="W14" s="231">
        <v>0</v>
      </c>
      <c r="X14" s="231">
        <v>0</v>
      </c>
      <c r="Y14" s="231">
        <v>0</v>
      </c>
      <c r="Z14" s="231">
        <v>0</v>
      </c>
      <c r="AA14" s="231">
        <v>0</v>
      </c>
      <c r="AB14" s="231">
        <v>0</v>
      </c>
      <c r="AC14" s="231">
        <v>0</v>
      </c>
      <c r="AD14" s="231">
        <v>0</v>
      </c>
      <c r="AE14" s="231">
        <v>0</v>
      </c>
      <c r="AF14" s="231">
        <v>0</v>
      </c>
      <c r="AG14" s="231">
        <v>0</v>
      </c>
      <c r="AH14" s="231">
        <v>0</v>
      </c>
      <c r="AI14" s="231">
        <v>0</v>
      </c>
      <c r="AJ14" s="231">
        <v>0</v>
      </c>
      <c r="AK14" s="231">
        <v>0</v>
      </c>
      <c r="AL14" s="231">
        <v>0</v>
      </c>
      <c r="AM14" s="231">
        <v>0</v>
      </c>
      <c r="AN14" s="231">
        <v>0</v>
      </c>
      <c r="AO14" s="231">
        <v>0</v>
      </c>
      <c r="AP14" s="231">
        <v>0</v>
      </c>
      <c r="AQ14" s="231">
        <v>0</v>
      </c>
      <c r="AR14" s="231">
        <v>0</v>
      </c>
      <c r="AS14" s="231">
        <v>0</v>
      </c>
      <c r="AT14" s="231">
        <v>0</v>
      </c>
      <c r="AU14" s="231">
        <v>0</v>
      </c>
      <c r="AV14" s="419">
        <v>0</v>
      </c>
      <c r="AW14" s="284" t="s">
        <v>184</v>
      </c>
      <c r="AX14" s="285" t="s">
        <v>184</v>
      </c>
    </row>
    <row r="15" spans="1:50">
      <c r="A15" t="s">
        <v>106</v>
      </c>
      <c r="B15" s="231">
        <v>0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v>0</v>
      </c>
      <c r="I15" s="231">
        <v>0</v>
      </c>
      <c r="J15" s="231">
        <v>0</v>
      </c>
      <c r="K15" s="231">
        <v>0</v>
      </c>
      <c r="L15" s="231">
        <v>0</v>
      </c>
      <c r="M15" s="231">
        <v>0</v>
      </c>
      <c r="N15" s="231">
        <v>0</v>
      </c>
      <c r="O15" s="231">
        <v>0</v>
      </c>
      <c r="P15" s="231">
        <v>0</v>
      </c>
      <c r="Q15" s="231">
        <v>0</v>
      </c>
      <c r="R15" s="231">
        <v>0</v>
      </c>
      <c r="S15" s="231">
        <v>0</v>
      </c>
      <c r="T15" s="231">
        <v>0</v>
      </c>
      <c r="U15" s="231">
        <v>0</v>
      </c>
      <c r="V15" s="231">
        <v>0</v>
      </c>
      <c r="W15" s="231">
        <v>0</v>
      </c>
      <c r="X15" s="231">
        <v>0</v>
      </c>
      <c r="Y15" s="231">
        <v>0</v>
      </c>
      <c r="Z15" s="231">
        <v>0</v>
      </c>
      <c r="AA15" s="231">
        <v>0</v>
      </c>
      <c r="AB15" s="231">
        <v>0</v>
      </c>
      <c r="AC15" s="231">
        <v>0</v>
      </c>
      <c r="AD15" s="231">
        <v>0</v>
      </c>
      <c r="AE15" s="231">
        <v>0</v>
      </c>
      <c r="AF15" s="231">
        <v>0</v>
      </c>
      <c r="AG15" s="231">
        <v>0</v>
      </c>
      <c r="AH15" s="231">
        <v>0</v>
      </c>
      <c r="AI15" s="231">
        <v>0</v>
      </c>
      <c r="AJ15" s="231">
        <v>0</v>
      </c>
      <c r="AK15" s="231">
        <v>0</v>
      </c>
      <c r="AL15" s="231">
        <v>0</v>
      </c>
      <c r="AM15" s="231">
        <v>0</v>
      </c>
      <c r="AN15" s="231">
        <v>0</v>
      </c>
      <c r="AO15" s="231">
        <v>0</v>
      </c>
      <c r="AP15" s="231">
        <v>0</v>
      </c>
      <c r="AQ15" s="231">
        <v>0</v>
      </c>
      <c r="AR15" s="231">
        <v>0</v>
      </c>
      <c r="AS15" s="231">
        <v>0</v>
      </c>
      <c r="AT15" s="231">
        <v>0</v>
      </c>
      <c r="AU15" s="231">
        <v>0</v>
      </c>
      <c r="AV15" s="419">
        <v>0</v>
      </c>
      <c r="AW15" s="284" t="s">
        <v>184</v>
      </c>
      <c r="AX15" s="285" t="s">
        <v>184</v>
      </c>
    </row>
    <row r="16" spans="1:50">
      <c r="A16" t="s">
        <v>64</v>
      </c>
      <c r="B16" s="231">
        <v>0</v>
      </c>
      <c r="C16" s="231">
        <v>0</v>
      </c>
      <c r="D16" s="231">
        <v>0</v>
      </c>
      <c r="E16" s="231">
        <v>0</v>
      </c>
      <c r="F16" s="231">
        <v>0</v>
      </c>
      <c r="G16" s="231">
        <v>0</v>
      </c>
      <c r="H16" s="231">
        <v>0</v>
      </c>
      <c r="I16" s="231">
        <v>0</v>
      </c>
      <c r="J16" s="231">
        <v>0</v>
      </c>
      <c r="K16" s="231">
        <v>0</v>
      </c>
      <c r="L16" s="231">
        <v>0</v>
      </c>
      <c r="M16" s="231">
        <v>0</v>
      </c>
      <c r="N16" s="231">
        <v>0</v>
      </c>
      <c r="O16" s="231">
        <v>0</v>
      </c>
      <c r="P16" s="231">
        <v>0</v>
      </c>
      <c r="Q16" s="231">
        <v>0</v>
      </c>
      <c r="R16" s="231">
        <v>0</v>
      </c>
      <c r="S16" s="231">
        <v>0</v>
      </c>
      <c r="T16" s="231">
        <v>0</v>
      </c>
      <c r="U16" s="231">
        <v>0</v>
      </c>
      <c r="V16" s="231">
        <v>0</v>
      </c>
      <c r="W16" s="231">
        <v>0</v>
      </c>
      <c r="X16" s="231">
        <v>0</v>
      </c>
      <c r="Y16" s="231">
        <v>0</v>
      </c>
      <c r="Z16" s="231">
        <v>0</v>
      </c>
      <c r="AA16" s="231">
        <v>0</v>
      </c>
      <c r="AB16" s="231">
        <v>0</v>
      </c>
      <c r="AC16" s="231">
        <v>0</v>
      </c>
      <c r="AD16" s="231">
        <v>0</v>
      </c>
      <c r="AE16" s="231">
        <v>0</v>
      </c>
      <c r="AF16" s="231">
        <v>0</v>
      </c>
      <c r="AG16" s="231">
        <v>0</v>
      </c>
      <c r="AH16" s="231">
        <v>0</v>
      </c>
      <c r="AI16" s="231">
        <v>0</v>
      </c>
      <c r="AJ16" s="231">
        <v>0</v>
      </c>
      <c r="AK16" s="231">
        <v>0</v>
      </c>
      <c r="AL16" s="231">
        <v>0</v>
      </c>
      <c r="AM16" s="231">
        <v>0</v>
      </c>
      <c r="AN16" s="231">
        <v>0</v>
      </c>
      <c r="AO16" s="231">
        <v>0</v>
      </c>
      <c r="AP16" s="231">
        <v>0</v>
      </c>
      <c r="AQ16" s="231">
        <v>0</v>
      </c>
      <c r="AR16" s="231">
        <v>0</v>
      </c>
      <c r="AS16" s="231">
        <v>0</v>
      </c>
      <c r="AT16" s="231">
        <v>0</v>
      </c>
      <c r="AU16" s="231">
        <v>0</v>
      </c>
      <c r="AV16" s="419">
        <v>0</v>
      </c>
      <c r="AW16" s="284" t="s">
        <v>184</v>
      </c>
      <c r="AX16" s="285" t="s">
        <v>184</v>
      </c>
    </row>
    <row r="17" spans="1:50">
      <c r="A17" t="s">
        <v>22</v>
      </c>
      <c r="B17" s="231">
        <v>0</v>
      </c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1">
        <v>0</v>
      </c>
      <c r="U17" s="231">
        <v>0</v>
      </c>
      <c r="V17" s="231">
        <v>0</v>
      </c>
      <c r="W17" s="231">
        <v>0</v>
      </c>
      <c r="X17" s="231">
        <v>0</v>
      </c>
      <c r="Y17" s="231">
        <v>0</v>
      </c>
      <c r="Z17" s="231">
        <v>0</v>
      </c>
      <c r="AA17" s="231">
        <v>0</v>
      </c>
      <c r="AB17" s="231">
        <v>0</v>
      </c>
      <c r="AC17" s="231">
        <v>0</v>
      </c>
      <c r="AD17" s="231">
        <v>0</v>
      </c>
      <c r="AE17" s="231">
        <v>0</v>
      </c>
      <c r="AF17" s="231">
        <v>0</v>
      </c>
      <c r="AG17" s="231">
        <v>0</v>
      </c>
      <c r="AH17" s="231">
        <v>0</v>
      </c>
      <c r="AI17" s="231">
        <v>0</v>
      </c>
      <c r="AJ17" s="231">
        <v>0</v>
      </c>
      <c r="AK17" s="231">
        <v>0</v>
      </c>
      <c r="AL17" s="231">
        <v>0</v>
      </c>
      <c r="AM17" s="231">
        <v>0</v>
      </c>
      <c r="AN17" s="231">
        <v>0</v>
      </c>
      <c r="AO17" s="231">
        <v>0</v>
      </c>
      <c r="AP17" s="231">
        <v>0</v>
      </c>
      <c r="AQ17" s="231">
        <v>0</v>
      </c>
      <c r="AR17" s="231">
        <v>0</v>
      </c>
      <c r="AS17" s="231">
        <v>0</v>
      </c>
      <c r="AT17" s="231">
        <v>0</v>
      </c>
      <c r="AU17" s="231">
        <v>0</v>
      </c>
      <c r="AV17" s="419">
        <v>0</v>
      </c>
      <c r="AW17" s="284" t="s">
        <v>184</v>
      </c>
      <c r="AX17" s="285" t="s">
        <v>184</v>
      </c>
    </row>
    <row r="18" spans="1:50">
      <c r="A18" t="s">
        <v>71</v>
      </c>
      <c r="B18" s="231">
        <v>0</v>
      </c>
      <c r="C18" s="231">
        <v>0</v>
      </c>
      <c r="D18" s="231">
        <v>0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1">
        <v>0</v>
      </c>
      <c r="M18" s="231">
        <v>0</v>
      </c>
      <c r="N18" s="231">
        <v>0</v>
      </c>
      <c r="O18" s="231">
        <v>0</v>
      </c>
      <c r="P18" s="231">
        <v>0</v>
      </c>
      <c r="Q18" s="231">
        <v>0</v>
      </c>
      <c r="R18" s="231">
        <v>0</v>
      </c>
      <c r="S18" s="231">
        <v>0</v>
      </c>
      <c r="T18" s="231">
        <v>0</v>
      </c>
      <c r="U18" s="231">
        <v>0</v>
      </c>
      <c r="V18" s="231">
        <v>0</v>
      </c>
      <c r="W18" s="231">
        <v>0</v>
      </c>
      <c r="X18" s="231">
        <v>0</v>
      </c>
      <c r="Y18" s="231">
        <v>0</v>
      </c>
      <c r="Z18" s="231">
        <v>0</v>
      </c>
      <c r="AA18" s="231">
        <v>0</v>
      </c>
      <c r="AB18" s="231">
        <v>0</v>
      </c>
      <c r="AC18" s="231">
        <v>0</v>
      </c>
      <c r="AD18" s="231">
        <v>0</v>
      </c>
      <c r="AE18" s="231">
        <v>0</v>
      </c>
      <c r="AF18" s="231">
        <v>0</v>
      </c>
      <c r="AG18" s="231">
        <v>0</v>
      </c>
      <c r="AH18" s="231">
        <v>0</v>
      </c>
      <c r="AI18" s="231">
        <v>0</v>
      </c>
      <c r="AJ18" s="231">
        <v>0</v>
      </c>
      <c r="AK18" s="231">
        <v>0</v>
      </c>
      <c r="AL18" s="231">
        <v>0</v>
      </c>
      <c r="AM18" s="231">
        <v>0</v>
      </c>
      <c r="AN18" s="231">
        <v>0</v>
      </c>
      <c r="AO18" s="231">
        <v>0</v>
      </c>
      <c r="AP18" s="231">
        <v>0</v>
      </c>
      <c r="AQ18" s="231">
        <v>0</v>
      </c>
      <c r="AR18" s="231">
        <v>0</v>
      </c>
      <c r="AS18" s="231">
        <v>0</v>
      </c>
      <c r="AT18" s="231">
        <v>0</v>
      </c>
      <c r="AU18" s="231">
        <v>0</v>
      </c>
      <c r="AV18" s="419">
        <v>0</v>
      </c>
      <c r="AW18" s="284" t="s">
        <v>184</v>
      </c>
      <c r="AX18" s="285" t="s">
        <v>184</v>
      </c>
    </row>
    <row r="19" spans="1:50">
      <c r="A19" s="201" t="s">
        <v>109</v>
      </c>
      <c r="B19" s="420">
        <v>0</v>
      </c>
      <c r="C19" s="420">
        <v>0</v>
      </c>
      <c r="D19" s="420">
        <v>0</v>
      </c>
      <c r="E19" s="420">
        <v>0</v>
      </c>
      <c r="F19" s="420">
        <v>0</v>
      </c>
      <c r="G19" s="420">
        <v>0</v>
      </c>
      <c r="H19" s="420">
        <v>0</v>
      </c>
      <c r="I19" s="420">
        <v>0</v>
      </c>
      <c r="J19" s="420">
        <v>0</v>
      </c>
      <c r="K19" s="420">
        <v>1.0253007999999999</v>
      </c>
      <c r="L19" s="420">
        <v>2.2892492</v>
      </c>
      <c r="M19" s="420">
        <v>2.3467014000000002</v>
      </c>
      <c r="N19" s="420">
        <v>1.6175003999999999</v>
      </c>
      <c r="O19" s="420">
        <v>2.8637712</v>
      </c>
      <c r="P19" s="420">
        <v>2.6604787999999999</v>
      </c>
      <c r="Q19" s="420">
        <v>2.3113462</v>
      </c>
      <c r="R19" s="420">
        <v>2.7842220000000002</v>
      </c>
      <c r="S19" s="420">
        <v>1.8605674000000001</v>
      </c>
      <c r="T19" s="420">
        <v>3.3675828000000001</v>
      </c>
      <c r="U19" s="420">
        <v>6.2313539999999996</v>
      </c>
      <c r="V19" s="420">
        <v>9.1481580000000005</v>
      </c>
      <c r="W19" s="420">
        <v>5.8512855999999998</v>
      </c>
      <c r="X19" s="420">
        <v>7.4378501999999997</v>
      </c>
      <c r="Y19" s="420">
        <v>6.4081299999999999</v>
      </c>
      <c r="Z19" s="420">
        <v>6.8677476000000004</v>
      </c>
      <c r="AA19" s="420">
        <v>9.5149682000000002</v>
      </c>
      <c r="AB19" s="420">
        <v>9.1967713999999994</v>
      </c>
      <c r="AC19" s="420">
        <v>8.8432194000000006</v>
      </c>
      <c r="AD19" s="420">
        <v>8.1935675999999997</v>
      </c>
      <c r="AE19" s="420">
        <v>8.2907943999999993</v>
      </c>
      <c r="AF19" s="420">
        <v>9.5856785999999996</v>
      </c>
      <c r="AG19" s="420">
        <v>9.8906171999999994</v>
      </c>
      <c r="AH19" s="420">
        <v>11.136888000000001</v>
      </c>
      <c r="AI19" s="420">
        <v>10.7214644</v>
      </c>
      <c r="AJ19" s="420">
        <v>11.079435800000001</v>
      </c>
      <c r="AK19" s="420">
        <v>12.224060400000001</v>
      </c>
      <c r="AL19" s="420">
        <v>21.3412826</v>
      </c>
      <c r="AM19" s="420">
        <v>19.657491199999999</v>
      </c>
      <c r="AN19" s="420">
        <v>20.9240127999999</v>
      </c>
      <c r="AO19" s="420">
        <v>19.4907901999999</v>
      </c>
      <c r="AP19" s="420">
        <v>16.722747599999899</v>
      </c>
      <c r="AQ19" s="420">
        <v>21.283789473684202</v>
      </c>
      <c r="AR19" s="420">
        <v>19.424221052631498</v>
      </c>
      <c r="AS19" s="420">
        <v>21.1638421052631</v>
      </c>
      <c r="AT19" s="420">
        <v>20.945105263157899</v>
      </c>
      <c r="AU19" s="420">
        <v>21.566789473684199</v>
      </c>
      <c r="AV19" s="420">
        <v>21.8611052631578</v>
      </c>
      <c r="AW19" s="421">
        <v>1.3646713458E-2</v>
      </c>
      <c r="AX19" s="422">
        <v>8.2536181435000008E-3</v>
      </c>
    </row>
    <row r="20" spans="1:50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419"/>
      <c r="AW20" s="233"/>
      <c r="AX20" s="234"/>
    </row>
    <row r="21" spans="1:50">
      <c r="A21" t="s">
        <v>189</v>
      </c>
      <c r="B21" s="231">
        <v>0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  <c r="O21" s="231">
        <v>0</v>
      </c>
      <c r="P21" s="231">
        <v>0</v>
      </c>
      <c r="Q21" s="231">
        <v>0</v>
      </c>
      <c r="R21" s="231">
        <v>0</v>
      </c>
      <c r="S21" s="231">
        <v>0</v>
      </c>
      <c r="T21" s="231">
        <v>0</v>
      </c>
      <c r="U21" s="231">
        <v>0</v>
      </c>
      <c r="V21" s="231">
        <v>0</v>
      </c>
      <c r="W21" s="231">
        <v>0</v>
      </c>
      <c r="X21" s="231">
        <v>0</v>
      </c>
      <c r="Y21" s="231">
        <v>0</v>
      </c>
      <c r="Z21" s="231">
        <v>0</v>
      </c>
      <c r="AA21" s="231">
        <v>0</v>
      </c>
      <c r="AB21" s="231">
        <v>0</v>
      </c>
      <c r="AC21" s="231">
        <v>0</v>
      </c>
      <c r="AD21" s="231">
        <v>0</v>
      </c>
      <c r="AE21" s="231">
        <v>0</v>
      </c>
      <c r="AF21" s="231">
        <v>0</v>
      </c>
      <c r="AG21" s="231">
        <v>0</v>
      </c>
      <c r="AH21" s="231">
        <v>0</v>
      </c>
      <c r="AI21" s="231">
        <v>0</v>
      </c>
      <c r="AJ21" s="231">
        <v>0</v>
      </c>
      <c r="AK21" s="231">
        <v>0</v>
      </c>
      <c r="AL21" s="231">
        <v>0</v>
      </c>
      <c r="AM21" s="231">
        <v>0</v>
      </c>
      <c r="AN21" s="231">
        <v>0</v>
      </c>
      <c r="AO21" s="231">
        <v>0</v>
      </c>
      <c r="AP21" s="231">
        <v>0</v>
      </c>
      <c r="AQ21" s="231">
        <v>0</v>
      </c>
      <c r="AR21" s="231">
        <v>0</v>
      </c>
      <c r="AS21" s="231">
        <v>0</v>
      </c>
      <c r="AT21" s="231">
        <v>0</v>
      </c>
      <c r="AU21" s="231">
        <v>0</v>
      </c>
      <c r="AV21" s="419">
        <v>0</v>
      </c>
      <c r="AW21" s="284" t="s">
        <v>184</v>
      </c>
      <c r="AX21" s="285" t="s">
        <v>184</v>
      </c>
    </row>
    <row r="22" spans="1:50">
      <c r="A22" t="s">
        <v>88</v>
      </c>
      <c r="B22" s="247" t="s">
        <v>28</v>
      </c>
      <c r="C22" s="247" t="s">
        <v>28</v>
      </c>
      <c r="D22" s="247" t="s">
        <v>28</v>
      </c>
      <c r="E22" s="247" t="s">
        <v>28</v>
      </c>
      <c r="F22" s="247" t="s">
        <v>28</v>
      </c>
      <c r="G22" s="247" t="s">
        <v>28</v>
      </c>
      <c r="H22" s="247" t="s">
        <v>28</v>
      </c>
      <c r="I22" s="247" t="s">
        <v>28</v>
      </c>
      <c r="J22" s="247" t="s">
        <v>28</v>
      </c>
      <c r="K22" s="247" t="s">
        <v>28</v>
      </c>
      <c r="L22" s="247" t="s">
        <v>28</v>
      </c>
      <c r="M22" s="247" t="s">
        <v>28</v>
      </c>
      <c r="N22" s="247" t="s">
        <v>28</v>
      </c>
      <c r="O22" s="247" t="s">
        <v>28</v>
      </c>
      <c r="P22" s="247" t="s">
        <v>28</v>
      </c>
      <c r="Q22" s="247" t="s">
        <v>28</v>
      </c>
      <c r="R22" s="247" t="s">
        <v>28</v>
      </c>
      <c r="S22" s="247" t="s">
        <v>28</v>
      </c>
      <c r="T22" s="247" t="s">
        <v>28</v>
      </c>
      <c r="U22" s="247" t="s">
        <v>28</v>
      </c>
      <c r="V22" s="231">
        <v>0</v>
      </c>
      <c r="W22" s="231">
        <v>0</v>
      </c>
      <c r="X22" s="231">
        <v>0</v>
      </c>
      <c r="Y22" s="231">
        <v>0</v>
      </c>
      <c r="Z22" s="231">
        <v>0</v>
      </c>
      <c r="AA22" s="231">
        <v>0</v>
      </c>
      <c r="AB22" s="231">
        <v>0</v>
      </c>
      <c r="AC22" s="231">
        <v>0</v>
      </c>
      <c r="AD22" s="231">
        <v>0</v>
      </c>
      <c r="AE22" s="231">
        <v>0</v>
      </c>
      <c r="AF22" s="231">
        <v>0</v>
      </c>
      <c r="AG22" s="231">
        <v>0</v>
      </c>
      <c r="AH22" s="231">
        <v>0</v>
      </c>
      <c r="AI22" s="231">
        <v>0</v>
      </c>
      <c r="AJ22" s="231">
        <v>0</v>
      </c>
      <c r="AK22" s="231">
        <v>0</v>
      </c>
      <c r="AL22" s="231">
        <v>0</v>
      </c>
      <c r="AM22" s="231">
        <v>0</v>
      </c>
      <c r="AN22" s="231">
        <v>0</v>
      </c>
      <c r="AO22" s="231">
        <v>0</v>
      </c>
      <c r="AP22" s="231">
        <v>0</v>
      </c>
      <c r="AQ22" s="231">
        <v>0</v>
      </c>
      <c r="AR22" s="231">
        <v>0</v>
      </c>
      <c r="AS22" s="231">
        <v>0</v>
      </c>
      <c r="AT22" s="231">
        <v>0</v>
      </c>
      <c r="AU22" s="231">
        <v>0</v>
      </c>
      <c r="AV22" s="419">
        <v>0</v>
      </c>
      <c r="AW22" s="284" t="s">
        <v>184</v>
      </c>
      <c r="AX22" s="285" t="s">
        <v>184</v>
      </c>
    </row>
    <row r="23" spans="1:50">
      <c r="A23" t="s">
        <v>190</v>
      </c>
      <c r="B23" s="247" t="s">
        <v>28</v>
      </c>
      <c r="C23" s="247" t="s">
        <v>28</v>
      </c>
      <c r="D23" s="247" t="s">
        <v>28</v>
      </c>
      <c r="E23" s="247" t="s">
        <v>28</v>
      </c>
      <c r="F23" s="247" t="s">
        <v>28</v>
      </c>
      <c r="G23" s="247" t="s">
        <v>28</v>
      </c>
      <c r="H23" s="247" t="s">
        <v>28</v>
      </c>
      <c r="I23" s="247" t="s">
        <v>28</v>
      </c>
      <c r="J23" s="247" t="s">
        <v>28</v>
      </c>
      <c r="K23" s="247" t="s">
        <v>28</v>
      </c>
      <c r="L23" s="247" t="s">
        <v>28</v>
      </c>
      <c r="M23" s="247" t="s">
        <v>28</v>
      </c>
      <c r="N23" s="247" t="s">
        <v>28</v>
      </c>
      <c r="O23" s="247" t="s">
        <v>28</v>
      </c>
      <c r="P23" s="247" t="s">
        <v>28</v>
      </c>
      <c r="Q23" s="247" t="s">
        <v>28</v>
      </c>
      <c r="R23" s="247" t="s">
        <v>28</v>
      </c>
      <c r="S23" s="247" t="s">
        <v>28</v>
      </c>
      <c r="T23" s="247" t="s">
        <v>28</v>
      </c>
      <c r="U23" s="247" t="s">
        <v>28</v>
      </c>
      <c r="V23" s="231">
        <v>0</v>
      </c>
      <c r="W23" s="231">
        <v>0</v>
      </c>
      <c r="X23" s="231">
        <v>0</v>
      </c>
      <c r="Y23" s="231">
        <v>0</v>
      </c>
      <c r="Z23" s="231">
        <v>0</v>
      </c>
      <c r="AA23" s="231">
        <v>0</v>
      </c>
      <c r="AB23" s="231">
        <v>0</v>
      </c>
      <c r="AC23" s="231">
        <v>0</v>
      </c>
      <c r="AD23" s="231">
        <v>0</v>
      </c>
      <c r="AE23" s="231">
        <v>0</v>
      </c>
      <c r="AF23" s="231">
        <v>0</v>
      </c>
      <c r="AG23" s="231">
        <v>0</v>
      </c>
      <c r="AH23" s="231">
        <v>0</v>
      </c>
      <c r="AI23" s="231">
        <v>0</v>
      </c>
      <c r="AJ23" s="231">
        <v>0</v>
      </c>
      <c r="AK23" s="231">
        <v>0</v>
      </c>
      <c r="AL23" s="231">
        <v>0</v>
      </c>
      <c r="AM23" s="231">
        <v>0</v>
      </c>
      <c r="AN23" s="231">
        <v>0</v>
      </c>
      <c r="AO23" s="231">
        <v>0</v>
      </c>
      <c r="AP23" s="231">
        <v>0</v>
      </c>
      <c r="AQ23" s="231">
        <v>0</v>
      </c>
      <c r="AR23" s="231">
        <v>0</v>
      </c>
      <c r="AS23" s="231">
        <v>0</v>
      </c>
      <c r="AT23" s="231">
        <v>0</v>
      </c>
      <c r="AU23" s="231">
        <v>0</v>
      </c>
      <c r="AV23" s="419">
        <v>0</v>
      </c>
      <c r="AW23" s="284" t="s">
        <v>184</v>
      </c>
      <c r="AX23" s="285" t="s">
        <v>184</v>
      </c>
    </row>
    <row r="24" spans="1:50">
      <c r="A24" t="s">
        <v>191</v>
      </c>
      <c r="B24" s="231">
        <v>0</v>
      </c>
      <c r="C24" s="231">
        <v>6.0000000000000001E-3</v>
      </c>
      <c r="D24" s="231">
        <v>9.4E-2</v>
      </c>
      <c r="E24" s="231">
        <v>6.0999999999999999E-2</v>
      </c>
      <c r="F24" s="231">
        <v>2.1999999999999999E-2</v>
      </c>
      <c r="G24" s="231">
        <v>5.7000000000000002E-2</v>
      </c>
      <c r="H24" s="231">
        <v>0</v>
      </c>
      <c r="I24" s="231">
        <v>1.0999999999999999E-2</v>
      </c>
      <c r="J24" s="231">
        <v>7.5999999999999998E-2</v>
      </c>
      <c r="K24" s="231">
        <v>0.14799999999999999</v>
      </c>
      <c r="L24" s="231">
        <v>6.7839999999999696</v>
      </c>
      <c r="M24" s="231">
        <v>10.0359999999999</v>
      </c>
      <c r="N24" s="231">
        <v>11.938999999999901</v>
      </c>
      <c r="O24" s="231">
        <v>12.5129999999999</v>
      </c>
      <c r="P24" s="231">
        <v>11.406999999999901</v>
      </c>
      <c r="Q24" s="231">
        <v>12.5489999999999</v>
      </c>
      <c r="R24" s="231">
        <v>12.858999999999901</v>
      </c>
      <c r="S24" s="231">
        <v>15.6639999999999</v>
      </c>
      <c r="T24" s="231">
        <v>24.105999999999899</v>
      </c>
      <c r="U24" s="231">
        <v>27.7429999999998</v>
      </c>
      <c r="V24" s="231">
        <v>34.6009999999998</v>
      </c>
      <c r="W24" s="231">
        <v>39.393999999999799</v>
      </c>
      <c r="X24" s="231">
        <v>41.9669999999998</v>
      </c>
      <c r="Y24" s="231">
        <v>43.101999999999798</v>
      </c>
      <c r="Z24" s="231">
        <v>41.2169999999998</v>
      </c>
      <c r="AA24" s="231">
        <v>42.721999999999802</v>
      </c>
      <c r="AB24" s="231">
        <v>42.860999999999798</v>
      </c>
      <c r="AC24" s="231">
        <v>43.455999999999797</v>
      </c>
      <c r="AD24" s="231">
        <v>41.926999999999801</v>
      </c>
      <c r="AE24" s="231">
        <v>40.623999999999803</v>
      </c>
      <c r="AF24" s="231">
        <v>41.355999999999803</v>
      </c>
      <c r="AG24" s="231">
        <v>43.3359999999998</v>
      </c>
      <c r="AH24" s="231">
        <v>47.407999999999802</v>
      </c>
      <c r="AI24" s="231">
        <v>46.1649999999998</v>
      </c>
      <c r="AJ24" s="231">
        <v>49.016999999999797</v>
      </c>
      <c r="AK24" s="231">
        <v>48.156999999999798</v>
      </c>
      <c r="AL24" s="231">
        <v>46.348999999999798</v>
      </c>
      <c r="AM24" s="231">
        <v>47.3599999999998</v>
      </c>
      <c r="AN24" s="231">
        <v>47.378999999999799</v>
      </c>
      <c r="AO24" s="231">
        <v>47.311999999999799</v>
      </c>
      <c r="AP24" s="231">
        <v>47.5949999999998</v>
      </c>
      <c r="AQ24" s="231">
        <v>46.644999999999797</v>
      </c>
      <c r="AR24" s="231">
        <v>48.226999999999798</v>
      </c>
      <c r="AS24" s="231">
        <v>45.567999999999799</v>
      </c>
      <c r="AT24" s="231">
        <v>47.221999999999802</v>
      </c>
      <c r="AU24" s="231">
        <v>47.943999999999797</v>
      </c>
      <c r="AV24" s="419">
        <v>48.360000000000298</v>
      </c>
      <c r="AW24" s="233">
        <v>8.6767897009800005E-3</v>
      </c>
      <c r="AX24" s="234">
        <v>1.825822517276E-2</v>
      </c>
    </row>
    <row r="25" spans="1:50">
      <c r="A25" t="s">
        <v>192</v>
      </c>
      <c r="B25" s="231">
        <v>0</v>
      </c>
      <c r="C25" s="231">
        <v>0</v>
      </c>
      <c r="D25" s="231">
        <v>0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1">
        <v>0</v>
      </c>
      <c r="K25" s="231">
        <v>0.92807399999999995</v>
      </c>
      <c r="L25" s="231">
        <v>2.5544131999999999</v>
      </c>
      <c r="M25" s="231">
        <v>4.9895025999999998</v>
      </c>
      <c r="N25" s="231">
        <v>5.8866408000000003</v>
      </c>
      <c r="O25" s="231">
        <v>5.9131571999999997</v>
      </c>
      <c r="P25" s="231">
        <v>6.1783212000000001</v>
      </c>
      <c r="Q25" s="231">
        <v>6.1694823999999997</v>
      </c>
      <c r="R25" s="231">
        <v>9.1216416000000002</v>
      </c>
      <c r="S25" s="231">
        <v>10.747980800000001</v>
      </c>
      <c r="T25" s="231">
        <v>12.3212872</v>
      </c>
      <c r="U25" s="231">
        <v>12.736710800000001</v>
      </c>
      <c r="V25" s="231">
        <v>13.134456800000001</v>
      </c>
      <c r="W25" s="231">
        <v>12.073800800000001</v>
      </c>
      <c r="X25" s="231">
        <v>12.436191600000001</v>
      </c>
      <c r="Y25" s="231">
        <v>16.033583199999999</v>
      </c>
      <c r="Z25" s="231">
        <v>14.5663424</v>
      </c>
      <c r="AA25" s="231">
        <v>14.667988599999999</v>
      </c>
      <c r="AB25" s="231">
        <v>13.1830702</v>
      </c>
      <c r="AC25" s="231">
        <v>11.552311599999999</v>
      </c>
      <c r="AD25" s="231">
        <v>13.974142799999999</v>
      </c>
      <c r="AE25" s="231">
        <v>15.335317999999999</v>
      </c>
      <c r="AF25" s="231">
        <v>17.262176400000001</v>
      </c>
      <c r="AG25" s="231">
        <v>18.084184799999999</v>
      </c>
      <c r="AH25" s="231">
        <v>17.757149200000001</v>
      </c>
      <c r="AI25" s="231">
        <v>16.904205000000001</v>
      </c>
      <c r="AJ25" s="231">
        <v>15.817032599999999</v>
      </c>
      <c r="AK25" s="231">
        <v>18.181411600000001</v>
      </c>
      <c r="AL25" s="231">
        <v>19.555845000000001</v>
      </c>
      <c r="AM25" s="231">
        <v>20.223174400000001</v>
      </c>
      <c r="AN25" s="231">
        <v>19.975688000000002</v>
      </c>
      <c r="AO25" s="231">
        <v>19.427682399999998</v>
      </c>
      <c r="AP25" s="231">
        <v>18.455414399999999</v>
      </c>
      <c r="AQ25" s="231">
        <v>19.492999999999899</v>
      </c>
      <c r="AR25" s="231">
        <v>14.642999999999899</v>
      </c>
      <c r="AS25" s="231">
        <v>15.764999999999899</v>
      </c>
      <c r="AT25" s="231">
        <v>15.219999999999899</v>
      </c>
      <c r="AU25" s="231">
        <v>15.248999999999899</v>
      </c>
      <c r="AV25" s="419">
        <v>16.299999999999901</v>
      </c>
      <c r="AW25" s="233">
        <v>6.8922549486160001E-2</v>
      </c>
      <c r="AX25" s="234">
        <v>6.1540338210799997E-3</v>
      </c>
    </row>
    <row r="26" spans="1:50">
      <c r="A26" t="s">
        <v>193</v>
      </c>
      <c r="B26" s="231">
        <v>0</v>
      </c>
      <c r="C26" s="231">
        <v>0</v>
      </c>
      <c r="D26" s="231">
        <v>0</v>
      </c>
      <c r="E26" s="231">
        <v>0</v>
      </c>
      <c r="F26" s="231">
        <v>0</v>
      </c>
      <c r="G26" s="231">
        <v>0</v>
      </c>
      <c r="H26" s="231">
        <v>0</v>
      </c>
      <c r="I26" s="231">
        <v>0</v>
      </c>
      <c r="J26" s="231">
        <v>0</v>
      </c>
      <c r="K26" s="231">
        <v>0</v>
      </c>
      <c r="L26" s="231">
        <v>0</v>
      </c>
      <c r="M26" s="231">
        <v>0</v>
      </c>
      <c r="N26" s="231">
        <v>0</v>
      </c>
      <c r="O26" s="231">
        <v>0</v>
      </c>
      <c r="P26" s="231">
        <v>0</v>
      </c>
      <c r="Q26" s="231">
        <v>0</v>
      </c>
      <c r="R26" s="231">
        <v>0</v>
      </c>
      <c r="S26" s="231">
        <v>0</v>
      </c>
      <c r="T26" s="231">
        <v>0</v>
      </c>
      <c r="U26" s="231">
        <v>0</v>
      </c>
      <c r="V26" s="231">
        <v>2.3953148</v>
      </c>
      <c r="W26" s="231">
        <v>6.1473854000000001</v>
      </c>
      <c r="X26" s="231">
        <v>10.7037868</v>
      </c>
      <c r="Y26" s="231">
        <v>11.821895</v>
      </c>
      <c r="Z26" s="231">
        <v>12.418514</v>
      </c>
      <c r="AA26" s="231">
        <v>12.586451200000001</v>
      </c>
      <c r="AB26" s="231">
        <v>12.135672400000001</v>
      </c>
      <c r="AC26" s="231">
        <v>12.254996200000001</v>
      </c>
      <c r="AD26" s="231">
        <v>12.6306452</v>
      </c>
      <c r="AE26" s="231">
        <v>12.979777800000001</v>
      </c>
      <c r="AF26" s="231">
        <v>12.2328992</v>
      </c>
      <c r="AG26" s="231">
        <v>12.851615199999999</v>
      </c>
      <c r="AH26" s="231">
        <v>12.493643799999999</v>
      </c>
      <c r="AI26" s="231">
        <v>13.1786508</v>
      </c>
      <c r="AJ26" s="231">
        <v>13.3598462</v>
      </c>
      <c r="AK26" s="231">
        <v>13.5940744</v>
      </c>
      <c r="AL26" s="231">
        <v>14.7519572</v>
      </c>
      <c r="AM26" s="231">
        <v>18.7426754</v>
      </c>
      <c r="AN26" s="231">
        <v>25.875586999999999</v>
      </c>
      <c r="AO26" s="231">
        <v>26.3249999999999</v>
      </c>
      <c r="AP26" s="231">
        <v>24.727999999999899</v>
      </c>
      <c r="AQ26" s="231">
        <v>26.046999999999901</v>
      </c>
      <c r="AR26" s="231">
        <v>26.1237929999999</v>
      </c>
      <c r="AS26" s="231">
        <v>26.502308999999901</v>
      </c>
      <c r="AT26" s="231">
        <v>27.206999999999798</v>
      </c>
      <c r="AU26" s="231">
        <v>27.9989999999998</v>
      </c>
      <c r="AV26" s="419">
        <v>28.284999999999801</v>
      </c>
      <c r="AW26" s="233">
        <v>1.0214650072160001E-2</v>
      </c>
      <c r="AX26" s="234">
        <v>1.067894790322E-2</v>
      </c>
    </row>
    <row r="27" spans="1:50">
      <c r="A27" t="s">
        <v>110</v>
      </c>
      <c r="B27" s="231">
        <v>0</v>
      </c>
      <c r="C27" s="231">
        <v>0</v>
      </c>
      <c r="D27" s="231">
        <v>0</v>
      </c>
      <c r="E27" s="231">
        <v>0</v>
      </c>
      <c r="F27" s="231">
        <v>0</v>
      </c>
      <c r="G27" s="231">
        <v>0</v>
      </c>
      <c r="H27" s="231">
        <v>0</v>
      </c>
      <c r="I27" s="231">
        <v>0</v>
      </c>
      <c r="J27" s="231">
        <v>0</v>
      </c>
      <c r="K27" s="231">
        <v>0</v>
      </c>
      <c r="L27" s="231">
        <v>0</v>
      </c>
      <c r="M27" s="231">
        <v>0</v>
      </c>
      <c r="N27" s="231">
        <v>0</v>
      </c>
      <c r="O27" s="231">
        <v>0</v>
      </c>
      <c r="P27" s="231">
        <v>0</v>
      </c>
      <c r="Q27" s="231">
        <v>0</v>
      </c>
      <c r="R27" s="231">
        <v>0</v>
      </c>
      <c r="S27" s="231">
        <v>0</v>
      </c>
      <c r="T27" s="231">
        <v>0</v>
      </c>
      <c r="U27" s="231">
        <v>0</v>
      </c>
      <c r="V27" s="231">
        <v>0</v>
      </c>
      <c r="W27" s="231">
        <v>0</v>
      </c>
      <c r="X27" s="231">
        <v>0</v>
      </c>
      <c r="Y27" s="231">
        <v>0</v>
      </c>
      <c r="Z27" s="231">
        <v>0</v>
      </c>
      <c r="AA27" s="231">
        <v>0</v>
      </c>
      <c r="AB27" s="231">
        <v>0</v>
      </c>
      <c r="AC27" s="231">
        <v>0</v>
      </c>
      <c r="AD27" s="231">
        <v>0</v>
      </c>
      <c r="AE27" s="231">
        <v>0</v>
      </c>
      <c r="AF27" s="231">
        <v>0</v>
      </c>
      <c r="AG27" s="231">
        <v>0</v>
      </c>
      <c r="AH27" s="231">
        <v>0</v>
      </c>
      <c r="AI27" s="231">
        <v>0</v>
      </c>
      <c r="AJ27" s="231">
        <v>0</v>
      </c>
      <c r="AK27" s="231">
        <v>0</v>
      </c>
      <c r="AL27" s="231">
        <v>0</v>
      </c>
      <c r="AM27" s="231">
        <v>0</v>
      </c>
      <c r="AN27" s="231">
        <v>0</v>
      </c>
      <c r="AO27" s="231">
        <v>0</v>
      </c>
      <c r="AP27" s="231">
        <v>0</v>
      </c>
      <c r="AQ27" s="231">
        <v>0</v>
      </c>
      <c r="AR27" s="231">
        <v>0</v>
      </c>
      <c r="AS27" s="231">
        <v>0</v>
      </c>
      <c r="AT27" s="231">
        <v>0</v>
      </c>
      <c r="AU27" s="231">
        <v>0</v>
      </c>
      <c r="AV27" s="419">
        <v>0</v>
      </c>
      <c r="AW27" s="284" t="s">
        <v>184</v>
      </c>
      <c r="AX27" s="285" t="s">
        <v>184</v>
      </c>
    </row>
    <row r="28" spans="1:50">
      <c r="A28" t="s">
        <v>194</v>
      </c>
      <c r="B28" s="231">
        <v>0</v>
      </c>
      <c r="C28" s="231">
        <v>0</v>
      </c>
      <c r="D28" s="231">
        <v>0</v>
      </c>
      <c r="E28" s="231">
        <v>0</v>
      </c>
      <c r="F28" s="231">
        <v>0</v>
      </c>
      <c r="G28" s="231">
        <v>0</v>
      </c>
      <c r="H28" s="231">
        <v>0</v>
      </c>
      <c r="I28" s="231">
        <v>0</v>
      </c>
      <c r="J28" s="231">
        <v>0</v>
      </c>
      <c r="K28" s="231">
        <v>0</v>
      </c>
      <c r="L28" s="231">
        <v>0</v>
      </c>
      <c r="M28" s="231">
        <v>0</v>
      </c>
      <c r="N28" s="231">
        <v>2.6604787999999999</v>
      </c>
      <c r="O28" s="231">
        <v>3.2659365999999999</v>
      </c>
      <c r="P28" s="231">
        <v>6.7395849999999999</v>
      </c>
      <c r="Q28" s="231">
        <v>7.0224266000000002</v>
      </c>
      <c r="R28" s="231">
        <v>14.667988599999999</v>
      </c>
      <c r="S28" s="231">
        <v>16.776042400000001</v>
      </c>
      <c r="T28" s="231">
        <v>17.721793999999999</v>
      </c>
      <c r="U28" s="231">
        <v>18.870837999999999</v>
      </c>
      <c r="V28" s="231">
        <v>18.928290199999999</v>
      </c>
      <c r="W28" s="231">
        <v>18.950387200000002</v>
      </c>
      <c r="X28" s="231">
        <v>19.511651000000001</v>
      </c>
      <c r="Y28" s="231">
        <v>19.423262999999999</v>
      </c>
      <c r="Z28" s="231">
        <v>18.959226000000001</v>
      </c>
      <c r="AA28" s="231">
        <v>19.082969200000001</v>
      </c>
      <c r="AB28" s="231">
        <v>19.379069000000001</v>
      </c>
      <c r="AC28" s="231">
        <v>19.131582600000002</v>
      </c>
      <c r="AD28" s="231">
        <v>19.794492600000002</v>
      </c>
      <c r="AE28" s="231">
        <v>19.299519799999999</v>
      </c>
      <c r="AF28" s="231">
        <v>19.082969200000001</v>
      </c>
      <c r="AG28" s="231">
        <v>19.666329999999999</v>
      </c>
      <c r="AH28" s="231">
        <v>21.0937962</v>
      </c>
      <c r="AI28" s="231">
        <v>22.092580600000002</v>
      </c>
      <c r="AJ28" s="231">
        <v>23.232785799999998</v>
      </c>
      <c r="AK28" s="231">
        <v>22.7105263157896</v>
      </c>
      <c r="AL28" s="231">
        <v>23.004210526315902</v>
      </c>
      <c r="AM28" s="231">
        <v>22.521052631579099</v>
      </c>
      <c r="AN28" s="231">
        <v>22.978947368421199</v>
      </c>
      <c r="AO28" s="231">
        <v>22.962105263158001</v>
      </c>
      <c r="AP28" s="231">
        <v>23.532631578947498</v>
      </c>
      <c r="AQ28" s="231">
        <v>23.162105263158001</v>
      </c>
      <c r="AR28" s="231">
        <v>23.685263157894902</v>
      </c>
      <c r="AS28" s="231">
        <v>23.2105263157896</v>
      </c>
      <c r="AT28" s="231">
        <v>23.790526315789599</v>
      </c>
      <c r="AU28" s="231">
        <v>23.041052631579099</v>
      </c>
      <c r="AV28" s="419">
        <v>23.453684210526401</v>
      </c>
      <c r="AW28" s="233">
        <v>1.7908537760380001E-2</v>
      </c>
      <c r="AX28" s="234">
        <v>8.85489396751E-3</v>
      </c>
    </row>
    <row r="29" spans="1:50">
      <c r="A29" t="s">
        <v>195</v>
      </c>
      <c r="B29" s="231">
        <v>1.0562366000000001</v>
      </c>
      <c r="C29" s="231">
        <v>1.6042422000000001</v>
      </c>
      <c r="D29" s="231">
        <v>2.9212234000000001</v>
      </c>
      <c r="E29" s="231">
        <v>3.5399394000000002</v>
      </c>
      <c r="F29" s="231">
        <v>4.9585667999999998</v>
      </c>
      <c r="G29" s="231">
        <v>5.7098648000000001</v>
      </c>
      <c r="H29" s="231">
        <v>9.3381921999999999</v>
      </c>
      <c r="I29" s="231">
        <v>14.5972782</v>
      </c>
      <c r="J29" s="231">
        <v>14.7431184</v>
      </c>
      <c r="K29" s="231">
        <v>14.694504999999999</v>
      </c>
      <c r="L29" s="231">
        <v>18.252122</v>
      </c>
      <c r="M29" s="231">
        <v>15.7816774</v>
      </c>
      <c r="N29" s="231">
        <v>17.986958000000001</v>
      </c>
      <c r="O29" s="231">
        <v>30.489440599999998</v>
      </c>
      <c r="P29" s="231">
        <v>39.969053600000002</v>
      </c>
      <c r="Q29" s="231">
        <v>61.261722800000001</v>
      </c>
      <c r="R29" s="231">
        <v>105.34523780000001</v>
      </c>
      <c r="S29" s="231">
        <v>108.93821</v>
      </c>
      <c r="T29" s="231">
        <v>144.28457119999999</v>
      </c>
      <c r="U29" s="231">
        <v>191.26721259999999</v>
      </c>
      <c r="V29" s="231">
        <v>224.2491948</v>
      </c>
      <c r="W29" s="231">
        <v>254.2083074</v>
      </c>
      <c r="X29" s="231">
        <v>265.56616539999902</v>
      </c>
      <c r="Y29" s="231">
        <v>275.56726759999998</v>
      </c>
      <c r="Z29" s="231">
        <v>303.98400959999998</v>
      </c>
      <c r="AA29" s="231">
        <v>314.1353714</v>
      </c>
      <c r="AB29" s="231">
        <v>331.39754779999902</v>
      </c>
      <c r="AC29" s="231">
        <v>338.50394299999903</v>
      </c>
      <c r="AD29" s="231">
        <v>368.25092439999997</v>
      </c>
      <c r="AE29" s="231">
        <v>360.03967920000002</v>
      </c>
      <c r="AF29" s="231">
        <v>377.29743619999999</v>
      </c>
      <c r="AG29" s="231">
        <v>397.41012560000001</v>
      </c>
      <c r="AH29" s="231">
        <v>395.54955819999998</v>
      </c>
      <c r="AI29" s="231">
        <v>388.05425580000002</v>
      </c>
      <c r="AJ29" s="231">
        <v>394.31654559999998</v>
      </c>
      <c r="AK29" s="231">
        <v>415.23798520000003</v>
      </c>
      <c r="AL29" s="231">
        <v>421.14672300000001</v>
      </c>
      <c r="AM29" s="231">
        <v>436.84001239999998</v>
      </c>
      <c r="AN29" s="231">
        <v>441.1798632</v>
      </c>
      <c r="AO29" s="231">
        <v>449.36842105263401</v>
      </c>
      <c r="AP29" s="231">
        <v>452.631578947371</v>
      </c>
      <c r="AQ29" s="231">
        <v>451.26315789474</v>
      </c>
      <c r="AR29" s="231">
        <v>440.631578947371</v>
      </c>
      <c r="AS29" s="231">
        <v>440.315789473687</v>
      </c>
      <c r="AT29" s="231">
        <v>410.13158499999798</v>
      </c>
      <c r="AU29" s="231">
        <v>428.31851199999801</v>
      </c>
      <c r="AV29" s="419">
        <v>442.082091999998</v>
      </c>
      <c r="AW29" s="233">
        <v>3.2133985310790002E-2</v>
      </c>
      <c r="AX29" s="234">
        <v>0.16690725088120001</v>
      </c>
    </row>
    <row r="30" spans="1:50">
      <c r="A30" t="s">
        <v>196</v>
      </c>
      <c r="B30" s="231">
        <v>0.1370014</v>
      </c>
      <c r="C30" s="231">
        <v>0.34029379999999998</v>
      </c>
      <c r="D30" s="231">
        <v>1.5114348</v>
      </c>
      <c r="E30" s="231">
        <v>2.0064076000000002</v>
      </c>
      <c r="F30" s="231">
        <v>5.3297964000000002</v>
      </c>
      <c r="G30" s="231">
        <v>6.4920986000000003</v>
      </c>
      <c r="H30" s="231">
        <v>6.2180958000000004</v>
      </c>
      <c r="I30" s="231">
        <v>9.5238069999999997</v>
      </c>
      <c r="J30" s="231">
        <v>12.104736600000001</v>
      </c>
      <c r="K30" s="231">
        <v>14.460276800000001</v>
      </c>
      <c r="L30" s="231">
        <v>24.143182199999998</v>
      </c>
      <c r="M30" s="231">
        <v>29.636496399999999</v>
      </c>
      <c r="N30" s="231">
        <v>41.263937800000001</v>
      </c>
      <c r="O30" s="231">
        <v>43.880222600000003</v>
      </c>
      <c r="P30" s="231">
        <v>52.073790199999998</v>
      </c>
      <c r="Q30" s="231">
        <v>55.600471400000004</v>
      </c>
      <c r="R30" s="231">
        <v>65.544121399999995</v>
      </c>
      <c r="S30" s="231">
        <v>74.440373600000001</v>
      </c>
      <c r="T30" s="231">
        <v>78.073120399999993</v>
      </c>
      <c r="U30" s="231">
        <v>104.33761459999999</v>
      </c>
      <c r="V30" s="231">
        <v>138.66309440000001</v>
      </c>
      <c r="W30" s="231">
        <v>130.5093014</v>
      </c>
      <c r="X30" s="231">
        <v>141.7478356</v>
      </c>
      <c r="Y30" s="231">
        <v>156.84892540000001</v>
      </c>
      <c r="Z30" s="231">
        <v>161.70584600000001</v>
      </c>
      <c r="AA30" s="231">
        <v>152.4958164</v>
      </c>
      <c r="AB30" s="231">
        <v>147.55050779999999</v>
      </c>
      <c r="AC30" s="231">
        <v>158.82881660000001</v>
      </c>
      <c r="AD30" s="231">
        <v>153.50343960000001</v>
      </c>
      <c r="AE30" s="231">
        <v>151.2274486</v>
      </c>
      <c r="AF30" s="231">
        <v>154.11331680000001</v>
      </c>
      <c r="AG30" s="231">
        <v>161.639555</v>
      </c>
      <c r="AH30" s="231">
        <v>170.3590312</v>
      </c>
      <c r="AI30" s="231">
        <v>161.67049080000001</v>
      </c>
      <c r="AJ30" s="231">
        <v>170.03199559999999</v>
      </c>
      <c r="AK30" s="231">
        <v>169.638668999999</v>
      </c>
      <c r="AL30" s="231">
        <v>171.33129919999999</v>
      </c>
      <c r="AM30" s="231">
        <v>164.83036179999999</v>
      </c>
      <c r="AN30" s="231">
        <v>165.13088099999999</v>
      </c>
      <c r="AO30" s="231">
        <v>167.1284498</v>
      </c>
      <c r="AP30" s="231">
        <v>162.99999999999901</v>
      </c>
      <c r="AQ30" s="231">
        <v>167.39999999999901</v>
      </c>
      <c r="AR30" s="231">
        <v>140.49999999999901</v>
      </c>
      <c r="AS30" s="231">
        <v>148.79999999999899</v>
      </c>
      <c r="AT30" s="231">
        <v>134.89999999999901</v>
      </c>
      <c r="AU30" s="231">
        <v>140.599999999999</v>
      </c>
      <c r="AV30" s="419">
        <v>107.99999999999901</v>
      </c>
      <c r="AW30" s="233">
        <v>-0.2318634390831</v>
      </c>
      <c r="AX30" s="234">
        <v>4.0775194764140002E-2</v>
      </c>
    </row>
    <row r="31" spans="1:50">
      <c r="A31" t="s">
        <v>197</v>
      </c>
      <c r="B31" s="231">
        <v>0</v>
      </c>
      <c r="C31" s="231">
        <v>0</v>
      </c>
      <c r="D31" s="231">
        <v>0</v>
      </c>
      <c r="E31" s="231">
        <v>0</v>
      </c>
      <c r="F31" s="231">
        <v>0</v>
      </c>
      <c r="G31" s="231">
        <v>0</v>
      </c>
      <c r="H31" s="231">
        <v>0</v>
      </c>
      <c r="I31" s="231">
        <v>0</v>
      </c>
      <c r="J31" s="231">
        <v>0</v>
      </c>
      <c r="K31" s="231">
        <v>0</v>
      </c>
      <c r="L31" s="231">
        <v>0</v>
      </c>
      <c r="M31" s="231">
        <v>0</v>
      </c>
      <c r="N31" s="231">
        <v>0</v>
      </c>
      <c r="O31" s="231">
        <v>0</v>
      </c>
      <c r="P31" s="231">
        <v>0</v>
      </c>
      <c r="Q31" s="231">
        <v>0</v>
      </c>
      <c r="R31" s="231">
        <v>0</v>
      </c>
      <c r="S31" s="231">
        <v>0</v>
      </c>
      <c r="T31" s="231">
        <v>0</v>
      </c>
      <c r="U31" s="231">
        <v>0</v>
      </c>
      <c r="V31" s="231">
        <v>0</v>
      </c>
      <c r="W31" s="231">
        <v>0</v>
      </c>
      <c r="X31" s="231">
        <v>0</v>
      </c>
      <c r="Y31" s="231">
        <v>0</v>
      </c>
      <c r="Z31" s="231">
        <v>0</v>
      </c>
      <c r="AA31" s="231">
        <v>0</v>
      </c>
      <c r="AB31" s="231">
        <v>0</v>
      </c>
      <c r="AC31" s="231">
        <v>0</v>
      </c>
      <c r="AD31" s="231">
        <v>0</v>
      </c>
      <c r="AE31" s="231">
        <v>0</v>
      </c>
      <c r="AF31" s="231">
        <v>0</v>
      </c>
      <c r="AG31" s="231">
        <v>0</v>
      </c>
      <c r="AH31" s="231">
        <v>0</v>
      </c>
      <c r="AI31" s="231">
        <v>0</v>
      </c>
      <c r="AJ31" s="231">
        <v>0</v>
      </c>
      <c r="AK31" s="231">
        <v>0</v>
      </c>
      <c r="AL31" s="231">
        <v>0</v>
      </c>
      <c r="AM31" s="231">
        <v>0</v>
      </c>
      <c r="AN31" s="231">
        <v>0</v>
      </c>
      <c r="AO31" s="231">
        <v>0</v>
      </c>
      <c r="AP31" s="231">
        <v>0</v>
      </c>
      <c r="AQ31" s="231">
        <v>0</v>
      </c>
      <c r="AR31" s="231">
        <v>0</v>
      </c>
      <c r="AS31" s="231">
        <v>0</v>
      </c>
      <c r="AT31" s="231">
        <v>0</v>
      </c>
      <c r="AU31" s="231">
        <v>0</v>
      </c>
      <c r="AV31" s="419">
        <v>0</v>
      </c>
      <c r="AW31" s="284" t="s">
        <v>184</v>
      </c>
      <c r="AX31" s="285" t="s">
        <v>184</v>
      </c>
    </row>
    <row r="32" spans="1:50">
      <c r="A32" t="s">
        <v>198</v>
      </c>
      <c r="B32" s="231">
        <v>0</v>
      </c>
      <c r="C32" s="231">
        <v>0</v>
      </c>
      <c r="D32" s="231">
        <v>0</v>
      </c>
      <c r="E32" s="231">
        <v>0</v>
      </c>
      <c r="F32" s="231">
        <v>0</v>
      </c>
      <c r="G32" s="231">
        <v>0</v>
      </c>
      <c r="H32" s="231">
        <v>0</v>
      </c>
      <c r="I32" s="231">
        <v>0</v>
      </c>
      <c r="J32" s="231">
        <v>0</v>
      </c>
      <c r="K32" s="231">
        <v>0</v>
      </c>
      <c r="L32" s="231">
        <v>0</v>
      </c>
      <c r="M32" s="231">
        <v>0</v>
      </c>
      <c r="N32" s="231">
        <v>0</v>
      </c>
      <c r="O32" s="231">
        <v>0</v>
      </c>
      <c r="P32" s="231">
        <v>0</v>
      </c>
      <c r="Q32" s="231">
        <v>0</v>
      </c>
      <c r="R32" s="231">
        <v>0</v>
      </c>
      <c r="S32" s="231">
        <v>4.4194000000000004E-3</v>
      </c>
      <c r="T32" s="231">
        <v>2.4748640000000002</v>
      </c>
      <c r="U32" s="231">
        <v>3.7697482</v>
      </c>
      <c r="V32" s="231">
        <v>6.4832597999999999</v>
      </c>
      <c r="W32" s="231">
        <v>7.4245919999999996</v>
      </c>
      <c r="X32" s="231">
        <v>10.986628400000001</v>
      </c>
      <c r="Y32" s="231">
        <v>13.4482342</v>
      </c>
      <c r="Z32" s="231">
        <v>13.8945936</v>
      </c>
      <c r="AA32" s="231">
        <v>13.735495200000001</v>
      </c>
      <c r="AB32" s="231">
        <v>13.7266564</v>
      </c>
      <c r="AC32" s="231">
        <v>13.965304</v>
      </c>
      <c r="AD32" s="231">
        <v>13.797366800000001</v>
      </c>
      <c r="AE32" s="231">
        <v>14.053692</v>
      </c>
      <c r="AF32" s="231">
        <v>14.031594999999999</v>
      </c>
      <c r="AG32" s="231">
        <v>14.181854599999999</v>
      </c>
      <c r="AH32" s="231">
        <v>13.969723399999999</v>
      </c>
      <c r="AI32" s="231">
        <v>13.9520458</v>
      </c>
      <c r="AJ32" s="231">
        <v>14.097886000000001</v>
      </c>
      <c r="AK32" s="231">
        <v>14.181854599999999</v>
      </c>
      <c r="AL32" s="231">
        <v>14.128821800000001</v>
      </c>
      <c r="AM32" s="231">
        <v>13.9564652</v>
      </c>
      <c r="AN32" s="231">
        <v>11.013144799999999</v>
      </c>
      <c r="AO32" s="231">
        <v>11.919121799999999</v>
      </c>
      <c r="AP32" s="231">
        <v>13.8339999999999</v>
      </c>
      <c r="AQ32" s="231">
        <v>13.460999999999901</v>
      </c>
      <c r="AR32" s="231">
        <v>14.6769999999999</v>
      </c>
      <c r="AS32" s="231">
        <v>14.8179999999999</v>
      </c>
      <c r="AT32" s="231">
        <v>15.425999999999901</v>
      </c>
      <c r="AU32" s="231">
        <v>15.752999999999901</v>
      </c>
      <c r="AV32" s="419">
        <v>15.685025999999899</v>
      </c>
      <c r="AW32" s="233">
        <v>-4.31498745456E-3</v>
      </c>
      <c r="AX32" s="234">
        <v>5.9218518436000003E-3</v>
      </c>
    </row>
    <row r="33" spans="1:50">
      <c r="A33" t="s">
        <v>200</v>
      </c>
      <c r="B33" s="231">
        <v>0</v>
      </c>
      <c r="C33" s="231">
        <v>0</v>
      </c>
      <c r="D33" s="231">
        <v>0</v>
      </c>
      <c r="E33" s="231">
        <v>0</v>
      </c>
      <c r="F33" s="231">
        <v>0</v>
      </c>
      <c r="G33" s="231">
        <v>0</v>
      </c>
      <c r="H33" s="231">
        <v>0</v>
      </c>
      <c r="I33" s="231">
        <v>0</v>
      </c>
      <c r="J33" s="231">
        <v>0</v>
      </c>
      <c r="K33" s="231">
        <v>0</v>
      </c>
      <c r="L33" s="231">
        <v>0</v>
      </c>
      <c r="M33" s="231">
        <v>0</v>
      </c>
      <c r="N33" s="231">
        <v>0</v>
      </c>
      <c r="O33" s="231">
        <v>0</v>
      </c>
      <c r="P33" s="231">
        <v>0</v>
      </c>
      <c r="Q33" s="231">
        <v>0</v>
      </c>
      <c r="R33" s="231">
        <v>0</v>
      </c>
      <c r="S33" s="231">
        <v>0</v>
      </c>
      <c r="T33" s="231">
        <v>0</v>
      </c>
      <c r="U33" s="231">
        <v>0</v>
      </c>
      <c r="V33" s="231">
        <v>0</v>
      </c>
      <c r="W33" s="231">
        <v>0</v>
      </c>
      <c r="X33" s="231">
        <v>0</v>
      </c>
      <c r="Y33" s="231">
        <v>0</v>
      </c>
      <c r="Z33" s="231">
        <v>0</v>
      </c>
      <c r="AA33" s="231">
        <v>0</v>
      </c>
      <c r="AB33" s="231">
        <v>0</v>
      </c>
      <c r="AC33" s="231">
        <v>0</v>
      </c>
      <c r="AD33" s="231">
        <v>0</v>
      </c>
      <c r="AE33" s="231">
        <v>0</v>
      </c>
      <c r="AF33" s="231">
        <v>0</v>
      </c>
      <c r="AG33" s="231">
        <v>0</v>
      </c>
      <c r="AH33" s="231">
        <v>0</v>
      </c>
      <c r="AI33" s="231">
        <v>0</v>
      </c>
      <c r="AJ33" s="231">
        <v>0</v>
      </c>
      <c r="AK33" s="231">
        <v>0</v>
      </c>
      <c r="AL33" s="231">
        <v>0</v>
      </c>
      <c r="AM33" s="231">
        <v>0</v>
      </c>
      <c r="AN33" s="231">
        <v>0</v>
      </c>
      <c r="AO33" s="231">
        <v>0</v>
      </c>
      <c r="AP33" s="231">
        <v>0</v>
      </c>
      <c r="AQ33" s="231">
        <v>0</v>
      </c>
      <c r="AR33" s="231">
        <v>0</v>
      </c>
      <c r="AS33" s="231">
        <v>0</v>
      </c>
      <c r="AT33" s="231">
        <v>0</v>
      </c>
      <c r="AU33" s="231">
        <v>0</v>
      </c>
      <c r="AV33" s="419">
        <v>0</v>
      </c>
      <c r="AW33" s="284" t="s">
        <v>184</v>
      </c>
      <c r="AX33" s="285" t="s">
        <v>184</v>
      </c>
    </row>
    <row r="34" spans="1:50">
      <c r="A34" t="s">
        <v>111</v>
      </c>
      <c r="B34" s="231">
        <v>3.5752945999999999</v>
      </c>
      <c r="C34" s="231">
        <v>3.9288466</v>
      </c>
      <c r="D34" s="231">
        <v>3.2040649999999999</v>
      </c>
      <c r="E34" s="231">
        <v>2.6207042</v>
      </c>
      <c r="F34" s="231">
        <v>1.7103078</v>
      </c>
      <c r="G34" s="231">
        <v>3.2350007999999999</v>
      </c>
      <c r="H34" s="231">
        <v>3.4250349999999998</v>
      </c>
      <c r="I34" s="231">
        <v>3.8404585999999998</v>
      </c>
      <c r="J34" s="231">
        <v>3.0449666</v>
      </c>
      <c r="K34" s="231">
        <v>3.2570977999999999</v>
      </c>
      <c r="L34" s="231">
        <v>3.3322276</v>
      </c>
      <c r="M34" s="231">
        <v>3.7962646000000002</v>
      </c>
      <c r="N34" s="231">
        <v>3.3720021999999998</v>
      </c>
      <c r="O34" s="231">
        <v>4.4282387999999999</v>
      </c>
      <c r="P34" s="231">
        <v>4.6536282</v>
      </c>
      <c r="Q34" s="231">
        <v>4.8922758000000002</v>
      </c>
      <c r="R34" s="231">
        <v>5.2060532000000004</v>
      </c>
      <c r="S34" s="231">
        <v>9.2498041999999998</v>
      </c>
      <c r="T34" s="231">
        <v>8.2333421999999992</v>
      </c>
      <c r="U34" s="231">
        <v>6.6777134</v>
      </c>
      <c r="V34" s="231">
        <v>7.0224266000000002</v>
      </c>
      <c r="W34" s="231">
        <v>8.7592508000000002</v>
      </c>
      <c r="X34" s="231">
        <v>0.1723566</v>
      </c>
      <c r="Y34" s="231">
        <v>0</v>
      </c>
      <c r="Z34" s="231">
        <v>0</v>
      </c>
      <c r="AA34" s="231">
        <v>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1">
        <v>0</v>
      </c>
      <c r="AH34" s="231">
        <v>0</v>
      </c>
      <c r="AI34" s="231">
        <v>0</v>
      </c>
      <c r="AJ34" s="231">
        <v>0</v>
      </c>
      <c r="AK34" s="231">
        <v>0</v>
      </c>
      <c r="AL34" s="231">
        <v>0</v>
      </c>
      <c r="AM34" s="231">
        <v>0</v>
      </c>
      <c r="AN34" s="231">
        <v>0</v>
      </c>
      <c r="AO34" s="231">
        <v>0</v>
      </c>
      <c r="AP34" s="231">
        <v>0</v>
      </c>
      <c r="AQ34" s="231">
        <v>0</v>
      </c>
      <c r="AR34" s="231">
        <v>0</v>
      </c>
      <c r="AS34" s="231">
        <v>0</v>
      </c>
      <c r="AT34" s="231">
        <v>0</v>
      </c>
      <c r="AU34" s="231">
        <v>0</v>
      </c>
      <c r="AV34" s="419">
        <v>0</v>
      </c>
      <c r="AW34" s="284" t="s">
        <v>184</v>
      </c>
      <c r="AX34" s="285" t="s">
        <v>184</v>
      </c>
    </row>
    <row r="35" spans="1:50">
      <c r="A35" t="s">
        <v>89</v>
      </c>
      <c r="B35" s="247" t="s">
        <v>28</v>
      </c>
      <c r="C35" s="247" t="s">
        <v>28</v>
      </c>
      <c r="D35" s="247" t="s">
        <v>28</v>
      </c>
      <c r="E35" s="247" t="s">
        <v>28</v>
      </c>
      <c r="F35" s="247" t="s">
        <v>28</v>
      </c>
      <c r="G35" s="247" t="s">
        <v>28</v>
      </c>
      <c r="H35" s="247" t="s">
        <v>28</v>
      </c>
      <c r="I35" s="247" t="s">
        <v>28</v>
      </c>
      <c r="J35" s="247" t="s">
        <v>28</v>
      </c>
      <c r="K35" s="247" t="s">
        <v>28</v>
      </c>
      <c r="L35" s="247" t="s">
        <v>28</v>
      </c>
      <c r="M35" s="247" t="s">
        <v>28</v>
      </c>
      <c r="N35" s="247" t="s">
        <v>28</v>
      </c>
      <c r="O35" s="247" t="s">
        <v>28</v>
      </c>
      <c r="P35" s="247" t="s">
        <v>28</v>
      </c>
      <c r="Q35" s="247" t="s">
        <v>28</v>
      </c>
      <c r="R35" s="247" t="s">
        <v>28</v>
      </c>
      <c r="S35" s="247" t="s">
        <v>28</v>
      </c>
      <c r="T35" s="247" t="s">
        <v>28</v>
      </c>
      <c r="U35" s="247" t="s">
        <v>28</v>
      </c>
      <c r="V35" s="231">
        <v>0</v>
      </c>
      <c r="W35" s="231">
        <v>0</v>
      </c>
      <c r="X35" s="231">
        <v>0</v>
      </c>
      <c r="Y35" s="231">
        <v>0</v>
      </c>
      <c r="Z35" s="231">
        <v>0.10164620000000001</v>
      </c>
      <c r="AA35" s="231">
        <v>0</v>
      </c>
      <c r="AB35" s="231">
        <v>0.53916679999999995</v>
      </c>
      <c r="AC35" s="231">
        <v>0.46403699999999998</v>
      </c>
      <c r="AD35" s="231">
        <v>0.44635940000000002</v>
      </c>
      <c r="AE35" s="231">
        <v>0.38006839999999997</v>
      </c>
      <c r="AF35" s="231">
        <v>7.95492E-2</v>
      </c>
      <c r="AG35" s="231">
        <v>8.8387999999999994E-2</v>
      </c>
      <c r="AH35" s="231">
        <v>0.30051919999999999</v>
      </c>
      <c r="AI35" s="231">
        <v>8.8387999999999994E-2</v>
      </c>
      <c r="AJ35" s="231">
        <v>0</v>
      </c>
      <c r="AK35" s="231">
        <v>0</v>
      </c>
      <c r="AL35" s="231">
        <v>0</v>
      </c>
      <c r="AM35" s="231">
        <v>0</v>
      </c>
      <c r="AN35" s="231">
        <v>0</v>
      </c>
      <c r="AO35" s="231">
        <v>0</v>
      </c>
      <c r="AP35" s="231">
        <v>0</v>
      </c>
      <c r="AQ35" s="231">
        <v>0</v>
      </c>
      <c r="AR35" s="231">
        <v>0</v>
      </c>
      <c r="AS35" s="231">
        <v>0</v>
      </c>
      <c r="AT35" s="231">
        <v>0</v>
      </c>
      <c r="AU35" s="231">
        <v>0</v>
      </c>
      <c r="AV35" s="419">
        <v>0</v>
      </c>
      <c r="AW35" s="284" t="s">
        <v>184</v>
      </c>
      <c r="AX35" s="285" t="s">
        <v>184</v>
      </c>
    </row>
    <row r="36" spans="1:50">
      <c r="A36" t="s">
        <v>201</v>
      </c>
      <c r="B36" s="247" t="s">
        <v>28</v>
      </c>
      <c r="C36" s="247" t="s">
        <v>28</v>
      </c>
      <c r="D36" s="247" t="s">
        <v>28</v>
      </c>
      <c r="E36" s="247" t="s">
        <v>28</v>
      </c>
      <c r="F36" s="247" t="s">
        <v>28</v>
      </c>
      <c r="G36" s="247" t="s">
        <v>28</v>
      </c>
      <c r="H36" s="247" t="s">
        <v>28</v>
      </c>
      <c r="I36" s="247" t="s">
        <v>28</v>
      </c>
      <c r="J36" s="247" t="s">
        <v>28</v>
      </c>
      <c r="K36" s="247" t="s">
        <v>28</v>
      </c>
      <c r="L36" s="247" t="s">
        <v>28</v>
      </c>
      <c r="M36" s="247" t="s">
        <v>28</v>
      </c>
      <c r="N36" s="247" t="s">
        <v>28</v>
      </c>
      <c r="O36" s="247" t="s">
        <v>28</v>
      </c>
      <c r="P36" s="247" t="s">
        <v>28</v>
      </c>
      <c r="Q36" s="247" t="s">
        <v>28</v>
      </c>
      <c r="R36" s="247" t="s">
        <v>28</v>
      </c>
      <c r="S36" s="247" t="s">
        <v>28</v>
      </c>
      <c r="T36" s="247" t="s">
        <v>28</v>
      </c>
      <c r="U36" s="247" t="s">
        <v>28</v>
      </c>
      <c r="V36" s="231">
        <v>9.4796130000000005</v>
      </c>
      <c r="W36" s="231">
        <v>9.8817784</v>
      </c>
      <c r="X36" s="231">
        <v>9.1835132000000002</v>
      </c>
      <c r="Y36" s="231">
        <v>12.8118406</v>
      </c>
      <c r="Z36" s="231">
        <v>16.652299200000002</v>
      </c>
      <c r="AA36" s="231">
        <v>17.036787</v>
      </c>
      <c r="AB36" s="231">
        <v>17.001431799999999</v>
      </c>
      <c r="AC36" s="231">
        <v>14.641472200000001</v>
      </c>
      <c r="AD36" s="231">
        <v>12.263835</v>
      </c>
      <c r="AE36" s="231">
        <v>7.7074335999999999</v>
      </c>
      <c r="AF36" s="231">
        <v>11.821895</v>
      </c>
      <c r="AG36" s="231">
        <v>13.943206999999999</v>
      </c>
      <c r="AH36" s="231">
        <v>12.0251874</v>
      </c>
      <c r="AI36" s="231">
        <v>13.558719200000001</v>
      </c>
      <c r="AJ36" s="231">
        <v>9.8641007999999992</v>
      </c>
      <c r="AK36" s="231">
        <v>8.4189570000000007</v>
      </c>
      <c r="AL36" s="231">
        <v>11.3622774</v>
      </c>
      <c r="AM36" s="231">
        <v>14.1464994</v>
      </c>
      <c r="AN36" s="231">
        <v>15.485577599999999</v>
      </c>
      <c r="AO36" s="231">
        <v>15.1015999999999</v>
      </c>
      <c r="AP36" s="231">
        <v>10.337599999999901</v>
      </c>
      <c r="AQ36" s="231">
        <v>8.6511999999999691</v>
      </c>
      <c r="AR36" s="231">
        <v>9.8328999999999596</v>
      </c>
      <c r="AS36" s="231">
        <v>9.89369999999996</v>
      </c>
      <c r="AT36" s="231">
        <v>10.852599999999899</v>
      </c>
      <c r="AU36" s="231">
        <v>0</v>
      </c>
      <c r="AV36" s="419">
        <v>0</v>
      </c>
      <c r="AW36" s="284" t="s">
        <v>184</v>
      </c>
      <c r="AX36" s="285" t="s">
        <v>184</v>
      </c>
    </row>
    <row r="37" spans="1:50">
      <c r="A37" t="s">
        <v>202</v>
      </c>
      <c r="B37" s="231">
        <v>0</v>
      </c>
      <c r="C37" s="231">
        <v>0</v>
      </c>
      <c r="D37" s="231">
        <v>0</v>
      </c>
      <c r="E37" s="231">
        <v>2.2096999999999999E-2</v>
      </c>
      <c r="F37" s="231">
        <v>0.3181968</v>
      </c>
      <c r="G37" s="231">
        <v>0.37564900000000001</v>
      </c>
      <c r="H37" s="231">
        <v>0.4154236</v>
      </c>
      <c r="I37" s="231">
        <v>0.331455</v>
      </c>
      <c r="J37" s="231">
        <v>1.1092694000000001</v>
      </c>
      <c r="K37" s="231">
        <v>3.0449666</v>
      </c>
      <c r="L37" s="231">
        <v>3.1024188000000001</v>
      </c>
      <c r="M37" s="231">
        <v>3.6018110000000001</v>
      </c>
      <c r="N37" s="231">
        <v>3.7078766000000001</v>
      </c>
      <c r="O37" s="231">
        <v>3.5487782000000001</v>
      </c>
      <c r="P37" s="231">
        <v>3.2438395999999998</v>
      </c>
      <c r="Q37" s="231">
        <v>3.9067495999999999</v>
      </c>
      <c r="R37" s="231">
        <v>3.4427126000000001</v>
      </c>
      <c r="S37" s="231">
        <v>3.6239080000000001</v>
      </c>
      <c r="T37" s="231">
        <v>3.3322276</v>
      </c>
      <c r="U37" s="231">
        <v>3.4559707999999998</v>
      </c>
      <c r="V37" s="231">
        <v>3.8979108</v>
      </c>
      <c r="W37" s="231">
        <v>4.2161076</v>
      </c>
      <c r="X37" s="231">
        <v>3.5531975999999998</v>
      </c>
      <c r="Y37" s="231">
        <v>3.6769408000000001</v>
      </c>
      <c r="Z37" s="231">
        <v>4.0216539999999998</v>
      </c>
      <c r="AA37" s="231">
        <v>3.5001647999999999</v>
      </c>
      <c r="AB37" s="231">
        <v>3.3322276</v>
      </c>
      <c r="AC37" s="231">
        <v>3.800684</v>
      </c>
      <c r="AD37" s="231">
        <v>3.9509436</v>
      </c>
      <c r="AE37" s="231">
        <v>3.9642018000000001</v>
      </c>
      <c r="AF37" s="231">
        <v>4.0216539999999998</v>
      </c>
      <c r="AG37" s="231">
        <v>4.1586553999999998</v>
      </c>
      <c r="AH37" s="231">
        <v>2.4085730000000001</v>
      </c>
      <c r="AI37" s="231">
        <v>3.8139422000000001</v>
      </c>
      <c r="AJ37" s="231">
        <v>3.8360392000000001</v>
      </c>
      <c r="AK37" s="231">
        <v>3.9288466</v>
      </c>
      <c r="AL37" s="231">
        <v>3.9774600000000002</v>
      </c>
      <c r="AM37" s="231">
        <v>3.9155883999999999</v>
      </c>
      <c r="AN37" s="231">
        <v>4.0172346000000001</v>
      </c>
      <c r="AO37" s="231">
        <v>3.8219999999999898</v>
      </c>
      <c r="AP37" s="231">
        <v>3.9969999999999799</v>
      </c>
      <c r="AQ37" s="231">
        <v>3.4689999999999901</v>
      </c>
      <c r="AR37" s="231">
        <v>4.1999999999999797</v>
      </c>
      <c r="AS37" s="231">
        <v>4.1689999999999801</v>
      </c>
      <c r="AT37" s="231">
        <v>4.2279999999999802</v>
      </c>
      <c r="AU37" s="231">
        <v>3.9689999999999901</v>
      </c>
      <c r="AV37" s="419">
        <v>4.1409999999999796</v>
      </c>
      <c r="AW37" s="233">
        <v>4.333585128188E-2</v>
      </c>
      <c r="AX37" s="234">
        <v>1.5634266892400001E-3</v>
      </c>
    </row>
    <row r="38" spans="1:50">
      <c r="A38" t="s">
        <v>112</v>
      </c>
      <c r="B38" s="231">
        <v>0</v>
      </c>
      <c r="C38" s="231">
        <v>0</v>
      </c>
      <c r="D38" s="231">
        <v>0</v>
      </c>
      <c r="E38" s="231">
        <v>0</v>
      </c>
      <c r="F38" s="231">
        <v>0</v>
      </c>
      <c r="G38" s="231">
        <v>0</v>
      </c>
      <c r="H38" s="231">
        <v>0</v>
      </c>
      <c r="I38" s="231">
        <v>0</v>
      </c>
      <c r="J38" s="231">
        <v>0</v>
      </c>
      <c r="K38" s="231">
        <v>0</v>
      </c>
      <c r="L38" s="231">
        <v>0</v>
      </c>
      <c r="M38" s="231">
        <v>0</v>
      </c>
      <c r="N38" s="231">
        <v>0</v>
      </c>
      <c r="O38" s="231">
        <v>0</v>
      </c>
      <c r="P38" s="231">
        <v>0</v>
      </c>
      <c r="Q38" s="231">
        <v>0</v>
      </c>
      <c r="R38" s="231">
        <v>0</v>
      </c>
      <c r="S38" s="231">
        <v>0</v>
      </c>
      <c r="T38" s="231">
        <v>0</v>
      </c>
      <c r="U38" s="231">
        <v>0</v>
      </c>
      <c r="V38" s="231">
        <v>0</v>
      </c>
      <c r="W38" s="231">
        <v>0</v>
      </c>
      <c r="X38" s="231">
        <v>0</v>
      </c>
      <c r="Y38" s="231">
        <v>0</v>
      </c>
      <c r="Z38" s="231">
        <v>0</v>
      </c>
      <c r="AA38" s="231">
        <v>0</v>
      </c>
      <c r="AB38" s="231">
        <v>0</v>
      </c>
      <c r="AC38" s="231">
        <v>0</v>
      </c>
      <c r="AD38" s="231">
        <v>0</v>
      </c>
      <c r="AE38" s="231">
        <v>0</v>
      </c>
      <c r="AF38" s="231">
        <v>0</v>
      </c>
      <c r="AG38" s="231">
        <v>0</v>
      </c>
      <c r="AH38" s="231">
        <v>0</v>
      </c>
      <c r="AI38" s="231">
        <v>0</v>
      </c>
      <c r="AJ38" s="231">
        <v>0</v>
      </c>
      <c r="AK38" s="231">
        <v>0</v>
      </c>
      <c r="AL38" s="231">
        <v>0</v>
      </c>
      <c r="AM38" s="231">
        <v>0</v>
      </c>
      <c r="AN38" s="231">
        <v>0</v>
      </c>
      <c r="AO38" s="231">
        <v>0</v>
      </c>
      <c r="AP38" s="231">
        <v>0</v>
      </c>
      <c r="AQ38" s="231">
        <v>0</v>
      </c>
      <c r="AR38" s="231">
        <v>0</v>
      </c>
      <c r="AS38" s="231">
        <v>0</v>
      </c>
      <c r="AT38" s="231">
        <v>0</v>
      </c>
      <c r="AU38" s="231">
        <v>0</v>
      </c>
      <c r="AV38" s="419">
        <v>0</v>
      </c>
      <c r="AW38" s="284" t="s">
        <v>184</v>
      </c>
      <c r="AX38" s="285" t="s">
        <v>184</v>
      </c>
    </row>
    <row r="39" spans="1:50">
      <c r="A39" t="s">
        <v>203</v>
      </c>
      <c r="B39" s="231">
        <v>0</v>
      </c>
      <c r="C39" s="231">
        <v>0</v>
      </c>
      <c r="D39" s="231">
        <v>0</v>
      </c>
      <c r="E39" s="231">
        <v>0</v>
      </c>
      <c r="F39" s="231">
        <v>0</v>
      </c>
      <c r="G39" s="231">
        <v>0</v>
      </c>
      <c r="H39" s="231">
        <v>0</v>
      </c>
      <c r="I39" s="231">
        <v>0</v>
      </c>
      <c r="J39" s="231">
        <v>0</v>
      </c>
      <c r="K39" s="231">
        <v>0</v>
      </c>
      <c r="L39" s="231">
        <v>0</v>
      </c>
      <c r="M39" s="231">
        <v>0</v>
      </c>
      <c r="N39" s="231">
        <v>0</v>
      </c>
      <c r="O39" s="231">
        <v>0</v>
      </c>
      <c r="P39" s="231">
        <v>0</v>
      </c>
      <c r="Q39" s="231">
        <v>0</v>
      </c>
      <c r="R39" s="231">
        <v>0</v>
      </c>
      <c r="S39" s="231">
        <v>0</v>
      </c>
      <c r="T39" s="231">
        <v>0</v>
      </c>
      <c r="U39" s="231">
        <v>0</v>
      </c>
      <c r="V39" s="231">
        <v>0</v>
      </c>
      <c r="W39" s="231">
        <v>0</v>
      </c>
      <c r="X39" s="231">
        <v>0</v>
      </c>
      <c r="Y39" s="231">
        <v>0</v>
      </c>
      <c r="Z39" s="231">
        <v>0</v>
      </c>
      <c r="AA39" s="231">
        <v>0</v>
      </c>
      <c r="AB39" s="231">
        <v>0</v>
      </c>
      <c r="AC39" s="231">
        <v>0</v>
      </c>
      <c r="AD39" s="231">
        <v>0</v>
      </c>
      <c r="AE39" s="231">
        <v>0</v>
      </c>
      <c r="AF39" s="231">
        <v>0</v>
      </c>
      <c r="AG39" s="231">
        <v>0</v>
      </c>
      <c r="AH39" s="231">
        <v>0</v>
      </c>
      <c r="AI39" s="231">
        <v>0</v>
      </c>
      <c r="AJ39" s="231">
        <v>0</v>
      </c>
      <c r="AK39" s="231">
        <v>0</v>
      </c>
      <c r="AL39" s="231">
        <v>0</v>
      </c>
      <c r="AM39" s="231">
        <v>0</v>
      </c>
      <c r="AN39" s="231">
        <v>0</v>
      </c>
      <c r="AO39" s="231">
        <v>0</v>
      </c>
      <c r="AP39" s="231">
        <v>0</v>
      </c>
      <c r="AQ39" s="231">
        <v>0</v>
      </c>
      <c r="AR39" s="231">
        <v>0</v>
      </c>
      <c r="AS39" s="231">
        <v>0</v>
      </c>
      <c r="AT39" s="231">
        <v>0</v>
      </c>
      <c r="AU39" s="231">
        <v>0</v>
      </c>
      <c r="AV39" s="419">
        <v>0</v>
      </c>
      <c r="AW39" s="284" t="s">
        <v>184</v>
      </c>
      <c r="AX39" s="285" t="s">
        <v>184</v>
      </c>
    </row>
    <row r="40" spans="1:50">
      <c r="A40" t="s">
        <v>204</v>
      </c>
      <c r="B40" s="231">
        <v>0</v>
      </c>
      <c r="C40" s="231">
        <v>0</v>
      </c>
      <c r="D40" s="231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0</v>
      </c>
      <c r="N40" s="231">
        <v>0</v>
      </c>
      <c r="O40" s="231">
        <v>0</v>
      </c>
      <c r="P40" s="231">
        <v>0</v>
      </c>
      <c r="Q40" s="231">
        <v>0</v>
      </c>
      <c r="R40" s="231">
        <v>0</v>
      </c>
      <c r="S40" s="231">
        <v>0</v>
      </c>
      <c r="T40" s="231">
        <v>0</v>
      </c>
      <c r="U40" s="231">
        <v>0</v>
      </c>
      <c r="V40" s="231">
        <v>0</v>
      </c>
      <c r="W40" s="231">
        <v>0</v>
      </c>
      <c r="X40" s="231">
        <v>0</v>
      </c>
      <c r="Y40" s="231">
        <v>0</v>
      </c>
      <c r="Z40" s="231">
        <v>0</v>
      </c>
      <c r="AA40" s="231">
        <v>0</v>
      </c>
      <c r="AB40" s="231">
        <v>0</v>
      </c>
      <c r="AC40" s="231">
        <v>0</v>
      </c>
      <c r="AD40" s="231">
        <v>0</v>
      </c>
      <c r="AE40" s="231">
        <v>0</v>
      </c>
      <c r="AF40" s="231">
        <v>0</v>
      </c>
      <c r="AG40" s="231">
        <v>0</v>
      </c>
      <c r="AH40" s="231">
        <v>0</v>
      </c>
      <c r="AI40" s="231">
        <v>0</v>
      </c>
      <c r="AJ40" s="231">
        <v>0</v>
      </c>
      <c r="AK40" s="231">
        <v>0</v>
      </c>
      <c r="AL40" s="231">
        <v>0</v>
      </c>
      <c r="AM40" s="231">
        <v>0</v>
      </c>
      <c r="AN40" s="231">
        <v>0</v>
      </c>
      <c r="AO40" s="231">
        <v>0</v>
      </c>
      <c r="AP40" s="231">
        <v>0</v>
      </c>
      <c r="AQ40" s="231">
        <v>0</v>
      </c>
      <c r="AR40" s="231">
        <v>0</v>
      </c>
      <c r="AS40" s="231">
        <v>0</v>
      </c>
      <c r="AT40" s="231">
        <v>0</v>
      </c>
      <c r="AU40" s="231">
        <v>0</v>
      </c>
      <c r="AV40" s="419">
        <v>0</v>
      </c>
      <c r="AW40" s="284" t="s">
        <v>184</v>
      </c>
      <c r="AX40" s="285" t="s">
        <v>184</v>
      </c>
    </row>
    <row r="41" spans="1:50">
      <c r="A41" t="s">
        <v>113</v>
      </c>
      <c r="B41" s="231">
        <v>0</v>
      </c>
      <c r="C41" s="231">
        <v>0</v>
      </c>
      <c r="D41" s="231">
        <v>0</v>
      </c>
      <c r="E41" s="231">
        <v>0</v>
      </c>
      <c r="F41" s="231">
        <v>0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231">
        <v>0</v>
      </c>
      <c r="M41" s="231">
        <v>0</v>
      </c>
      <c r="N41" s="231">
        <v>0</v>
      </c>
      <c r="O41" s="231">
        <v>0</v>
      </c>
      <c r="P41" s="231">
        <v>0</v>
      </c>
      <c r="Q41" s="231">
        <v>0</v>
      </c>
      <c r="R41" s="231">
        <v>0</v>
      </c>
      <c r="S41" s="231">
        <v>0</v>
      </c>
      <c r="T41" s="231">
        <v>0</v>
      </c>
      <c r="U41" s="231">
        <v>0</v>
      </c>
      <c r="V41" s="231">
        <v>0</v>
      </c>
      <c r="W41" s="231">
        <v>0</v>
      </c>
      <c r="X41" s="231">
        <v>0</v>
      </c>
      <c r="Y41" s="231">
        <v>0</v>
      </c>
      <c r="Z41" s="231">
        <v>0</v>
      </c>
      <c r="AA41" s="231">
        <v>0</v>
      </c>
      <c r="AB41" s="231">
        <v>0</v>
      </c>
      <c r="AC41" s="231">
        <v>0</v>
      </c>
      <c r="AD41" s="231">
        <v>0</v>
      </c>
      <c r="AE41" s="231">
        <v>0</v>
      </c>
      <c r="AF41" s="231">
        <v>0</v>
      </c>
      <c r="AG41" s="231">
        <v>1.3876915999999999</v>
      </c>
      <c r="AH41" s="231">
        <v>5.4005067999999996</v>
      </c>
      <c r="AI41" s="231">
        <v>5.3076993999999997</v>
      </c>
      <c r="AJ41" s="231">
        <v>5.1972144</v>
      </c>
      <c r="AK41" s="231">
        <v>5.4579589999999998</v>
      </c>
      <c r="AL41" s="231">
        <v>5.4447007999999997</v>
      </c>
      <c r="AM41" s="231">
        <v>5.5154112</v>
      </c>
      <c r="AN41" s="231">
        <v>4.9055340000000003</v>
      </c>
      <c r="AO41" s="231">
        <v>5.5479999999999796</v>
      </c>
      <c r="AP41" s="231">
        <v>5.5549999999999802</v>
      </c>
      <c r="AQ41" s="231">
        <v>5.6319999999999801</v>
      </c>
      <c r="AR41" s="231">
        <v>7.7089999999999703</v>
      </c>
      <c r="AS41" s="231">
        <v>11.2259999999999</v>
      </c>
      <c r="AT41" s="231">
        <v>11.751999999999899</v>
      </c>
      <c r="AU41" s="231">
        <v>11.6229999999999</v>
      </c>
      <c r="AV41" s="419">
        <v>11.7469999999999</v>
      </c>
      <c r="AW41" s="233">
        <v>1.0668502189220001E-2</v>
      </c>
      <c r="AX41" s="234">
        <v>4.4350572861700001E-3</v>
      </c>
    </row>
    <row r="42" spans="1:50">
      <c r="A42" t="s">
        <v>90</v>
      </c>
      <c r="B42" s="247" t="s">
        <v>28</v>
      </c>
      <c r="C42" s="247" t="s">
        <v>28</v>
      </c>
      <c r="D42" s="247" t="s">
        <v>28</v>
      </c>
      <c r="E42" s="247" t="s">
        <v>28</v>
      </c>
      <c r="F42" s="247" t="s">
        <v>28</v>
      </c>
      <c r="G42" s="247" t="s">
        <v>28</v>
      </c>
      <c r="H42" s="247" t="s">
        <v>28</v>
      </c>
      <c r="I42" s="247" t="s">
        <v>28</v>
      </c>
      <c r="J42" s="247" t="s">
        <v>28</v>
      </c>
      <c r="K42" s="247" t="s">
        <v>28</v>
      </c>
      <c r="L42" s="247" t="s">
        <v>28</v>
      </c>
      <c r="M42" s="247" t="s">
        <v>28</v>
      </c>
      <c r="N42" s="247" t="s">
        <v>28</v>
      </c>
      <c r="O42" s="247" t="s">
        <v>28</v>
      </c>
      <c r="P42" s="247" t="s">
        <v>28</v>
      </c>
      <c r="Q42" s="247" t="s">
        <v>28</v>
      </c>
      <c r="R42" s="247" t="s">
        <v>28</v>
      </c>
      <c r="S42" s="247" t="s">
        <v>28</v>
      </c>
      <c r="T42" s="247" t="s">
        <v>28</v>
      </c>
      <c r="U42" s="247" t="s">
        <v>28</v>
      </c>
      <c r="V42" s="231">
        <v>99.317176200000006</v>
      </c>
      <c r="W42" s="231">
        <v>105.2214946</v>
      </c>
      <c r="X42" s="231">
        <v>124.70220980000001</v>
      </c>
      <c r="Y42" s="231">
        <v>134.813796999999</v>
      </c>
      <c r="Z42" s="231">
        <v>136.33849000000001</v>
      </c>
      <c r="AA42" s="231">
        <v>118.3250156</v>
      </c>
      <c r="AB42" s="231">
        <v>120.0043876</v>
      </c>
      <c r="AC42" s="231">
        <v>119.6464162</v>
      </c>
      <c r="AD42" s="231">
        <v>119.2044762</v>
      </c>
      <c r="AE42" s="231">
        <v>97.845516000000003</v>
      </c>
      <c r="AF42" s="231">
        <v>99.396725399999994</v>
      </c>
      <c r="AG42" s="231">
        <v>109.0177592</v>
      </c>
      <c r="AH42" s="231">
        <v>108.3150746</v>
      </c>
      <c r="AI42" s="231">
        <v>104.1166446</v>
      </c>
      <c r="AJ42" s="231">
        <v>119.964613</v>
      </c>
      <c r="AK42" s="231">
        <v>130.52255959999999</v>
      </c>
      <c r="AL42" s="231">
        <v>136.9262702</v>
      </c>
      <c r="AM42" s="231">
        <v>141.6550282</v>
      </c>
      <c r="AN42" s="231">
        <v>148.6288414</v>
      </c>
      <c r="AO42" s="231">
        <v>144.7265112</v>
      </c>
      <c r="AP42" s="231">
        <v>147.605999999999</v>
      </c>
      <c r="AQ42" s="231">
        <v>156.49999999999901</v>
      </c>
      <c r="AR42" s="231">
        <v>160.05749999999901</v>
      </c>
      <c r="AS42" s="231">
        <v>163.08389999999901</v>
      </c>
      <c r="AT42" s="231">
        <v>163.58249999999899</v>
      </c>
      <c r="AU42" s="231">
        <v>170.33439999999899</v>
      </c>
      <c r="AV42" s="419">
        <v>173.04059999999899</v>
      </c>
      <c r="AW42" s="233">
        <v>1.5887571498749999E-2</v>
      </c>
      <c r="AX42" s="234">
        <v>6.5331146121029998E-2</v>
      </c>
    </row>
    <row r="43" spans="1:50">
      <c r="A43" t="s">
        <v>205</v>
      </c>
      <c r="B43" s="231">
        <v>0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4.4194000000000004E-3</v>
      </c>
      <c r="J43" s="231">
        <v>0.2342282</v>
      </c>
      <c r="K43" s="231">
        <v>0.49055339999999997</v>
      </c>
      <c r="L43" s="231">
        <v>0.1856148</v>
      </c>
      <c r="M43" s="231">
        <v>0.44194</v>
      </c>
      <c r="N43" s="231">
        <v>0.110485</v>
      </c>
      <c r="O43" s="231">
        <v>1.7677600000000002E-2</v>
      </c>
      <c r="P43" s="231">
        <v>2.1478283999999999</v>
      </c>
      <c r="Q43" s="231">
        <v>4.5254656000000004</v>
      </c>
      <c r="R43" s="231">
        <v>5.1309234000000004</v>
      </c>
      <c r="S43" s="231">
        <v>5.8424468000000003</v>
      </c>
      <c r="T43" s="231">
        <v>6.1518047999999999</v>
      </c>
      <c r="U43" s="231">
        <v>7.2433965999999996</v>
      </c>
      <c r="V43" s="231">
        <v>9.3868056000000006</v>
      </c>
      <c r="W43" s="231">
        <v>11.7202488</v>
      </c>
      <c r="X43" s="231">
        <v>11.512537</v>
      </c>
      <c r="Y43" s="231">
        <v>11.472762400000001</v>
      </c>
      <c r="Z43" s="231">
        <v>12.162188799999999</v>
      </c>
      <c r="AA43" s="231">
        <v>12.038445599999999</v>
      </c>
      <c r="AB43" s="231">
        <v>11.6937324</v>
      </c>
      <c r="AC43" s="231">
        <v>11.0617582</v>
      </c>
      <c r="AD43" s="231">
        <v>11.9412188</v>
      </c>
      <c r="AE43" s="231">
        <v>12.1400918</v>
      </c>
      <c r="AF43" s="231">
        <v>11.441826600000001</v>
      </c>
      <c r="AG43" s="231">
        <v>11.2783088</v>
      </c>
      <c r="AH43" s="231">
        <v>10.801013599999999</v>
      </c>
      <c r="AI43" s="231">
        <v>11.3976326</v>
      </c>
      <c r="AJ43" s="231">
        <v>13.1167792</v>
      </c>
      <c r="AK43" s="231">
        <v>16.4976202</v>
      </c>
      <c r="AL43" s="231">
        <v>17.1074974</v>
      </c>
      <c r="AM43" s="231">
        <v>17.9560222</v>
      </c>
      <c r="AN43" s="231">
        <v>17.867634200000001</v>
      </c>
      <c r="AO43" s="231">
        <v>17.0259999999999</v>
      </c>
      <c r="AP43" s="231">
        <v>17.726999999999901</v>
      </c>
      <c r="AQ43" s="231">
        <v>18.011999999999901</v>
      </c>
      <c r="AR43" s="231">
        <v>15.3339999999999</v>
      </c>
      <c r="AS43" s="231">
        <v>16.703999999999901</v>
      </c>
      <c r="AT43" s="231">
        <v>14.0809999999999</v>
      </c>
      <c r="AU43" s="231">
        <v>14.5739999999999</v>
      </c>
      <c r="AV43" s="419">
        <v>15.145263157894799</v>
      </c>
      <c r="AW43" s="233">
        <v>3.9197418838739999E-2</v>
      </c>
      <c r="AX43" s="234">
        <v>5.71806542575E-3</v>
      </c>
    </row>
    <row r="44" spans="1:50">
      <c r="A44" t="s">
        <v>206</v>
      </c>
      <c r="B44" s="231">
        <v>0</v>
      </c>
      <c r="C44" s="231">
        <v>0</v>
      </c>
      <c r="D44" s="231">
        <v>0</v>
      </c>
      <c r="E44" s="231">
        <v>7.95492E-2</v>
      </c>
      <c r="F44" s="231">
        <v>0.84410540000000001</v>
      </c>
      <c r="G44" s="231">
        <v>0.93691279999999999</v>
      </c>
      <c r="H44" s="231">
        <v>2.5676714</v>
      </c>
      <c r="I44" s="231">
        <v>4.6978222000000001</v>
      </c>
      <c r="J44" s="231">
        <v>6.5893253999999999</v>
      </c>
      <c r="K44" s="231">
        <v>7.2080413999999999</v>
      </c>
      <c r="L44" s="231">
        <v>7.5439157999999997</v>
      </c>
      <c r="M44" s="231">
        <v>7.5571739999999998</v>
      </c>
      <c r="N44" s="231">
        <v>6.5230344000000002</v>
      </c>
      <c r="O44" s="231">
        <v>7.6278844000000001</v>
      </c>
      <c r="P44" s="231">
        <v>6.6998103999999996</v>
      </c>
      <c r="Q44" s="231">
        <v>5.1883755999999996</v>
      </c>
      <c r="R44" s="231">
        <v>9.5724204000000004</v>
      </c>
      <c r="S44" s="231">
        <v>8.7725089999999994</v>
      </c>
      <c r="T44" s="231">
        <v>10.6640122</v>
      </c>
      <c r="U44" s="231">
        <v>23.091365</v>
      </c>
      <c r="V44" s="231">
        <v>28.0455124</v>
      </c>
      <c r="W44" s="231">
        <v>37.463253799999997</v>
      </c>
      <c r="X44" s="231">
        <v>41.277196000000004</v>
      </c>
      <c r="Y44" s="231">
        <v>50.473967399999999</v>
      </c>
      <c r="Z44" s="231">
        <v>56.1396382</v>
      </c>
      <c r="AA44" s="231">
        <v>54.274651400000003</v>
      </c>
      <c r="AB44" s="231">
        <v>55.587213200000001</v>
      </c>
      <c r="AC44" s="231">
        <v>55.790505600000003</v>
      </c>
      <c r="AD44" s="231">
        <v>56.068927799999997</v>
      </c>
      <c r="AE44" s="231">
        <v>55.322049200000002</v>
      </c>
      <c r="AF44" s="231">
        <v>55.454631200000001</v>
      </c>
      <c r="AG44" s="231">
        <v>56.338511199999999</v>
      </c>
      <c r="AH44" s="231">
        <v>55.308790999999999</v>
      </c>
      <c r="AI44" s="231">
        <v>59.012248200000002</v>
      </c>
      <c r="AJ44" s="231">
        <v>58.861988599999997</v>
      </c>
      <c r="AK44" s="231">
        <v>62.216313200000002</v>
      </c>
      <c r="AL44" s="231">
        <v>63.718909199999999</v>
      </c>
      <c r="AM44" s="231">
        <v>63.0159999999997</v>
      </c>
      <c r="AN44" s="231">
        <v>61.874999999999702</v>
      </c>
      <c r="AO44" s="231">
        <v>63.605999999999703</v>
      </c>
      <c r="AP44" s="231">
        <v>57.538999999999703</v>
      </c>
      <c r="AQ44" s="231">
        <v>60.125999999999699</v>
      </c>
      <c r="AR44" s="231">
        <v>55.102999999999803</v>
      </c>
      <c r="AS44" s="231">
        <v>58.970999999999698</v>
      </c>
      <c r="AT44" s="231">
        <v>52.7612999999997</v>
      </c>
      <c r="AU44" s="231">
        <v>61.990001162790399</v>
      </c>
      <c r="AV44" s="419">
        <v>57.648591999999702</v>
      </c>
      <c r="AW44" s="233">
        <v>-7.0034019649029999E-2</v>
      </c>
      <c r="AX44" s="234">
        <v>2.1765116602180001E-2</v>
      </c>
    </row>
    <row r="45" spans="1:50">
      <c r="A45" t="s">
        <v>207</v>
      </c>
      <c r="B45" s="231">
        <v>1.7677600000000002E-2</v>
      </c>
      <c r="C45" s="231">
        <v>4.8613400000000001E-2</v>
      </c>
      <c r="D45" s="231">
        <v>4.8613400000000001E-2</v>
      </c>
      <c r="E45" s="231">
        <v>2.2096999999999999E-2</v>
      </c>
      <c r="F45" s="231">
        <v>6.1871599999999999E-2</v>
      </c>
      <c r="G45" s="231">
        <v>5.3032799999999998E-2</v>
      </c>
      <c r="H45" s="231">
        <v>8.8387999999999994E-2</v>
      </c>
      <c r="I45" s="231">
        <v>1.4672407999999999</v>
      </c>
      <c r="J45" s="231">
        <v>2.1124732000000002</v>
      </c>
      <c r="K45" s="231">
        <v>2.055021</v>
      </c>
      <c r="L45" s="231">
        <v>11.9721546</v>
      </c>
      <c r="M45" s="231">
        <v>15.993808599999999</v>
      </c>
      <c r="N45" s="231">
        <v>19.918235800000001</v>
      </c>
      <c r="O45" s="231">
        <v>23.785210800000002</v>
      </c>
      <c r="P45" s="231">
        <v>21.040763399999999</v>
      </c>
      <c r="Q45" s="231">
        <v>26.494302999999999</v>
      </c>
      <c r="R45" s="231">
        <v>37.684223799999998</v>
      </c>
      <c r="S45" s="231">
        <v>39.054237800000003</v>
      </c>
      <c r="T45" s="231">
        <v>41.012031999999998</v>
      </c>
      <c r="U45" s="231">
        <v>50.933585000000001</v>
      </c>
      <c r="V45" s="231">
        <v>58.570308199999999</v>
      </c>
      <c r="W45" s="231">
        <v>69.963521400000005</v>
      </c>
      <c r="X45" s="231">
        <v>67.590303599999999</v>
      </c>
      <c r="Y45" s="231">
        <v>69.433193399999993</v>
      </c>
      <c r="Z45" s="231">
        <v>65.614831800000005</v>
      </c>
      <c r="AA45" s="231">
        <v>68.195761399999995</v>
      </c>
      <c r="AB45" s="231">
        <v>76.773816800000006</v>
      </c>
      <c r="AC45" s="231">
        <v>63.555391399999998</v>
      </c>
      <c r="AD45" s="231">
        <v>61.407563000000003</v>
      </c>
      <c r="AE45" s="231">
        <v>73.167586400000005</v>
      </c>
      <c r="AF45" s="231">
        <v>69.9767796</v>
      </c>
      <c r="AG45" s="231">
        <v>73.286910199999994</v>
      </c>
      <c r="AH45" s="231">
        <v>69.937004999999999</v>
      </c>
      <c r="AI45" s="231">
        <v>70.476171800000003</v>
      </c>
      <c r="AJ45" s="231">
        <v>73.202941600000003</v>
      </c>
      <c r="AK45" s="231">
        <v>57.452199999999998</v>
      </c>
      <c r="AL45" s="231">
        <v>72.120188600000006</v>
      </c>
      <c r="AM45" s="231">
        <v>68.125050999999999</v>
      </c>
      <c r="AN45" s="231">
        <v>67.426785800000005</v>
      </c>
      <c r="AO45" s="231">
        <v>76.653999999999698</v>
      </c>
      <c r="AP45" s="231">
        <v>72.376999999999697</v>
      </c>
      <c r="AQ45" s="231">
        <v>66.976999999999705</v>
      </c>
      <c r="AR45" s="231">
        <v>66.968999999999696</v>
      </c>
      <c r="AS45" s="231">
        <v>64.278999999999698</v>
      </c>
      <c r="AT45" s="231">
        <v>52.6557894736845</v>
      </c>
      <c r="AU45" s="231">
        <v>58.553684210526697</v>
      </c>
      <c r="AV45" s="419">
        <v>61.076842105263502</v>
      </c>
      <c r="AW45" s="233">
        <v>4.3091360479590002E-2</v>
      </c>
      <c r="AX45" s="234">
        <v>2.3059444501999999E-2</v>
      </c>
    </row>
    <row r="46" spans="1:50">
      <c r="A46" t="s">
        <v>208</v>
      </c>
      <c r="B46" s="231">
        <v>0</v>
      </c>
      <c r="C46" s="231">
        <v>0</v>
      </c>
      <c r="D46" s="231">
        <v>0</v>
      </c>
      <c r="E46" s="231">
        <v>0</v>
      </c>
      <c r="F46" s="231">
        <v>0.53032800000000002</v>
      </c>
      <c r="G46" s="231">
        <v>2.4925416</v>
      </c>
      <c r="H46" s="231">
        <v>2.7532861999999998</v>
      </c>
      <c r="I46" s="231">
        <v>3.5885528</v>
      </c>
      <c r="J46" s="231">
        <v>6.2711285999999999</v>
      </c>
      <c r="K46" s="231">
        <v>6.1606436000000002</v>
      </c>
      <c r="L46" s="231">
        <v>7.3715592000000001</v>
      </c>
      <c r="M46" s="231">
        <v>7.8974678000000003</v>
      </c>
      <c r="N46" s="231">
        <v>8.0698243999999999</v>
      </c>
      <c r="O46" s="231">
        <v>7.9991139999999996</v>
      </c>
      <c r="P46" s="231">
        <v>9.3823861999999991</v>
      </c>
      <c r="Q46" s="231">
        <v>13.647107200000001</v>
      </c>
      <c r="R46" s="231">
        <v>14.464696200000001</v>
      </c>
      <c r="S46" s="231">
        <v>14.279081400000001</v>
      </c>
      <c r="T46" s="231">
        <v>14.8005706</v>
      </c>
      <c r="U46" s="231">
        <v>17.4080166</v>
      </c>
      <c r="V46" s="231">
        <v>22.561036999999999</v>
      </c>
      <c r="W46" s="231">
        <v>22.583134000000001</v>
      </c>
      <c r="X46" s="231">
        <v>23.007396400000001</v>
      </c>
      <c r="Y46" s="231">
        <v>22.795265199999999</v>
      </c>
      <c r="Z46" s="231">
        <v>22.8394592</v>
      </c>
      <c r="AA46" s="231">
        <v>23.639370599999999</v>
      </c>
      <c r="AB46" s="231">
        <v>22.958783</v>
      </c>
      <c r="AC46" s="231">
        <v>23.4537558</v>
      </c>
      <c r="AD46" s="231">
        <v>23.356528999999998</v>
      </c>
      <c r="AE46" s="231">
        <v>24.368571599999999</v>
      </c>
      <c r="AF46" s="231">
        <v>24.8988996</v>
      </c>
      <c r="AG46" s="231">
        <v>25.146386</v>
      </c>
      <c r="AH46" s="231">
        <v>25.415969400000002</v>
      </c>
      <c r="AI46" s="231">
        <v>25.835812399999998</v>
      </c>
      <c r="AJ46" s="231">
        <v>24.938674200000001</v>
      </c>
      <c r="AK46" s="231">
        <v>26.325699999999902</v>
      </c>
      <c r="AL46" s="231">
        <v>26.673199999999898</v>
      </c>
      <c r="AM46" s="231">
        <v>27.073899999999899</v>
      </c>
      <c r="AN46" s="231">
        <v>27.315499999999801</v>
      </c>
      <c r="AO46" s="231">
        <v>26.769399999999901</v>
      </c>
      <c r="AP46" s="231">
        <v>23.175799999999899</v>
      </c>
      <c r="AQ46" s="231">
        <v>27.648899999999902</v>
      </c>
      <c r="AR46" s="231">
        <v>27.771299999999801</v>
      </c>
      <c r="AS46" s="231">
        <v>27.507368421052799</v>
      </c>
      <c r="AT46" s="231">
        <v>27.493684210526499</v>
      </c>
      <c r="AU46" s="231">
        <v>26.531578947368601</v>
      </c>
      <c r="AV46" s="419">
        <v>26.947368421052801</v>
      </c>
      <c r="AW46" s="233">
        <v>1.5671493485569999E-2</v>
      </c>
      <c r="AX46" s="234">
        <v>1.017392706126E-2</v>
      </c>
    </row>
    <row r="47" spans="1:50">
      <c r="A47" t="s">
        <v>209</v>
      </c>
      <c r="B47" s="231">
        <v>0</v>
      </c>
      <c r="C47" s="231">
        <v>0</v>
      </c>
      <c r="D47" s="231">
        <v>0</v>
      </c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1">
        <v>0</v>
      </c>
      <c r="N47" s="231">
        <v>0</v>
      </c>
      <c r="O47" s="231">
        <v>0</v>
      </c>
      <c r="P47" s="231">
        <v>0</v>
      </c>
      <c r="Q47" s="231">
        <v>0</v>
      </c>
      <c r="R47" s="231">
        <v>0</v>
      </c>
      <c r="S47" s="231">
        <v>0</v>
      </c>
      <c r="T47" s="231">
        <v>0</v>
      </c>
      <c r="U47" s="231">
        <v>0</v>
      </c>
      <c r="V47" s="231">
        <v>0</v>
      </c>
      <c r="W47" s="231">
        <v>0</v>
      </c>
      <c r="X47" s="231">
        <v>0</v>
      </c>
      <c r="Y47" s="231">
        <v>0</v>
      </c>
      <c r="Z47" s="231">
        <v>0</v>
      </c>
      <c r="AA47" s="231">
        <v>0</v>
      </c>
      <c r="AB47" s="231">
        <v>0</v>
      </c>
      <c r="AC47" s="231">
        <v>0</v>
      </c>
      <c r="AD47" s="231">
        <v>0</v>
      </c>
      <c r="AE47" s="231">
        <v>0</v>
      </c>
      <c r="AF47" s="231">
        <v>0</v>
      </c>
      <c r="AG47" s="231">
        <v>0</v>
      </c>
      <c r="AH47" s="231">
        <v>0</v>
      </c>
      <c r="AI47" s="231">
        <v>0</v>
      </c>
      <c r="AJ47" s="231">
        <v>0</v>
      </c>
      <c r="AK47" s="231">
        <v>0</v>
      </c>
      <c r="AL47" s="231">
        <v>0</v>
      </c>
      <c r="AM47" s="231">
        <v>0</v>
      </c>
      <c r="AN47" s="231">
        <v>0</v>
      </c>
      <c r="AO47" s="231">
        <v>0</v>
      </c>
      <c r="AP47" s="231">
        <v>0</v>
      </c>
      <c r="AQ47" s="231">
        <v>0</v>
      </c>
      <c r="AR47" s="231">
        <v>0</v>
      </c>
      <c r="AS47" s="231">
        <v>0</v>
      </c>
      <c r="AT47" s="231">
        <v>0</v>
      </c>
      <c r="AU47" s="231">
        <v>0</v>
      </c>
      <c r="AV47" s="419">
        <v>0</v>
      </c>
      <c r="AW47" s="284" t="s">
        <v>184</v>
      </c>
      <c r="AX47" s="285" t="s">
        <v>184</v>
      </c>
    </row>
    <row r="48" spans="1:50">
      <c r="A48" t="s">
        <v>91</v>
      </c>
      <c r="B48" s="247" t="s">
        <v>28</v>
      </c>
      <c r="C48" s="247" t="s">
        <v>28</v>
      </c>
      <c r="D48" s="247" t="s">
        <v>28</v>
      </c>
      <c r="E48" s="247" t="s">
        <v>28</v>
      </c>
      <c r="F48" s="247" t="s">
        <v>28</v>
      </c>
      <c r="G48" s="247" t="s">
        <v>28</v>
      </c>
      <c r="H48" s="247" t="s">
        <v>28</v>
      </c>
      <c r="I48" s="247" t="s">
        <v>28</v>
      </c>
      <c r="J48" s="247" t="s">
        <v>28</v>
      </c>
      <c r="K48" s="247" t="s">
        <v>28</v>
      </c>
      <c r="L48" s="247" t="s">
        <v>28</v>
      </c>
      <c r="M48" s="247" t="s">
        <v>28</v>
      </c>
      <c r="N48" s="247" t="s">
        <v>28</v>
      </c>
      <c r="O48" s="247" t="s">
        <v>28</v>
      </c>
      <c r="P48" s="247" t="s">
        <v>28</v>
      </c>
      <c r="Q48" s="247" t="s">
        <v>28</v>
      </c>
      <c r="R48" s="247" t="s">
        <v>28</v>
      </c>
      <c r="S48" s="247" t="s">
        <v>28</v>
      </c>
      <c r="T48" s="247" t="s">
        <v>28</v>
      </c>
      <c r="U48" s="247" t="s">
        <v>28</v>
      </c>
      <c r="V48" s="231">
        <v>0</v>
      </c>
      <c r="W48" s="231">
        <v>0</v>
      </c>
      <c r="X48" s="231">
        <v>0</v>
      </c>
      <c r="Y48" s="231">
        <v>0</v>
      </c>
      <c r="Z48" s="231">
        <v>0</v>
      </c>
      <c r="AA48" s="231">
        <v>0</v>
      </c>
      <c r="AB48" s="231">
        <v>0</v>
      </c>
      <c r="AC48" s="231">
        <v>0</v>
      </c>
      <c r="AD48" s="231">
        <v>0</v>
      </c>
      <c r="AE48" s="231">
        <v>0</v>
      </c>
      <c r="AF48" s="231">
        <v>0</v>
      </c>
      <c r="AG48" s="231">
        <v>0</v>
      </c>
      <c r="AH48" s="231">
        <v>0</v>
      </c>
      <c r="AI48" s="231">
        <v>0</v>
      </c>
      <c r="AJ48" s="231">
        <v>0</v>
      </c>
      <c r="AK48" s="231">
        <v>0</v>
      </c>
      <c r="AL48" s="231">
        <v>0</v>
      </c>
      <c r="AM48" s="231">
        <v>0</v>
      </c>
      <c r="AN48" s="231">
        <v>0</v>
      </c>
      <c r="AO48" s="231">
        <v>0</v>
      </c>
      <c r="AP48" s="231">
        <v>0</v>
      </c>
      <c r="AQ48" s="231">
        <v>0</v>
      </c>
      <c r="AR48" s="231">
        <v>0</v>
      </c>
      <c r="AS48" s="231">
        <v>0</v>
      </c>
      <c r="AT48" s="231">
        <v>0</v>
      </c>
      <c r="AU48" s="231">
        <v>0</v>
      </c>
      <c r="AV48" s="419">
        <v>0</v>
      </c>
      <c r="AW48" s="284" t="s">
        <v>184</v>
      </c>
      <c r="AX48" s="285" t="s">
        <v>184</v>
      </c>
    </row>
    <row r="49" spans="1:50">
      <c r="A49" t="s">
        <v>210</v>
      </c>
      <c r="B49" s="247" t="s">
        <v>28</v>
      </c>
      <c r="C49" s="247" t="s">
        <v>28</v>
      </c>
      <c r="D49" s="247" t="s">
        <v>28</v>
      </c>
      <c r="E49" s="247" t="s">
        <v>28</v>
      </c>
      <c r="F49" s="247" t="s">
        <v>28</v>
      </c>
      <c r="G49" s="247" t="s">
        <v>28</v>
      </c>
      <c r="H49" s="247" t="s">
        <v>28</v>
      </c>
      <c r="I49" s="247" t="s">
        <v>28</v>
      </c>
      <c r="J49" s="247" t="s">
        <v>28</v>
      </c>
      <c r="K49" s="247" t="s">
        <v>28</v>
      </c>
      <c r="L49" s="247" t="s">
        <v>28</v>
      </c>
      <c r="M49" s="247" t="s">
        <v>28</v>
      </c>
      <c r="N49" s="247" t="s">
        <v>28</v>
      </c>
      <c r="O49" s="247" t="s">
        <v>28</v>
      </c>
      <c r="P49" s="247" t="s">
        <v>28</v>
      </c>
      <c r="Q49" s="247" t="s">
        <v>28</v>
      </c>
      <c r="R49" s="247" t="s">
        <v>28</v>
      </c>
      <c r="S49" s="247" t="s">
        <v>28</v>
      </c>
      <c r="T49" s="247" t="s">
        <v>28</v>
      </c>
      <c r="U49" s="247" t="s">
        <v>28</v>
      </c>
      <c r="V49" s="231">
        <v>53.3068028</v>
      </c>
      <c r="W49" s="231">
        <v>42.709081599999998</v>
      </c>
      <c r="X49" s="231">
        <v>50.425353999999999</v>
      </c>
      <c r="Y49" s="231">
        <v>72.000864800000002</v>
      </c>
      <c r="Z49" s="231">
        <v>66.516389399999994</v>
      </c>
      <c r="AA49" s="231">
        <v>76.190455999999998</v>
      </c>
      <c r="AB49" s="231">
        <v>75.143058199999999</v>
      </c>
      <c r="AC49" s="231">
        <v>73.764205399999994</v>
      </c>
      <c r="AD49" s="231">
        <v>75.253543199999996</v>
      </c>
      <c r="AE49" s="231">
        <v>68.858671400000006</v>
      </c>
      <c r="AF49" s="231">
        <v>70.533624000000003</v>
      </c>
      <c r="AG49" s="231">
        <v>79.5889746</v>
      </c>
      <c r="AH49" s="231">
        <v>79.447553799999994</v>
      </c>
      <c r="AI49" s="231">
        <v>75.253543199999996</v>
      </c>
      <c r="AJ49" s="231">
        <v>72.075994600000001</v>
      </c>
      <c r="AK49" s="231">
        <v>77.352758199999997</v>
      </c>
      <c r="AL49" s="231">
        <v>76.181617200000005</v>
      </c>
      <c r="AM49" s="231">
        <v>78.002409999999998</v>
      </c>
      <c r="AN49" s="231">
        <v>81.484897200000006</v>
      </c>
      <c r="AO49" s="231">
        <v>86.999999999999602</v>
      </c>
      <c r="AP49" s="231">
        <v>88.799999999999599</v>
      </c>
      <c r="AQ49" s="231">
        <v>90.225299999999606</v>
      </c>
      <c r="AR49" s="231">
        <v>92.543099999999598</v>
      </c>
      <c r="AS49" s="231">
        <v>89.841299999999606</v>
      </c>
      <c r="AT49" s="231">
        <v>82.924099999999697</v>
      </c>
      <c r="AU49" s="231">
        <v>89.151399999999597</v>
      </c>
      <c r="AV49" s="419">
        <v>90.247699999999597</v>
      </c>
      <c r="AW49" s="233">
        <v>1.2297058478E-2</v>
      </c>
      <c r="AX49" s="234">
        <v>3.4072846174240001E-2</v>
      </c>
    </row>
    <row r="50" spans="1:50">
      <c r="A50" t="s">
        <v>114</v>
      </c>
      <c r="B50" s="231">
        <v>15.136445</v>
      </c>
      <c r="C50" s="231">
        <v>20.218755000000002</v>
      </c>
      <c r="D50" s="231">
        <v>23.276979799999999</v>
      </c>
      <c r="E50" s="231">
        <v>26.193783799999999</v>
      </c>
      <c r="F50" s="231">
        <v>29.1282654</v>
      </c>
      <c r="G50" s="231">
        <v>26.017007799999998</v>
      </c>
      <c r="H50" s="231">
        <v>27.5505396</v>
      </c>
      <c r="I50" s="231">
        <v>29.384590599999999</v>
      </c>
      <c r="J50" s="231">
        <v>28.001318399999999</v>
      </c>
      <c r="K50" s="231">
        <v>33.622795199999999</v>
      </c>
      <c r="L50" s="231">
        <v>30.3436004</v>
      </c>
      <c r="M50" s="231">
        <v>36.159530799999999</v>
      </c>
      <c r="N50" s="231">
        <v>40.026505800000002</v>
      </c>
      <c r="O50" s="231">
        <v>37.2290256</v>
      </c>
      <c r="P50" s="231">
        <v>38.311778599999997</v>
      </c>
      <c r="Q50" s="231">
        <v>37.030152600000001</v>
      </c>
      <c r="R50" s="231">
        <v>37.975904200000002</v>
      </c>
      <c r="S50" s="231">
        <v>43.981868800000001</v>
      </c>
      <c r="T50" s="231">
        <v>49.934800600000003</v>
      </c>
      <c r="U50" s="231">
        <v>53.991809799999999</v>
      </c>
      <c r="V50" s="231">
        <v>61.1070438</v>
      </c>
      <c r="W50" s="231">
        <v>59.087378000000001</v>
      </c>
      <c r="X50" s="231">
        <v>55.246919400000003</v>
      </c>
      <c r="Y50" s="231">
        <v>63.467003400000003</v>
      </c>
      <c r="Z50" s="231">
        <v>71.744539599999996</v>
      </c>
      <c r="AA50" s="231">
        <v>65.760672</v>
      </c>
      <c r="AB50" s="231">
        <v>70.555721000000005</v>
      </c>
      <c r="AC50" s="231">
        <v>76.818010799999996</v>
      </c>
      <c r="AD50" s="231">
        <v>89.369106799999997</v>
      </c>
      <c r="AE50" s="231">
        <v>88.299611999999996</v>
      </c>
      <c r="AF50" s="231">
        <v>88.980199600000006</v>
      </c>
      <c r="AG50" s="231">
        <v>94.685644999999994</v>
      </c>
      <c r="AH50" s="231">
        <v>98.163712799999999</v>
      </c>
      <c r="AI50" s="231">
        <v>99.502791000000002</v>
      </c>
      <c r="AJ50" s="231">
        <v>95.149681999999999</v>
      </c>
      <c r="AK50" s="231">
        <v>85.077869399999997</v>
      </c>
      <c r="AL50" s="231">
        <v>90.107146599999993</v>
      </c>
      <c r="AM50" s="231">
        <v>87.847999999999601</v>
      </c>
      <c r="AN50" s="231">
        <v>88.685999999999595</v>
      </c>
      <c r="AO50" s="231">
        <v>79.998999999999697</v>
      </c>
      <c r="AP50" s="231">
        <v>81.617999999999697</v>
      </c>
      <c r="AQ50" s="231">
        <v>75.450999999999695</v>
      </c>
      <c r="AR50" s="231">
        <v>63.0279999999997</v>
      </c>
      <c r="AS50" s="231">
        <v>52.485999999999798</v>
      </c>
      <c r="AT50" s="231">
        <v>69.097999999999701</v>
      </c>
      <c r="AU50" s="231">
        <v>62.139673252488699</v>
      </c>
      <c r="AV50" s="419">
        <v>69.029819157179702</v>
      </c>
      <c r="AW50" s="233">
        <v>0.11088158935308</v>
      </c>
      <c r="AX50" s="234">
        <v>2.6062076911330001E-2</v>
      </c>
    </row>
    <row r="51" spans="1:50">
      <c r="A51" t="s">
        <v>92</v>
      </c>
      <c r="B51" s="247" t="s">
        <v>28</v>
      </c>
      <c r="C51" s="247" t="s">
        <v>28</v>
      </c>
      <c r="D51" s="247" t="s">
        <v>28</v>
      </c>
      <c r="E51" s="247" t="s">
        <v>28</v>
      </c>
      <c r="F51" s="247" t="s">
        <v>28</v>
      </c>
      <c r="G51" s="247" t="s">
        <v>28</v>
      </c>
      <c r="H51" s="247" t="s">
        <v>28</v>
      </c>
      <c r="I51" s="247" t="s">
        <v>28</v>
      </c>
      <c r="J51" s="247" t="s">
        <v>28</v>
      </c>
      <c r="K51" s="247" t="s">
        <v>28</v>
      </c>
      <c r="L51" s="247" t="s">
        <v>28</v>
      </c>
      <c r="M51" s="247" t="s">
        <v>28</v>
      </c>
      <c r="N51" s="247" t="s">
        <v>28</v>
      </c>
      <c r="O51" s="247" t="s">
        <v>28</v>
      </c>
      <c r="P51" s="247" t="s">
        <v>28</v>
      </c>
      <c r="Q51" s="247" t="s">
        <v>28</v>
      </c>
      <c r="R51" s="247" t="s">
        <v>28</v>
      </c>
      <c r="S51" s="247" t="s">
        <v>28</v>
      </c>
      <c r="T51" s="247" t="s">
        <v>28</v>
      </c>
      <c r="U51" s="247" t="s">
        <v>28</v>
      </c>
      <c r="V51" s="231">
        <v>0</v>
      </c>
      <c r="W51" s="231">
        <v>0</v>
      </c>
      <c r="X51" s="231">
        <v>0</v>
      </c>
      <c r="Y51" s="231">
        <v>0</v>
      </c>
      <c r="Z51" s="231">
        <v>0</v>
      </c>
      <c r="AA51" s="231">
        <v>0</v>
      </c>
      <c r="AB51" s="231">
        <v>0</v>
      </c>
      <c r="AC51" s="231">
        <v>0</v>
      </c>
      <c r="AD51" s="231">
        <v>0</v>
      </c>
      <c r="AE51" s="231">
        <v>0</v>
      </c>
      <c r="AF51" s="231">
        <v>0</v>
      </c>
      <c r="AG51" s="231">
        <v>0</v>
      </c>
      <c r="AH51" s="231">
        <v>0</v>
      </c>
      <c r="AI51" s="231">
        <v>0</v>
      </c>
      <c r="AJ51" s="231">
        <v>0</v>
      </c>
      <c r="AK51" s="231">
        <v>0</v>
      </c>
      <c r="AL51" s="231">
        <v>0</v>
      </c>
      <c r="AM51" s="231">
        <v>0</v>
      </c>
      <c r="AN51" s="231">
        <v>0</v>
      </c>
      <c r="AO51" s="231">
        <v>0</v>
      </c>
      <c r="AP51" s="231">
        <v>0</v>
      </c>
      <c r="AQ51" s="231">
        <v>0</v>
      </c>
      <c r="AR51" s="231">
        <v>0</v>
      </c>
      <c r="AS51" s="231">
        <v>0</v>
      </c>
      <c r="AT51" s="231">
        <v>0</v>
      </c>
      <c r="AU51" s="231">
        <v>0</v>
      </c>
      <c r="AV51" s="419">
        <v>0</v>
      </c>
      <c r="AW51" s="284" t="s">
        <v>184</v>
      </c>
      <c r="AX51" s="285" t="s">
        <v>184</v>
      </c>
    </row>
    <row r="52" spans="1:50">
      <c r="A52" t="s">
        <v>176</v>
      </c>
      <c r="B52" s="231">
        <v>1.8605674000000001</v>
      </c>
      <c r="C52" s="231">
        <v>2.0638597999999999</v>
      </c>
      <c r="D52" s="231">
        <v>2.2538939999999998</v>
      </c>
      <c r="E52" s="231">
        <v>3.1333546000000001</v>
      </c>
      <c r="F52" s="231">
        <v>3.6327468000000001</v>
      </c>
      <c r="G52" s="231">
        <v>4.3884641999999996</v>
      </c>
      <c r="H52" s="231">
        <v>5.3872486000000004</v>
      </c>
      <c r="I52" s="231">
        <v>9.8331649999999993</v>
      </c>
      <c r="J52" s="231">
        <v>14.310017200000001</v>
      </c>
      <c r="K52" s="231">
        <v>21.4606064</v>
      </c>
      <c r="L52" s="231">
        <v>28.615614999999998</v>
      </c>
      <c r="M52" s="231">
        <v>38.152680199999999</v>
      </c>
      <c r="N52" s="231">
        <v>51.030811800000002</v>
      </c>
      <c r="O52" s="231">
        <v>52.462697400000003</v>
      </c>
      <c r="P52" s="231">
        <v>59.617705999999998</v>
      </c>
      <c r="Q52" s="231">
        <v>73.923303799999999</v>
      </c>
      <c r="R52" s="231">
        <v>87.380376799999993</v>
      </c>
      <c r="S52" s="231">
        <v>102.790824599999</v>
      </c>
      <c r="T52" s="231">
        <v>115.3109848</v>
      </c>
      <c r="U52" s="231">
        <v>148.21783719999999</v>
      </c>
      <c r="V52" s="231">
        <v>9.3249340000000007</v>
      </c>
      <c r="W52" s="231">
        <v>6.7749401999999996</v>
      </c>
      <c r="X52" s="231">
        <v>8.8299611999999996</v>
      </c>
      <c r="Y52" s="231">
        <v>8.9492849999999997</v>
      </c>
      <c r="Z52" s="231">
        <v>5.9661900000000001</v>
      </c>
      <c r="AA52" s="231">
        <v>4.6226924</v>
      </c>
      <c r="AB52" s="231">
        <v>3.9730406</v>
      </c>
      <c r="AC52" s="231">
        <v>3.9730406</v>
      </c>
      <c r="AD52" s="231">
        <v>3.9553630000000002</v>
      </c>
      <c r="AE52" s="231">
        <v>4.6094341999999999</v>
      </c>
      <c r="AF52" s="231">
        <v>5.0823099999999997</v>
      </c>
      <c r="AG52" s="231">
        <v>6.8854252000000002</v>
      </c>
      <c r="AH52" s="231">
        <v>6.6202611999999998</v>
      </c>
      <c r="AI52" s="231">
        <v>6.6114224000000004</v>
      </c>
      <c r="AJ52" s="231">
        <v>6.7749401999999996</v>
      </c>
      <c r="AK52" s="231">
        <v>6.7661014000000002</v>
      </c>
      <c r="AL52" s="231">
        <v>7.2478160000000003</v>
      </c>
      <c r="AM52" s="231">
        <v>8.0388885999999999</v>
      </c>
      <c r="AN52" s="231">
        <v>7.2036220000000002</v>
      </c>
      <c r="AO52" s="231">
        <v>7.86315359999998</v>
      </c>
      <c r="AP52" s="231">
        <v>8.6019309999999791</v>
      </c>
      <c r="AQ52" s="231">
        <v>8.1882999999999697</v>
      </c>
      <c r="AR52" s="231">
        <v>8.24839999999997</v>
      </c>
      <c r="AS52" s="231">
        <v>8.7345999999999702</v>
      </c>
      <c r="AT52" s="231">
        <v>8.2316999999999698</v>
      </c>
      <c r="AU52" s="231">
        <v>8.14699999999997</v>
      </c>
      <c r="AV52" s="419">
        <v>8.7639999999999691</v>
      </c>
      <c r="AW52" s="233">
        <v>7.5733400881290006E-2</v>
      </c>
      <c r="AX52" s="234">
        <v>3.3088314812600001E-3</v>
      </c>
    </row>
    <row r="53" spans="1:50">
      <c r="A53" s="201" t="s">
        <v>177</v>
      </c>
      <c r="B53" s="420">
        <v>21.783222599999998</v>
      </c>
      <c r="C53" s="420">
        <v>28.210610800000001</v>
      </c>
      <c r="D53" s="420">
        <v>33.310210400000003</v>
      </c>
      <c r="E53" s="420">
        <v>37.678932799999998</v>
      </c>
      <c r="F53" s="420">
        <v>46.536185000000003</v>
      </c>
      <c r="G53" s="420">
        <v>49.757572400000001</v>
      </c>
      <c r="H53" s="420">
        <v>57.743880400000002</v>
      </c>
      <c r="I53" s="420">
        <v>77.279789600000001</v>
      </c>
      <c r="J53" s="420">
        <v>88.596581999999998</v>
      </c>
      <c r="K53" s="420">
        <v>107.53058119999901</v>
      </c>
      <c r="L53" s="420">
        <v>144.20082360000001</v>
      </c>
      <c r="M53" s="420">
        <v>174.04435339999901</v>
      </c>
      <c r="N53" s="420">
        <v>212.49579139999901</v>
      </c>
      <c r="O53" s="420">
        <v>233.16038379999901</v>
      </c>
      <c r="P53" s="420">
        <v>261.4654908</v>
      </c>
      <c r="Q53" s="420">
        <v>312.21083639999898</v>
      </c>
      <c r="R53" s="420">
        <v>408.395299999999</v>
      </c>
      <c r="S53" s="420">
        <v>454.16570680000001</v>
      </c>
      <c r="T53" s="420">
        <v>528.42141159999903</v>
      </c>
      <c r="U53" s="420">
        <v>669.74481860000003</v>
      </c>
      <c r="V53" s="420">
        <v>800.47418119999895</v>
      </c>
      <c r="W53" s="420">
        <v>847.08796339999901</v>
      </c>
      <c r="X53" s="420">
        <v>898.42020359999901</v>
      </c>
      <c r="Y53" s="420">
        <v>986.14008839999894</v>
      </c>
      <c r="Z53" s="420">
        <v>1024.842858</v>
      </c>
      <c r="AA53" s="420">
        <v>1013.0101088</v>
      </c>
      <c r="AB53" s="420">
        <v>1037.79610259999</v>
      </c>
      <c r="AC53" s="420">
        <v>1044.6622311999899</v>
      </c>
      <c r="AD53" s="420">
        <v>1081.0958771999899</v>
      </c>
      <c r="AE53" s="420">
        <v>1050.2226717999899</v>
      </c>
      <c r="AF53" s="420">
        <v>1077.0644869999901</v>
      </c>
      <c r="AG53" s="420">
        <v>1142.9755273999899</v>
      </c>
      <c r="AH53" s="420">
        <v>1152.7750698</v>
      </c>
      <c r="AI53" s="420">
        <v>1136.9922437999901</v>
      </c>
      <c r="AJ53" s="420">
        <v>1162.85605959999</v>
      </c>
      <c r="AK53" s="420">
        <v>1181.7184057157799</v>
      </c>
      <c r="AL53" s="420">
        <v>1221.1349401263101</v>
      </c>
      <c r="AM53" s="420">
        <v>1239.76654083157</v>
      </c>
      <c r="AN53" s="420">
        <v>1258.42973816842</v>
      </c>
      <c r="AO53" s="420">
        <v>1272.5584451157899</v>
      </c>
      <c r="AP53" s="420">
        <v>1261.11095592631</v>
      </c>
      <c r="AQ53" s="420">
        <v>1268.3519631578899</v>
      </c>
      <c r="AR53" s="420">
        <v>1219.2838351052601</v>
      </c>
      <c r="AS53" s="420">
        <v>1221.8754932105201</v>
      </c>
      <c r="AT53" s="420">
        <v>1171.55778499999</v>
      </c>
      <c r="AU53" s="420">
        <v>1205.91830220475</v>
      </c>
      <c r="AV53" s="420">
        <v>1199.95398705191</v>
      </c>
      <c r="AW53" s="421">
        <v>-4.9458700232200004E-3</v>
      </c>
      <c r="AX53" s="422">
        <v>0.4530403316021</v>
      </c>
    </row>
    <row r="54" spans="1:50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419"/>
      <c r="AW54" s="233"/>
      <c r="AX54" s="234"/>
    </row>
    <row r="55" spans="1:50">
      <c r="A55" t="s">
        <v>93</v>
      </c>
      <c r="B55" s="231">
        <v>0</v>
      </c>
      <c r="C55" s="231">
        <v>0</v>
      </c>
      <c r="D55" s="231">
        <v>0</v>
      </c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231">
        <v>0</v>
      </c>
      <c r="N55" s="231">
        <v>0</v>
      </c>
      <c r="O55" s="231">
        <v>0</v>
      </c>
      <c r="P55" s="231">
        <v>0</v>
      </c>
      <c r="Q55" s="231">
        <v>0</v>
      </c>
      <c r="R55" s="231">
        <v>0</v>
      </c>
      <c r="S55" s="231">
        <v>0</v>
      </c>
      <c r="T55" s="231">
        <v>0</v>
      </c>
      <c r="U55" s="231">
        <v>0</v>
      </c>
      <c r="V55" s="231">
        <v>0</v>
      </c>
      <c r="W55" s="231">
        <v>0</v>
      </c>
      <c r="X55" s="231">
        <v>0</v>
      </c>
      <c r="Y55" s="231">
        <v>0</v>
      </c>
      <c r="Z55" s="231">
        <v>0</v>
      </c>
      <c r="AA55" s="231">
        <v>0</v>
      </c>
      <c r="AB55" s="231">
        <v>0</v>
      </c>
      <c r="AC55" s="231">
        <v>0</v>
      </c>
      <c r="AD55" s="231">
        <v>0</v>
      </c>
      <c r="AE55" s="231">
        <v>0</v>
      </c>
      <c r="AF55" s="231">
        <v>0</v>
      </c>
      <c r="AG55" s="231">
        <v>0</v>
      </c>
      <c r="AH55" s="231">
        <v>0</v>
      </c>
      <c r="AI55" s="231">
        <v>0</v>
      </c>
      <c r="AJ55" s="231">
        <v>0</v>
      </c>
      <c r="AK55" s="231">
        <v>0</v>
      </c>
      <c r="AL55" s="231">
        <v>0</v>
      </c>
      <c r="AM55" s="231">
        <v>0</v>
      </c>
      <c r="AN55" s="231">
        <v>0</v>
      </c>
      <c r="AO55" s="231">
        <v>0</v>
      </c>
      <c r="AP55" s="231">
        <v>0</v>
      </c>
      <c r="AQ55" s="231">
        <v>0</v>
      </c>
      <c r="AR55" s="231">
        <v>0</v>
      </c>
      <c r="AS55" s="231">
        <v>0</v>
      </c>
      <c r="AT55" s="231">
        <v>0</v>
      </c>
      <c r="AU55" s="231">
        <v>0</v>
      </c>
      <c r="AV55" s="419">
        <v>0.10313684210526</v>
      </c>
      <c r="AW55" s="284" t="s">
        <v>184</v>
      </c>
      <c r="AX55" s="234">
        <v>3.893911708E-5</v>
      </c>
    </row>
    <row r="56" spans="1:50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0</v>
      </c>
      <c r="N56" s="231">
        <v>0</v>
      </c>
      <c r="O56" s="231">
        <v>0</v>
      </c>
      <c r="P56" s="231">
        <v>0</v>
      </c>
      <c r="Q56" s="231">
        <v>0</v>
      </c>
      <c r="R56" s="231">
        <v>0</v>
      </c>
      <c r="S56" s="231">
        <v>0</v>
      </c>
      <c r="T56" s="231">
        <v>0</v>
      </c>
      <c r="U56" s="231">
        <v>0</v>
      </c>
      <c r="V56" s="231">
        <v>0</v>
      </c>
      <c r="W56" s="231">
        <v>0</v>
      </c>
      <c r="X56" s="231">
        <v>0</v>
      </c>
      <c r="Y56" s="231">
        <v>0</v>
      </c>
      <c r="Z56" s="231">
        <v>0</v>
      </c>
      <c r="AA56" s="231">
        <v>0</v>
      </c>
      <c r="AB56" s="231">
        <v>0</v>
      </c>
      <c r="AC56" s="231">
        <v>0</v>
      </c>
      <c r="AD56" s="231">
        <v>0</v>
      </c>
      <c r="AE56" s="231">
        <v>0</v>
      </c>
      <c r="AF56" s="231">
        <v>0</v>
      </c>
      <c r="AG56" s="231">
        <v>0</v>
      </c>
      <c r="AH56" s="231">
        <v>0</v>
      </c>
      <c r="AI56" s="231">
        <v>0</v>
      </c>
      <c r="AJ56" s="231">
        <v>0</v>
      </c>
      <c r="AK56" s="231">
        <v>0</v>
      </c>
      <c r="AL56" s="231">
        <v>0</v>
      </c>
      <c r="AM56" s="231">
        <v>0</v>
      </c>
      <c r="AN56" s="231">
        <v>0</v>
      </c>
      <c r="AO56" s="231">
        <v>0</v>
      </c>
      <c r="AP56" s="231">
        <v>0</v>
      </c>
      <c r="AQ56" s="231">
        <v>0</v>
      </c>
      <c r="AR56" s="231">
        <v>0</v>
      </c>
      <c r="AS56" s="231">
        <v>0</v>
      </c>
      <c r="AT56" s="231">
        <v>0</v>
      </c>
      <c r="AU56" s="231">
        <v>0</v>
      </c>
      <c r="AV56" s="419">
        <v>0</v>
      </c>
      <c r="AW56" s="284" t="s">
        <v>184</v>
      </c>
      <c r="AX56" s="285" t="s">
        <v>184</v>
      </c>
    </row>
    <row r="57" spans="1:50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231">
        <v>0</v>
      </c>
      <c r="X57" s="231">
        <v>0</v>
      </c>
      <c r="Y57" s="231">
        <v>0</v>
      </c>
      <c r="Z57" s="231">
        <v>0</v>
      </c>
      <c r="AA57" s="231">
        <v>0</v>
      </c>
      <c r="AB57" s="231">
        <v>0</v>
      </c>
      <c r="AC57" s="231">
        <v>0</v>
      </c>
      <c r="AD57" s="231">
        <v>0</v>
      </c>
      <c r="AE57" s="231">
        <v>0</v>
      </c>
      <c r="AF57" s="231">
        <v>0</v>
      </c>
      <c r="AG57" s="231">
        <v>0</v>
      </c>
      <c r="AH57" s="231">
        <v>0</v>
      </c>
      <c r="AI57" s="231">
        <v>0</v>
      </c>
      <c r="AJ57" s="231">
        <v>0</v>
      </c>
      <c r="AK57" s="231">
        <v>0</v>
      </c>
      <c r="AL57" s="231">
        <v>0</v>
      </c>
      <c r="AM57" s="231">
        <v>0</v>
      </c>
      <c r="AN57" s="231">
        <v>0</v>
      </c>
      <c r="AO57" s="231">
        <v>0</v>
      </c>
      <c r="AP57" s="231">
        <v>0</v>
      </c>
      <c r="AQ57" s="231">
        <v>0</v>
      </c>
      <c r="AR57" s="231">
        <v>0</v>
      </c>
      <c r="AS57" s="231">
        <v>0</v>
      </c>
      <c r="AT57" s="231">
        <v>0</v>
      </c>
      <c r="AU57" s="231">
        <v>0</v>
      </c>
      <c r="AV57" s="419">
        <v>0</v>
      </c>
      <c r="AW57" s="284" t="s">
        <v>184</v>
      </c>
      <c r="AX57" s="285" t="s">
        <v>184</v>
      </c>
    </row>
    <row r="58" spans="1:50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231">
        <v>0</v>
      </c>
      <c r="X58" s="231">
        <v>0</v>
      </c>
      <c r="Y58" s="231">
        <v>0</v>
      </c>
      <c r="Z58" s="231">
        <v>0</v>
      </c>
      <c r="AA58" s="231">
        <v>0</v>
      </c>
      <c r="AB58" s="231">
        <v>0</v>
      </c>
      <c r="AC58" s="231">
        <v>0</v>
      </c>
      <c r="AD58" s="231">
        <v>0</v>
      </c>
      <c r="AE58" s="231">
        <v>0</v>
      </c>
      <c r="AF58" s="231">
        <v>0</v>
      </c>
      <c r="AG58" s="231">
        <v>0</v>
      </c>
      <c r="AH58" s="231">
        <v>0</v>
      </c>
      <c r="AI58" s="231">
        <v>0</v>
      </c>
      <c r="AJ58" s="231">
        <v>0</v>
      </c>
      <c r="AK58" s="231">
        <v>0</v>
      </c>
      <c r="AL58" s="231">
        <v>0</v>
      </c>
      <c r="AM58" s="231">
        <v>0</v>
      </c>
      <c r="AN58" s="231">
        <v>0</v>
      </c>
      <c r="AO58" s="231">
        <v>0</v>
      </c>
      <c r="AP58" s="231">
        <v>0</v>
      </c>
      <c r="AQ58" s="231">
        <v>0</v>
      </c>
      <c r="AR58" s="231">
        <v>0</v>
      </c>
      <c r="AS58" s="231">
        <v>0</v>
      </c>
      <c r="AT58" s="231">
        <v>0</v>
      </c>
      <c r="AU58" s="231">
        <v>0</v>
      </c>
      <c r="AV58" s="419">
        <v>0</v>
      </c>
      <c r="AW58" s="284" t="s">
        <v>184</v>
      </c>
      <c r="AX58" s="285" t="s">
        <v>184</v>
      </c>
    </row>
    <row r="59" spans="1:50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231">
        <v>0</v>
      </c>
      <c r="X59" s="231">
        <v>0</v>
      </c>
      <c r="Y59" s="231">
        <v>0</v>
      </c>
      <c r="Z59" s="231">
        <v>0</v>
      </c>
      <c r="AA59" s="231">
        <v>0</v>
      </c>
      <c r="AB59" s="231">
        <v>0</v>
      </c>
      <c r="AC59" s="231">
        <v>0</v>
      </c>
      <c r="AD59" s="231">
        <v>0</v>
      </c>
      <c r="AE59" s="231">
        <v>0</v>
      </c>
      <c r="AF59" s="231">
        <v>0</v>
      </c>
      <c r="AG59" s="231">
        <v>0</v>
      </c>
      <c r="AH59" s="231">
        <v>0</v>
      </c>
      <c r="AI59" s="231">
        <v>0</v>
      </c>
      <c r="AJ59" s="231">
        <v>0</v>
      </c>
      <c r="AK59" s="231">
        <v>0</v>
      </c>
      <c r="AL59" s="231">
        <v>0</v>
      </c>
      <c r="AM59" s="231">
        <v>0</v>
      </c>
      <c r="AN59" s="231">
        <v>0</v>
      </c>
      <c r="AO59" s="231">
        <v>0</v>
      </c>
      <c r="AP59" s="231">
        <v>0</v>
      </c>
      <c r="AQ59" s="231">
        <v>0</v>
      </c>
      <c r="AR59" s="231">
        <v>0</v>
      </c>
      <c r="AS59" s="231">
        <v>0</v>
      </c>
      <c r="AT59" s="231">
        <v>0</v>
      </c>
      <c r="AU59" s="231">
        <v>0</v>
      </c>
      <c r="AV59" s="419">
        <v>0</v>
      </c>
      <c r="AW59" s="284" t="s">
        <v>184</v>
      </c>
      <c r="AX59" s="285" t="s">
        <v>184</v>
      </c>
    </row>
    <row r="60" spans="1:50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0</v>
      </c>
      <c r="V60" s="231">
        <v>0</v>
      </c>
      <c r="W60" s="231">
        <v>0</v>
      </c>
      <c r="X60" s="231">
        <v>0</v>
      </c>
      <c r="Y60" s="231">
        <v>0</v>
      </c>
      <c r="Z60" s="231">
        <v>0</v>
      </c>
      <c r="AA60" s="231">
        <v>0</v>
      </c>
      <c r="AB60" s="231">
        <v>0</v>
      </c>
      <c r="AC60" s="231">
        <v>0</v>
      </c>
      <c r="AD60" s="231">
        <v>0</v>
      </c>
      <c r="AE60" s="231">
        <v>0</v>
      </c>
      <c r="AF60" s="231">
        <v>0</v>
      </c>
      <c r="AG60" s="231">
        <v>0</v>
      </c>
      <c r="AH60" s="231">
        <v>0</v>
      </c>
      <c r="AI60" s="231">
        <v>0</v>
      </c>
      <c r="AJ60" s="231">
        <v>0</v>
      </c>
      <c r="AK60" s="231">
        <v>0</v>
      </c>
      <c r="AL60" s="231">
        <v>0</v>
      </c>
      <c r="AM60" s="231">
        <v>0</v>
      </c>
      <c r="AN60" s="231">
        <v>0</v>
      </c>
      <c r="AO60" s="231">
        <v>0</v>
      </c>
      <c r="AP60" s="231">
        <v>0</v>
      </c>
      <c r="AQ60" s="231">
        <v>0</v>
      </c>
      <c r="AR60" s="231">
        <v>0</v>
      </c>
      <c r="AS60" s="231">
        <v>0</v>
      </c>
      <c r="AT60" s="231">
        <v>0</v>
      </c>
      <c r="AU60" s="231">
        <v>0</v>
      </c>
      <c r="AV60" s="419">
        <v>0</v>
      </c>
      <c r="AW60" s="284" t="s">
        <v>184</v>
      </c>
      <c r="AX60" s="285" t="s">
        <v>184</v>
      </c>
    </row>
    <row r="61" spans="1:50">
      <c r="A61" t="s">
        <v>99</v>
      </c>
      <c r="B61" s="231">
        <v>0</v>
      </c>
      <c r="C61" s="231">
        <v>0</v>
      </c>
      <c r="D61" s="231">
        <v>0</v>
      </c>
      <c r="E61" s="231">
        <v>0</v>
      </c>
      <c r="F61" s="231">
        <v>0</v>
      </c>
      <c r="G61" s="231">
        <v>0</v>
      </c>
      <c r="H61" s="231">
        <v>0</v>
      </c>
      <c r="I61" s="231">
        <v>0</v>
      </c>
      <c r="J61" s="231">
        <v>0</v>
      </c>
      <c r="K61" s="231">
        <v>0</v>
      </c>
      <c r="L61" s="231">
        <v>0</v>
      </c>
      <c r="M61" s="231">
        <v>0</v>
      </c>
      <c r="N61" s="231">
        <v>0</v>
      </c>
      <c r="O61" s="231">
        <v>0</v>
      </c>
      <c r="P61" s="231">
        <v>0</v>
      </c>
      <c r="Q61" s="231">
        <v>0</v>
      </c>
      <c r="R61" s="231">
        <v>0</v>
      </c>
      <c r="S61" s="231">
        <v>0</v>
      </c>
      <c r="T61" s="231">
        <v>0</v>
      </c>
      <c r="U61" s="231">
        <v>0</v>
      </c>
      <c r="V61" s="231">
        <v>0</v>
      </c>
      <c r="W61" s="231">
        <v>0</v>
      </c>
      <c r="X61" s="231">
        <v>0</v>
      </c>
      <c r="Y61" s="231">
        <v>0</v>
      </c>
      <c r="Z61" s="231">
        <v>0</v>
      </c>
      <c r="AA61" s="231">
        <v>0</v>
      </c>
      <c r="AB61" s="231">
        <v>0</v>
      </c>
      <c r="AC61" s="231">
        <v>0</v>
      </c>
      <c r="AD61" s="231">
        <v>0</v>
      </c>
      <c r="AE61" s="231">
        <v>0</v>
      </c>
      <c r="AF61" s="231">
        <v>0</v>
      </c>
      <c r="AG61" s="231">
        <v>0</v>
      </c>
      <c r="AH61" s="231">
        <v>0</v>
      </c>
      <c r="AI61" s="231">
        <v>0</v>
      </c>
      <c r="AJ61" s="231">
        <v>0</v>
      </c>
      <c r="AK61" s="231">
        <v>0</v>
      </c>
      <c r="AL61" s="231">
        <v>0</v>
      </c>
      <c r="AM61" s="231">
        <v>0</v>
      </c>
      <c r="AN61" s="231">
        <v>0</v>
      </c>
      <c r="AO61" s="231">
        <v>0</v>
      </c>
      <c r="AP61" s="231">
        <v>0</v>
      </c>
      <c r="AQ61" s="231">
        <v>0</v>
      </c>
      <c r="AR61" s="231">
        <v>0</v>
      </c>
      <c r="AS61" s="231">
        <v>0</v>
      </c>
      <c r="AT61" s="231">
        <v>0</v>
      </c>
      <c r="AU61" s="231">
        <v>0</v>
      </c>
      <c r="AV61" s="419">
        <v>0</v>
      </c>
      <c r="AW61" s="284" t="s">
        <v>184</v>
      </c>
      <c r="AX61" s="285" t="s">
        <v>184</v>
      </c>
    </row>
    <row r="62" spans="1:50">
      <c r="A62" s="201" t="s">
        <v>100</v>
      </c>
      <c r="B62" s="420">
        <v>0</v>
      </c>
      <c r="C62" s="420">
        <v>0</v>
      </c>
      <c r="D62" s="420">
        <v>0</v>
      </c>
      <c r="E62" s="420">
        <v>0</v>
      </c>
      <c r="F62" s="420">
        <v>0</v>
      </c>
      <c r="G62" s="420">
        <v>0</v>
      </c>
      <c r="H62" s="420">
        <v>0</v>
      </c>
      <c r="I62" s="420">
        <v>0</v>
      </c>
      <c r="J62" s="420">
        <v>0</v>
      </c>
      <c r="K62" s="420">
        <v>0</v>
      </c>
      <c r="L62" s="420">
        <v>0</v>
      </c>
      <c r="M62" s="420">
        <v>0</v>
      </c>
      <c r="N62" s="420">
        <v>0</v>
      </c>
      <c r="O62" s="420">
        <v>0</v>
      </c>
      <c r="P62" s="420">
        <v>0</v>
      </c>
      <c r="Q62" s="420">
        <v>0</v>
      </c>
      <c r="R62" s="420">
        <v>0</v>
      </c>
      <c r="S62" s="420">
        <v>0</v>
      </c>
      <c r="T62" s="420">
        <v>0</v>
      </c>
      <c r="U62" s="420">
        <v>0</v>
      </c>
      <c r="V62" s="420">
        <v>0</v>
      </c>
      <c r="W62" s="420">
        <v>0</v>
      </c>
      <c r="X62" s="420">
        <v>0</v>
      </c>
      <c r="Y62" s="420">
        <v>0</v>
      </c>
      <c r="Z62" s="420">
        <v>0</v>
      </c>
      <c r="AA62" s="420">
        <v>0</v>
      </c>
      <c r="AB62" s="420">
        <v>0</v>
      </c>
      <c r="AC62" s="420">
        <v>0</v>
      </c>
      <c r="AD62" s="420">
        <v>0</v>
      </c>
      <c r="AE62" s="420">
        <v>0</v>
      </c>
      <c r="AF62" s="420">
        <v>0</v>
      </c>
      <c r="AG62" s="420">
        <v>0</v>
      </c>
      <c r="AH62" s="420">
        <v>0</v>
      </c>
      <c r="AI62" s="420">
        <v>0</v>
      </c>
      <c r="AJ62" s="420">
        <v>0</v>
      </c>
      <c r="AK62" s="420">
        <v>0</v>
      </c>
      <c r="AL62" s="420">
        <v>0</v>
      </c>
      <c r="AM62" s="420">
        <v>0</v>
      </c>
      <c r="AN62" s="420">
        <v>0</v>
      </c>
      <c r="AO62" s="420">
        <v>0</v>
      </c>
      <c r="AP62" s="420">
        <v>0</v>
      </c>
      <c r="AQ62" s="420">
        <v>0</v>
      </c>
      <c r="AR62" s="420">
        <v>0</v>
      </c>
      <c r="AS62" s="420">
        <v>0</v>
      </c>
      <c r="AT62" s="420">
        <v>0</v>
      </c>
      <c r="AU62" s="420">
        <v>0</v>
      </c>
      <c r="AV62" s="420">
        <v>0.10313684210526</v>
      </c>
      <c r="AW62" s="434" t="s">
        <v>184</v>
      </c>
      <c r="AX62" s="422">
        <v>3.893911708E-5</v>
      </c>
    </row>
    <row r="63" spans="1:50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419"/>
      <c r="AW63" s="233"/>
      <c r="AX63" s="234"/>
    </row>
    <row r="64" spans="1:50">
      <c r="A64" t="s">
        <v>125</v>
      </c>
      <c r="B64" s="231">
        <v>0</v>
      </c>
      <c r="C64" s="231">
        <v>0</v>
      </c>
      <c r="D64" s="231">
        <v>0</v>
      </c>
      <c r="E64" s="231">
        <v>0</v>
      </c>
      <c r="F64" s="231">
        <v>0</v>
      </c>
      <c r="G64" s="231">
        <v>0</v>
      </c>
      <c r="H64" s="231">
        <v>0</v>
      </c>
      <c r="I64" s="231">
        <v>0</v>
      </c>
      <c r="J64" s="231">
        <v>0</v>
      </c>
      <c r="K64" s="231">
        <v>0</v>
      </c>
      <c r="L64" s="231">
        <v>0</v>
      </c>
      <c r="M64" s="231">
        <v>0</v>
      </c>
      <c r="N64" s="231">
        <v>0</v>
      </c>
      <c r="O64" s="231">
        <v>0</v>
      </c>
      <c r="P64" s="231">
        <v>0</v>
      </c>
      <c r="Q64" s="231">
        <v>0</v>
      </c>
      <c r="R64" s="231">
        <v>0</v>
      </c>
      <c r="S64" s="231">
        <v>0</v>
      </c>
      <c r="T64" s="231">
        <v>0</v>
      </c>
      <c r="U64" s="231">
        <v>0</v>
      </c>
      <c r="V64" s="231">
        <v>0</v>
      </c>
      <c r="W64" s="231">
        <v>0</v>
      </c>
      <c r="X64" s="231">
        <v>0</v>
      </c>
      <c r="Y64" s="231">
        <v>0</v>
      </c>
      <c r="Z64" s="231">
        <v>0</v>
      </c>
      <c r="AA64" s="231">
        <v>0</v>
      </c>
      <c r="AB64" s="231">
        <v>0</v>
      </c>
      <c r="AC64" s="231">
        <v>0</v>
      </c>
      <c r="AD64" s="231">
        <v>0</v>
      </c>
      <c r="AE64" s="231">
        <v>0</v>
      </c>
      <c r="AF64" s="231">
        <v>0</v>
      </c>
      <c r="AG64" s="231">
        <v>0</v>
      </c>
      <c r="AH64" s="231">
        <v>0</v>
      </c>
      <c r="AI64" s="231">
        <v>0</v>
      </c>
      <c r="AJ64" s="231">
        <v>0</v>
      </c>
      <c r="AK64" s="231">
        <v>0</v>
      </c>
      <c r="AL64" s="231">
        <v>0</v>
      </c>
      <c r="AM64" s="231">
        <v>0</v>
      </c>
      <c r="AN64" s="231">
        <v>0</v>
      </c>
      <c r="AO64" s="231">
        <v>0</v>
      </c>
      <c r="AP64" s="231">
        <v>0</v>
      </c>
      <c r="AQ64" s="231">
        <v>0</v>
      </c>
      <c r="AR64" s="231">
        <v>0</v>
      </c>
      <c r="AS64" s="231">
        <v>0</v>
      </c>
      <c r="AT64" s="231">
        <v>0</v>
      </c>
      <c r="AU64" s="231">
        <v>0</v>
      </c>
      <c r="AV64" s="419">
        <v>0</v>
      </c>
      <c r="AW64" s="284" t="s">
        <v>184</v>
      </c>
      <c r="AX64" s="285" t="s">
        <v>184</v>
      </c>
    </row>
    <row r="65" spans="1:50">
      <c r="A65" t="s">
        <v>102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0</v>
      </c>
      <c r="L65" s="231">
        <v>0</v>
      </c>
      <c r="M65" s="231">
        <v>0</v>
      </c>
      <c r="N65" s="231">
        <v>0</v>
      </c>
      <c r="O65" s="231">
        <v>0</v>
      </c>
      <c r="P65" s="231">
        <v>0</v>
      </c>
      <c r="Q65" s="231">
        <v>0</v>
      </c>
      <c r="R65" s="231">
        <v>0</v>
      </c>
      <c r="S65" s="231">
        <v>0</v>
      </c>
      <c r="T65" s="231">
        <v>0</v>
      </c>
      <c r="U65" s="231">
        <v>0</v>
      </c>
      <c r="V65" s="231">
        <v>0</v>
      </c>
      <c r="W65" s="231">
        <v>0</v>
      </c>
      <c r="X65" s="231">
        <v>0</v>
      </c>
      <c r="Y65" s="231">
        <v>0</v>
      </c>
      <c r="Z65" s="231">
        <v>0</v>
      </c>
      <c r="AA65" s="231">
        <v>0</v>
      </c>
      <c r="AB65" s="231">
        <v>0</v>
      </c>
      <c r="AC65" s="231">
        <v>0</v>
      </c>
      <c r="AD65" s="231">
        <v>0</v>
      </c>
      <c r="AE65" s="231">
        <v>0</v>
      </c>
      <c r="AF65" s="231">
        <v>0</v>
      </c>
      <c r="AG65" s="231">
        <v>0</v>
      </c>
      <c r="AH65" s="231">
        <v>0</v>
      </c>
      <c r="AI65" s="231">
        <v>0</v>
      </c>
      <c r="AJ65" s="231">
        <v>0</v>
      </c>
      <c r="AK65" s="231">
        <v>0</v>
      </c>
      <c r="AL65" s="231">
        <v>0</v>
      </c>
      <c r="AM65" s="231">
        <v>0</v>
      </c>
      <c r="AN65" s="231">
        <v>0</v>
      </c>
      <c r="AO65" s="231">
        <v>0</v>
      </c>
      <c r="AP65" s="231">
        <v>0</v>
      </c>
      <c r="AQ65" s="231">
        <v>0</v>
      </c>
      <c r="AR65" s="231">
        <v>0</v>
      </c>
      <c r="AS65" s="231">
        <v>0</v>
      </c>
      <c r="AT65" s="231">
        <v>0</v>
      </c>
      <c r="AU65" s="231">
        <v>0</v>
      </c>
      <c r="AV65" s="419">
        <v>0</v>
      </c>
      <c r="AW65" s="284" t="s">
        <v>184</v>
      </c>
      <c r="AX65" s="285" t="s">
        <v>184</v>
      </c>
    </row>
    <row r="66" spans="1:50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0</v>
      </c>
      <c r="I66" s="231">
        <v>0</v>
      </c>
      <c r="J66" s="231">
        <v>0</v>
      </c>
      <c r="K66" s="231">
        <v>0</v>
      </c>
      <c r="L66" s="231">
        <v>0</v>
      </c>
      <c r="M66" s="231">
        <v>0</v>
      </c>
      <c r="N66" s="231">
        <v>0</v>
      </c>
      <c r="O66" s="231">
        <v>0</v>
      </c>
      <c r="P66" s="231">
        <v>0</v>
      </c>
      <c r="Q66" s="231">
        <v>0</v>
      </c>
      <c r="R66" s="231">
        <v>0</v>
      </c>
      <c r="S66" s="231">
        <v>0</v>
      </c>
      <c r="T66" s="231">
        <v>0</v>
      </c>
      <c r="U66" s="231">
        <v>4.1321389999999996</v>
      </c>
      <c r="V66" s="231">
        <v>5.5949603999999997</v>
      </c>
      <c r="W66" s="231">
        <v>9.2674818000000005</v>
      </c>
      <c r="X66" s="231">
        <v>6.4920986000000003</v>
      </c>
      <c r="Y66" s="231">
        <v>11.048500000000001</v>
      </c>
      <c r="Z66" s="231">
        <v>11.684893600000001</v>
      </c>
      <c r="AA66" s="231">
        <v>8.8962521999999993</v>
      </c>
      <c r="AB66" s="231">
        <v>9.6254532000000008</v>
      </c>
      <c r="AC66" s="231">
        <v>9.7801322000000006</v>
      </c>
      <c r="AD66" s="231">
        <v>7.6367231999999996</v>
      </c>
      <c r="AE66" s="231">
        <v>10.2132334</v>
      </c>
      <c r="AF66" s="231">
        <v>11.897024800000001</v>
      </c>
      <c r="AG66" s="231">
        <v>12.396417</v>
      </c>
      <c r="AH66" s="231">
        <v>13.311232800000001</v>
      </c>
      <c r="AI66" s="231">
        <v>14.318856</v>
      </c>
      <c r="AJ66" s="231">
        <v>13.5145252</v>
      </c>
      <c r="AK66" s="231">
        <v>13.6957206</v>
      </c>
      <c r="AL66" s="231">
        <v>11.287147600000001</v>
      </c>
      <c r="AM66" s="231">
        <v>12.6262258</v>
      </c>
      <c r="AN66" s="231">
        <v>13.329473684210599</v>
      </c>
      <c r="AO66" s="231">
        <v>15.0315789473685</v>
      </c>
      <c r="AP66" s="231">
        <v>12.882550999999999</v>
      </c>
      <c r="AQ66" s="231">
        <v>11.887368421052701</v>
      </c>
      <c r="AR66" s="231">
        <v>12.4</v>
      </c>
      <c r="AS66" s="231">
        <v>11.9126315789474</v>
      </c>
      <c r="AT66" s="231">
        <v>13.6884210526316</v>
      </c>
      <c r="AU66" s="231">
        <v>13.4800000000001</v>
      </c>
      <c r="AV66" s="419">
        <v>12.735789473684299</v>
      </c>
      <c r="AW66" s="233">
        <v>-5.5208496749400003E-2</v>
      </c>
      <c r="AX66" s="234">
        <v>4.8083728179299998E-3</v>
      </c>
    </row>
    <row r="67" spans="1:50">
      <c r="A67" t="s">
        <v>118</v>
      </c>
      <c r="B67" s="231">
        <v>0</v>
      </c>
      <c r="C67" s="231">
        <v>0</v>
      </c>
      <c r="D67" s="231">
        <v>0</v>
      </c>
      <c r="E67" s="231">
        <v>0</v>
      </c>
      <c r="F67" s="231">
        <v>0</v>
      </c>
      <c r="G67" s="231">
        <v>0</v>
      </c>
      <c r="H67" s="231">
        <v>0</v>
      </c>
      <c r="I67" s="231">
        <v>0</v>
      </c>
      <c r="J67" s="231">
        <v>0</v>
      </c>
      <c r="K67" s="231">
        <v>0</v>
      </c>
      <c r="L67" s="231">
        <v>0</v>
      </c>
      <c r="M67" s="231">
        <v>0</v>
      </c>
      <c r="N67" s="231">
        <v>0</v>
      </c>
      <c r="O67" s="231">
        <v>0</v>
      </c>
      <c r="P67" s="231">
        <v>0</v>
      </c>
      <c r="Q67" s="231">
        <v>0</v>
      </c>
      <c r="R67" s="231">
        <v>0</v>
      </c>
      <c r="S67" s="231">
        <v>0</v>
      </c>
      <c r="T67" s="231">
        <v>0</v>
      </c>
      <c r="U67" s="231">
        <v>0</v>
      </c>
      <c r="V67" s="231">
        <v>0</v>
      </c>
      <c r="W67" s="231">
        <v>0</v>
      </c>
      <c r="X67" s="231">
        <v>0</v>
      </c>
      <c r="Y67" s="231">
        <v>0</v>
      </c>
      <c r="Z67" s="231">
        <v>0</v>
      </c>
      <c r="AA67" s="231">
        <v>0</v>
      </c>
      <c r="AB67" s="231">
        <v>0</v>
      </c>
      <c r="AC67" s="231">
        <v>0</v>
      </c>
      <c r="AD67" s="231">
        <v>0</v>
      </c>
      <c r="AE67" s="231">
        <v>0</v>
      </c>
      <c r="AF67" s="231">
        <v>0</v>
      </c>
      <c r="AG67" s="231">
        <v>0</v>
      </c>
      <c r="AH67" s="231">
        <v>0</v>
      </c>
      <c r="AI67" s="231">
        <v>0</v>
      </c>
      <c r="AJ67" s="231">
        <v>0</v>
      </c>
      <c r="AK67" s="231">
        <v>0</v>
      </c>
      <c r="AL67" s="231">
        <v>0</v>
      </c>
      <c r="AM67" s="231">
        <v>0</v>
      </c>
      <c r="AN67" s="231">
        <v>0</v>
      </c>
      <c r="AO67" s="231">
        <v>0</v>
      </c>
      <c r="AP67" s="231">
        <v>0</v>
      </c>
      <c r="AQ67" s="231">
        <v>0</v>
      </c>
      <c r="AR67" s="231">
        <v>0</v>
      </c>
      <c r="AS67" s="231">
        <v>0</v>
      </c>
      <c r="AT67" s="231">
        <v>0</v>
      </c>
      <c r="AU67" s="231">
        <v>0</v>
      </c>
      <c r="AV67" s="419">
        <v>0</v>
      </c>
      <c r="AW67" s="284" t="s">
        <v>184</v>
      </c>
      <c r="AX67" s="285" t="s">
        <v>184</v>
      </c>
    </row>
    <row r="68" spans="1:50">
      <c r="A68" s="201" t="s">
        <v>119</v>
      </c>
      <c r="B68" s="420">
        <v>0</v>
      </c>
      <c r="C68" s="420">
        <v>0</v>
      </c>
      <c r="D68" s="420">
        <v>0</v>
      </c>
      <c r="E68" s="420">
        <v>0</v>
      </c>
      <c r="F68" s="420">
        <v>0</v>
      </c>
      <c r="G68" s="420">
        <v>0</v>
      </c>
      <c r="H68" s="420">
        <v>0</v>
      </c>
      <c r="I68" s="420">
        <v>0</v>
      </c>
      <c r="J68" s="420">
        <v>0</v>
      </c>
      <c r="K68" s="420">
        <v>0</v>
      </c>
      <c r="L68" s="420">
        <v>0</v>
      </c>
      <c r="M68" s="420">
        <v>0</v>
      </c>
      <c r="N68" s="420">
        <v>0</v>
      </c>
      <c r="O68" s="420">
        <v>0</v>
      </c>
      <c r="P68" s="420">
        <v>0</v>
      </c>
      <c r="Q68" s="420">
        <v>0</v>
      </c>
      <c r="R68" s="420">
        <v>0</v>
      </c>
      <c r="S68" s="420">
        <v>0</v>
      </c>
      <c r="T68" s="420">
        <v>0</v>
      </c>
      <c r="U68" s="420">
        <v>4.1321389999999996</v>
      </c>
      <c r="V68" s="420">
        <v>5.5949603999999997</v>
      </c>
      <c r="W68" s="420">
        <v>9.2674818000000005</v>
      </c>
      <c r="X68" s="420">
        <v>6.4920986000000003</v>
      </c>
      <c r="Y68" s="420">
        <v>11.048500000000001</v>
      </c>
      <c r="Z68" s="420">
        <v>11.684893600000001</v>
      </c>
      <c r="AA68" s="420">
        <v>8.8962521999999993</v>
      </c>
      <c r="AB68" s="420">
        <v>9.6254532000000008</v>
      </c>
      <c r="AC68" s="420">
        <v>9.7801322000000006</v>
      </c>
      <c r="AD68" s="420">
        <v>7.6367231999999996</v>
      </c>
      <c r="AE68" s="420">
        <v>10.2132334</v>
      </c>
      <c r="AF68" s="420">
        <v>11.897024800000001</v>
      </c>
      <c r="AG68" s="420">
        <v>12.396417</v>
      </c>
      <c r="AH68" s="420">
        <v>13.311232800000001</v>
      </c>
      <c r="AI68" s="420">
        <v>14.318856</v>
      </c>
      <c r="AJ68" s="420">
        <v>13.5145252</v>
      </c>
      <c r="AK68" s="420">
        <v>13.6957206</v>
      </c>
      <c r="AL68" s="420">
        <v>11.287147600000001</v>
      </c>
      <c r="AM68" s="420">
        <v>12.6262258</v>
      </c>
      <c r="AN68" s="420">
        <v>13.329473684210599</v>
      </c>
      <c r="AO68" s="420">
        <v>15.0315789473685</v>
      </c>
      <c r="AP68" s="420">
        <v>12.882550999999999</v>
      </c>
      <c r="AQ68" s="420">
        <v>11.887368421052701</v>
      </c>
      <c r="AR68" s="420">
        <v>12.4</v>
      </c>
      <c r="AS68" s="420">
        <v>11.9126315789474</v>
      </c>
      <c r="AT68" s="420">
        <v>13.6884210526316</v>
      </c>
      <c r="AU68" s="420">
        <v>13.4800000000001</v>
      </c>
      <c r="AV68" s="420">
        <v>12.735789473684299</v>
      </c>
      <c r="AW68" s="421">
        <v>-5.5208496749400003E-2</v>
      </c>
      <c r="AX68" s="422">
        <v>4.8083728179299998E-3</v>
      </c>
    </row>
    <row r="69" spans="1:50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419"/>
      <c r="AW69" s="233"/>
      <c r="AX69" s="234"/>
    </row>
    <row r="70" spans="1:50">
      <c r="A70" t="s">
        <v>126</v>
      </c>
      <c r="B70" s="231">
        <v>0</v>
      </c>
      <c r="C70" s="231">
        <v>0</v>
      </c>
      <c r="D70" s="231">
        <v>0</v>
      </c>
      <c r="E70" s="231">
        <v>0</v>
      </c>
      <c r="F70" s="231">
        <v>0</v>
      </c>
      <c r="G70" s="231">
        <v>0</v>
      </c>
      <c r="H70" s="231">
        <v>0</v>
      </c>
      <c r="I70" s="231">
        <v>0</v>
      </c>
      <c r="J70" s="231">
        <v>0</v>
      </c>
      <c r="K70" s="231">
        <v>0</v>
      </c>
      <c r="L70" s="231">
        <v>0</v>
      </c>
      <c r="M70" s="231">
        <v>0</v>
      </c>
      <c r="N70" s="231">
        <v>0</v>
      </c>
      <c r="O70" s="231">
        <v>0</v>
      </c>
      <c r="P70" s="231">
        <v>0</v>
      </c>
      <c r="Q70" s="231">
        <v>0</v>
      </c>
      <c r="R70" s="231">
        <v>0</v>
      </c>
      <c r="S70" s="231">
        <v>0</v>
      </c>
      <c r="T70" s="231">
        <v>0</v>
      </c>
      <c r="U70" s="231">
        <v>0</v>
      </c>
      <c r="V70" s="231">
        <v>0</v>
      </c>
      <c r="W70" s="231">
        <v>0</v>
      </c>
      <c r="X70" s="231">
        <v>0</v>
      </c>
      <c r="Y70" s="231">
        <v>0</v>
      </c>
      <c r="Z70" s="231">
        <v>0</v>
      </c>
      <c r="AA70" s="231">
        <v>0</v>
      </c>
      <c r="AB70" s="231">
        <v>0</v>
      </c>
      <c r="AC70" s="231">
        <v>0</v>
      </c>
      <c r="AD70" s="231">
        <v>0</v>
      </c>
      <c r="AE70" s="231">
        <v>0</v>
      </c>
      <c r="AF70" s="231">
        <v>0</v>
      </c>
      <c r="AG70" s="231">
        <v>0</v>
      </c>
      <c r="AH70" s="231">
        <v>0</v>
      </c>
      <c r="AI70" s="231">
        <v>0</v>
      </c>
      <c r="AJ70" s="231">
        <v>0</v>
      </c>
      <c r="AK70" s="231">
        <v>0</v>
      </c>
      <c r="AL70" s="231">
        <v>0</v>
      </c>
      <c r="AM70" s="231">
        <v>0</v>
      </c>
      <c r="AN70" s="231">
        <v>0</v>
      </c>
      <c r="AO70" s="231">
        <v>0</v>
      </c>
      <c r="AP70" s="231">
        <v>0</v>
      </c>
      <c r="AQ70" s="231">
        <v>0</v>
      </c>
      <c r="AR70" s="231">
        <v>0</v>
      </c>
      <c r="AS70" s="231">
        <v>0</v>
      </c>
      <c r="AT70" s="231">
        <v>0</v>
      </c>
      <c r="AU70" s="231">
        <v>0</v>
      </c>
      <c r="AV70" s="419">
        <v>0</v>
      </c>
      <c r="AW70" s="284" t="s">
        <v>184</v>
      </c>
      <c r="AX70" s="285" t="s">
        <v>184</v>
      </c>
    </row>
    <row r="71" spans="1:50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</v>
      </c>
      <c r="I71" s="231">
        <v>0</v>
      </c>
      <c r="J71" s="231">
        <v>0</v>
      </c>
      <c r="K71" s="231">
        <v>0</v>
      </c>
      <c r="L71" s="231">
        <v>0</v>
      </c>
      <c r="M71" s="231">
        <v>0</v>
      </c>
      <c r="N71" s="231">
        <v>0</v>
      </c>
      <c r="O71" s="231">
        <v>0</v>
      </c>
      <c r="P71" s="231">
        <v>0</v>
      </c>
      <c r="Q71" s="231">
        <v>0</v>
      </c>
      <c r="R71" s="231">
        <v>0</v>
      </c>
      <c r="S71" s="231">
        <v>0</v>
      </c>
      <c r="T71" s="231">
        <v>0</v>
      </c>
      <c r="U71" s="231">
        <v>0</v>
      </c>
      <c r="V71" s="231">
        <v>0</v>
      </c>
      <c r="W71" s="231">
        <v>0</v>
      </c>
      <c r="X71" s="231">
        <v>0</v>
      </c>
      <c r="Y71" s="231">
        <v>0</v>
      </c>
      <c r="Z71" s="231">
        <v>0</v>
      </c>
      <c r="AA71" s="231">
        <v>0</v>
      </c>
      <c r="AB71" s="231">
        <v>0</v>
      </c>
      <c r="AC71" s="231">
        <v>0</v>
      </c>
      <c r="AD71" s="231">
        <v>0</v>
      </c>
      <c r="AE71" s="231">
        <v>0</v>
      </c>
      <c r="AF71" s="231">
        <v>0</v>
      </c>
      <c r="AG71" s="231">
        <v>0</v>
      </c>
      <c r="AH71" s="231">
        <v>0</v>
      </c>
      <c r="AI71" s="231">
        <v>0</v>
      </c>
      <c r="AJ71" s="231">
        <v>0</v>
      </c>
      <c r="AK71" s="231">
        <v>0</v>
      </c>
      <c r="AL71" s="231">
        <v>0</v>
      </c>
      <c r="AM71" s="231">
        <v>0</v>
      </c>
      <c r="AN71" s="231">
        <v>0</v>
      </c>
      <c r="AO71" s="231">
        <v>0</v>
      </c>
      <c r="AP71" s="231">
        <v>0</v>
      </c>
      <c r="AQ71" s="231">
        <v>0</v>
      </c>
      <c r="AR71" s="231">
        <v>0</v>
      </c>
      <c r="AS71" s="231">
        <v>0</v>
      </c>
      <c r="AT71" s="231">
        <v>0</v>
      </c>
      <c r="AU71" s="231">
        <v>0</v>
      </c>
      <c r="AV71" s="419">
        <v>0</v>
      </c>
      <c r="AW71" s="284" t="s">
        <v>184</v>
      </c>
      <c r="AX71" s="285" t="s">
        <v>184</v>
      </c>
    </row>
    <row r="72" spans="1:50">
      <c r="A72" t="s">
        <v>74</v>
      </c>
      <c r="B72" s="231">
        <v>0</v>
      </c>
      <c r="C72" s="231">
        <v>0</v>
      </c>
      <c r="D72" s="231">
        <v>0</v>
      </c>
      <c r="E72" s="231">
        <v>0</v>
      </c>
      <c r="F72" s="231">
        <v>0</v>
      </c>
      <c r="G72" s="231">
        <v>0</v>
      </c>
      <c r="H72" s="231">
        <v>0</v>
      </c>
      <c r="I72" s="231">
        <v>0</v>
      </c>
      <c r="J72" s="231">
        <v>0</v>
      </c>
      <c r="K72" s="231">
        <v>0</v>
      </c>
      <c r="L72" s="231">
        <v>0</v>
      </c>
      <c r="M72" s="231">
        <v>0</v>
      </c>
      <c r="N72" s="231">
        <v>0</v>
      </c>
      <c r="O72" s="231">
        <v>0</v>
      </c>
      <c r="P72" s="231">
        <v>0</v>
      </c>
      <c r="Q72" s="231">
        <v>0</v>
      </c>
      <c r="R72" s="231">
        <v>0</v>
      </c>
      <c r="S72" s="231">
        <v>0</v>
      </c>
      <c r="T72" s="231">
        <v>0</v>
      </c>
      <c r="U72" s="231">
        <v>0</v>
      </c>
      <c r="V72" s="231">
        <v>0</v>
      </c>
      <c r="W72" s="231">
        <v>0</v>
      </c>
      <c r="X72" s="231">
        <v>0</v>
      </c>
      <c r="Y72" s="231">
        <v>0</v>
      </c>
      <c r="Z72" s="231">
        <v>0</v>
      </c>
      <c r="AA72" s="231">
        <v>0</v>
      </c>
      <c r="AB72" s="231">
        <v>0</v>
      </c>
      <c r="AC72" s="231">
        <v>0</v>
      </c>
      <c r="AD72" s="231">
        <v>1.6042422000000001</v>
      </c>
      <c r="AE72" s="231">
        <v>14.760795999999999</v>
      </c>
      <c r="AF72" s="231">
        <v>12.833937600000001</v>
      </c>
      <c r="AG72" s="231">
        <v>14.340953000000001</v>
      </c>
      <c r="AH72" s="231">
        <v>14.4205022</v>
      </c>
      <c r="AI72" s="231">
        <v>14.102305400000001</v>
      </c>
      <c r="AJ72" s="231">
        <v>14.9508302</v>
      </c>
      <c r="AK72" s="231">
        <v>16.7406872</v>
      </c>
      <c r="AL72" s="231">
        <v>17.474307599999999</v>
      </c>
      <c r="AM72" s="231">
        <v>25.1331278</v>
      </c>
      <c r="AN72" s="231">
        <v>43.349894599999999</v>
      </c>
      <c r="AO72" s="231">
        <v>50.468999999999802</v>
      </c>
      <c r="AP72" s="231">
        <v>53.087999999999802</v>
      </c>
      <c r="AQ72" s="231">
        <v>54.842999999999698</v>
      </c>
      <c r="AR72" s="231">
        <v>62.129999999999697</v>
      </c>
      <c r="AS72" s="231">
        <v>68.393999999999707</v>
      </c>
      <c r="AT72" s="231">
        <v>70.133999999999702</v>
      </c>
      <c r="AU72" s="231">
        <v>73.879999999999697</v>
      </c>
      <c r="AV72" s="419">
        <v>86.349999999999596</v>
      </c>
      <c r="AW72" s="233">
        <v>0.16878722608089</v>
      </c>
      <c r="AX72" s="234">
        <v>3.2601278275250001E-2</v>
      </c>
    </row>
    <row r="73" spans="1:50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0</v>
      </c>
      <c r="S73" s="231">
        <v>0</v>
      </c>
      <c r="T73" s="231">
        <v>0</v>
      </c>
      <c r="U73" s="231">
        <v>0</v>
      </c>
      <c r="V73" s="231">
        <v>0</v>
      </c>
      <c r="W73" s="231">
        <v>0</v>
      </c>
      <c r="X73" s="231">
        <v>0</v>
      </c>
      <c r="Y73" s="231">
        <v>0</v>
      </c>
      <c r="Z73" s="231">
        <v>0</v>
      </c>
      <c r="AA73" s="231">
        <v>0</v>
      </c>
      <c r="AB73" s="231">
        <v>0</v>
      </c>
      <c r="AC73" s="231">
        <v>0</v>
      </c>
      <c r="AD73" s="231">
        <v>0</v>
      </c>
      <c r="AE73" s="231">
        <v>0</v>
      </c>
      <c r="AF73" s="231">
        <v>0</v>
      </c>
      <c r="AG73" s="231">
        <v>0</v>
      </c>
      <c r="AH73" s="231">
        <v>0</v>
      </c>
      <c r="AI73" s="231">
        <v>0</v>
      </c>
      <c r="AJ73" s="231">
        <v>0</v>
      </c>
      <c r="AK73" s="231">
        <v>0</v>
      </c>
      <c r="AL73" s="231">
        <v>0</v>
      </c>
      <c r="AM73" s="231">
        <v>0</v>
      </c>
      <c r="AN73" s="231">
        <v>0</v>
      </c>
      <c r="AO73" s="231">
        <v>0</v>
      </c>
      <c r="AP73" s="231">
        <v>0</v>
      </c>
      <c r="AQ73" s="231">
        <v>0</v>
      </c>
      <c r="AR73" s="231">
        <v>0</v>
      </c>
      <c r="AS73" s="231">
        <v>0</v>
      </c>
      <c r="AT73" s="231">
        <v>0</v>
      </c>
      <c r="AU73" s="231">
        <v>0</v>
      </c>
      <c r="AV73" s="419">
        <v>0</v>
      </c>
      <c r="AW73" s="284" t="s">
        <v>184</v>
      </c>
      <c r="AX73" s="285" t="s">
        <v>184</v>
      </c>
    </row>
    <row r="74" spans="1:50">
      <c r="A74" t="s">
        <v>121</v>
      </c>
      <c r="B74" s="231">
        <v>0</v>
      </c>
      <c r="C74" s="231">
        <v>0</v>
      </c>
      <c r="D74" s="231">
        <v>0</v>
      </c>
      <c r="E74" s="231">
        <v>0</v>
      </c>
      <c r="F74" s="231">
        <v>0.72478160000000003</v>
      </c>
      <c r="G74" s="231">
        <v>1.3081423999999999</v>
      </c>
      <c r="H74" s="231">
        <v>0.97226800000000002</v>
      </c>
      <c r="I74" s="231">
        <v>0.92365459999999999</v>
      </c>
      <c r="J74" s="231">
        <v>1.9533748</v>
      </c>
      <c r="K74" s="231">
        <v>1.7986958</v>
      </c>
      <c r="L74" s="231">
        <v>2.1434090000000001</v>
      </c>
      <c r="M74" s="231">
        <v>2.6560594000000002</v>
      </c>
      <c r="N74" s="231">
        <v>1.8517285999999999</v>
      </c>
      <c r="O74" s="231">
        <v>2.2627328000000002</v>
      </c>
      <c r="P74" s="231">
        <v>2.3467014000000002</v>
      </c>
      <c r="Q74" s="231">
        <v>2.4483476</v>
      </c>
      <c r="R74" s="231">
        <v>2.4660251999999998</v>
      </c>
      <c r="S74" s="231">
        <v>2.1566671999999998</v>
      </c>
      <c r="T74" s="231">
        <v>3.0759023999999999</v>
      </c>
      <c r="U74" s="231">
        <v>4.0393315999999997</v>
      </c>
      <c r="V74" s="231">
        <v>4.5077879999999997</v>
      </c>
      <c r="W74" s="231">
        <v>5.0204383999999997</v>
      </c>
      <c r="X74" s="231">
        <v>5.3209575999999998</v>
      </c>
      <c r="Y74" s="231">
        <v>6.0766749999999998</v>
      </c>
      <c r="Z74" s="231">
        <v>4.0216539999999998</v>
      </c>
      <c r="AA74" s="231">
        <v>6.3948717999999998</v>
      </c>
      <c r="AB74" s="231">
        <v>5.4137649999999997</v>
      </c>
      <c r="AC74" s="231">
        <v>6.4037106000000001</v>
      </c>
      <c r="AD74" s="231">
        <v>6.2269345999999999</v>
      </c>
      <c r="AE74" s="231">
        <v>4.9453085999999997</v>
      </c>
      <c r="AF74" s="231">
        <v>7.6146262</v>
      </c>
      <c r="AG74" s="231">
        <v>8.4012794</v>
      </c>
      <c r="AH74" s="231">
        <v>10.071812599999999</v>
      </c>
      <c r="AI74" s="231">
        <v>11.371116199999999</v>
      </c>
      <c r="AJ74" s="231">
        <v>12.727872</v>
      </c>
      <c r="AK74" s="231">
        <v>15.7684192</v>
      </c>
      <c r="AL74" s="231">
        <v>18.888515600000002</v>
      </c>
      <c r="AM74" s="231">
        <v>19.352552599999999</v>
      </c>
      <c r="AN74" s="231">
        <v>18.141636999999999</v>
      </c>
      <c r="AO74" s="231">
        <v>16.762784199999999</v>
      </c>
      <c r="AP74" s="231">
        <v>17.8234402</v>
      </c>
      <c r="AQ74" s="231">
        <v>17.6317599999999</v>
      </c>
      <c r="AR74" s="231">
        <v>17.831779999999899</v>
      </c>
      <c r="AS74" s="231">
        <v>15.2307299999999</v>
      </c>
      <c r="AT74" s="231">
        <v>16.8161799999999</v>
      </c>
      <c r="AU74" s="231">
        <v>23.082109999999901</v>
      </c>
      <c r="AV74" s="419">
        <v>32.2236499999998</v>
      </c>
      <c r="AW74" s="233">
        <v>0.39604437351227001</v>
      </c>
      <c r="AX74" s="234">
        <v>1.2165977619590001E-2</v>
      </c>
    </row>
    <row r="75" spans="1:50">
      <c r="A75" t="s">
        <v>127</v>
      </c>
      <c r="B75" s="231">
        <v>0</v>
      </c>
      <c r="C75" s="231">
        <v>0</v>
      </c>
      <c r="D75" s="231">
        <v>0</v>
      </c>
      <c r="E75" s="231">
        <v>0</v>
      </c>
      <c r="F75" s="231">
        <v>0</v>
      </c>
      <c r="G75" s="231">
        <v>0</v>
      </c>
      <c r="H75" s="231">
        <v>0</v>
      </c>
      <c r="I75" s="231">
        <v>0</v>
      </c>
      <c r="J75" s="231">
        <v>0</v>
      </c>
      <c r="K75" s="231">
        <v>0</v>
      </c>
      <c r="L75" s="231">
        <v>0</v>
      </c>
      <c r="M75" s="231">
        <v>0</v>
      </c>
      <c r="N75" s="231">
        <v>0</v>
      </c>
      <c r="O75" s="231">
        <v>0</v>
      </c>
      <c r="P75" s="231">
        <v>0</v>
      </c>
      <c r="Q75" s="231">
        <v>0</v>
      </c>
      <c r="R75" s="231">
        <v>0</v>
      </c>
      <c r="S75" s="231">
        <v>0</v>
      </c>
      <c r="T75" s="231">
        <v>0</v>
      </c>
      <c r="U75" s="231">
        <v>0</v>
      </c>
      <c r="V75" s="231">
        <v>0</v>
      </c>
      <c r="W75" s="231">
        <v>0</v>
      </c>
      <c r="X75" s="231">
        <v>0</v>
      </c>
      <c r="Y75" s="231">
        <v>0</v>
      </c>
      <c r="Z75" s="231">
        <v>0</v>
      </c>
      <c r="AA75" s="231">
        <v>0</v>
      </c>
      <c r="AB75" s="231">
        <v>0</v>
      </c>
      <c r="AC75" s="231">
        <v>0</v>
      </c>
      <c r="AD75" s="231">
        <v>0</v>
      </c>
      <c r="AE75" s="231">
        <v>0</v>
      </c>
      <c r="AF75" s="231">
        <v>0</v>
      </c>
      <c r="AG75" s="231">
        <v>0</v>
      </c>
      <c r="AH75" s="231">
        <v>0</v>
      </c>
      <c r="AI75" s="231">
        <v>0</v>
      </c>
      <c r="AJ75" s="231">
        <v>0</v>
      </c>
      <c r="AK75" s="231">
        <v>0</v>
      </c>
      <c r="AL75" s="231">
        <v>0</v>
      </c>
      <c r="AM75" s="231">
        <v>0</v>
      </c>
      <c r="AN75" s="231">
        <v>0</v>
      </c>
      <c r="AO75" s="231">
        <v>0</v>
      </c>
      <c r="AP75" s="231">
        <v>0</v>
      </c>
      <c r="AQ75" s="231">
        <v>0</v>
      </c>
      <c r="AR75" s="231">
        <v>0</v>
      </c>
      <c r="AS75" s="231">
        <v>0</v>
      </c>
      <c r="AT75" s="231">
        <v>0</v>
      </c>
      <c r="AU75" s="231">
        <v>0</v>
      </c>
      <c r="AV75" s="419">
        <v>0</v>
      </c>
      <c r="AW75" s="284" t="s">
        <v>184</v>
      </c>
      <c r="AX75" s="285" t="s">
        <v>184</v>
      </c>
    </row>
    <row r="76" spans="1:50">
      <c r="A76" t="s">
        <v>214</v>
      </c>
      <c r="B76" s="231">
        <v>2.6516399999999999E-2</v>
      </c>
      <c r="C76" s="231">
        <v>0.37122959999999999</v>
      </c>
      <c r="D76" s="231">
        <v>0.84852479999999997</v>
      </c>
      <c r="E76" s="231">
        <v>0.72036219999999995</v>
      </c>
      <c r="F76" s="231">
        <v>0.93691279999999999</v>
      </c>
      <c r="G76" s="231">
        <v>3.3057112000000002</v>
      </c>
      <c r="H76" s="231">
        <v>7.0975564000000002</v>
      </c>
      <c r="I76" s="231">
        <v>8.7813478000000007</v>
      </c>
      <c r="J76" s="231">
        <v>9.4972905999999995</v>
      </c>
      <c r="K76" s="231">
        <v>18.583576999999998</v>
      </c>
      <c r="L76" s="231">
        <v>21.712512199999999</v>
      </c>
      <c r="M76" s="231">
        <v>36.7517304</v>
      </c>
      <c r="N76" s="231">
        <v>28.1692556</v>
      </c>
      <c r="O76" s="231">
        <v>52.042854400000003</v>
      </c>
      <c r="P76" s="231">
        <v>61.951149200000003</v>
      </c>
      <c r="Q76" s="231">
        <v>82.625102400000003</v>
      </c>
      <c r="R76" s="231">
        <v>85.617036200000001</v>
      </c>
      <c r="S76" s="231">
        <v>105.53527200000001</v>
      </c>
      <c r="T76" s="231">
        <v>108.7879504</v>
      </c>
      <c r="U76" s="231">
        <v>126.7395532</v>
      </c>
      <c r="V76" s="231">
        <v>151.95664959999999</v>
      </c>
      <c r="W76" s="231">
        <v>166.47879800000001</v>
      </c>
      <c r="X76" s="231">
        <v>189.39780640000001</v>
      </c>
      <c r="Y76" s="231">
        <v>174.96846540000001</v>
      </c>
      <c r="Z76" s="231">
        <v>186.6621978</v>
      </c>
      <c r="AA76" s="231">
        <v>195.7263872</v>
      </c>
      <c r="AB76" s="231">
        <v>209.38233320000001</v>
      </c>
      <c r="AC76" s="231">
        <v>218.0355184</v>
      </c>
      <c r="AD76" s="231">
        <v>248.61776639999999</v>
      </c>
      <c r="AE76" s="231">
        <v>259.4983292</v>
      </c>
      <c r="AF76" s="231">
        <v>287.85319959999902</v>
      </c>
      <c r="AG76" s="231">
        <v>297.56704079999997</v>
      </c>
      <c r="AH76" s="231">
        <v>321.75441699999999</v>
      </c>
      <c r="AI76" s="231">
        <v>327.22121479999998</v>
      </c>
      <c r="AJ76" s="231">
        <v>317.70182720000003</v>
      </c>
      <c r="AK76" s="231">
        <v>319.73917060000002</v>
      </c>
      <c r="AL76" s="231">
        <v>321.0959264</v>
      </c>
      <c r="AM76" s="231">
        <v>314.93086340000002</v>
      </c>
      <c r="AN76" s="231">
        <v>230.42309660000001</v>
      </c>
      <c r="AO76" s="231">
        <v>285.92192180000001</v>
      </c>
      <c r="AP76" s="231">
        <v>293.03799999999802</v>
      </c>
      <c r="AQ76" s="231">
        <v>305.00799999999799</v>
      </c>
      <c r="AR76" s="231">
        <v>279.00899999999803</v>
      </c>
      <c r="AS76" s="231">
        <v>251.74399999999901</v>
      </c>
      <c r="AT76" s="231">
        <v>287.35599999999801</v>
      </c>
      <c r="AU76" s="231">
        <v>292.35499999999797</v>
      </c>
      <c r="AV76" s="419">
        <v>162.92728499999899</v>
      </c>
      <c r="AW76" s="233">
        <v>-0.44270738959312</v>
      </c>
      <c r="AX76" s="234">
        <v>6.1512883752580003E-2</v>
      </c>
    </row>
    <row r="77" spans="1:50">
      <c r="A77" t="s">
        <v>128</v>
      </c>
      <c r="B77" s="231">
        <v>0</v>
      </c>
      <c r="C77" s="231">
        <v>0</v>
      </c>
      <c r="D77" s="231">
        <v>0</v>
      </c>
      <c r="E77" s="231">
        <v>0</v>
      </c>
      <c r="F77" s="231">
        <v>0</v>
      </c>
      <c r="G77" s="231">
        <v>0</v>
      </c>
      <c r="H77" s="231">
        <v>0</v>
      </c>
      <c r="I77" s="231">
        <v>0</v>
      </c>
      <c r="J77" s="231">
        <v>0</v>
      </c>
      <c r="K77" s="231">
        <v>0</v>
      </c>
      <c r="L77" s="231">
        <v>0</v>
      </c>
      <c r="M77" s="231">
        <v>0</v>
      </c>
      <c r="N77" s="231">
        <v>0</v>
      </c>
      <c r="O77" s="231">
        <v>0</v>
      </c>
      <c r="P77" s="231">
        <v>0</v>
      </c>
      <c r="Q77" s="231">
        <v>0</v>
      </c>
      <c r="R77" s="231">
        <v>0</v>
      </c>
      <c r="S77" s="231">
        <v>0</v>
      </c>
      <c r="T77" s="231">
        <v>0</v>
      </c>
      <c r="U77" s="231">
        <v>0</v>
      </c>
      <c r="V77" s="231">
        <v>0</v>
      </c>
      <c r="W77" s="231">
        <v>0</v>
      </c>
      <c r="X77" s="231">
        <v>0</v>
      </c>
      <c r="Y77" s="231">
        <v>0</v>
      </c>
      <c r="Z77" s="231">
        <v>0</v>
      </c>
      <c r="AA77" s="231">
        <v>0</v>
      </c>
      <c r="AB77" s="231">
        <v>0</v>
      </c>
      <c r="AC77" s="231">
        <v>0</v>
      </c>
      <c r="AD77" s="231">
        <v>0</v>
      </c>
      <c r="AE77" s="231">
        <v>0</v>
      </c>
      <c r="AF77" s="231">
        <v>0</v>
      </c>
      <c r="AG77" s="231">
        <v>0</v>
      </c>
      <c r="AH77" s="231">
        <v>0</v>
      </c>
      <c r="AI77" s="231">
        <v>0</v>
      </c>
      <c r="AJ77" s="231">
        <v>0</v>
      </c>
      <c r="AK77" s="231">
        <v>0</v>
      </c>
      <c r="AL77" s="231">
        <v>0</v>
      </c>
      <c r="AM77" s="231">
        <v>0</v>
      </c>
      <c r="AN77" s="231">
        <v>0</v>
      </c>
      <c r="AO77" s="231">
        <v>0</v>
      </c>
      <c r="AP77" s="231">
        <v>0</v>
      </c>
      <c r="AQ77" s="231">
        <v>0</v>
      </c>
      <c r="AR77" s="231">
        <v>0</v>
      </c>
      <c r="AS77" s="231">
        <v>0</v>
      </c>
      <c r="AT77" s="231">
        <v>0</v>
      </c>
      <c r="AU77" s="231">
        <v>0</v>
      </c>
      <c r="AV77" s="419">
        <v>0</v>
      </c>
      <c r="AW77" s="284" t="s">
        <v>184</v>
      </c>
      <c r="AX77" s="285" t="s">
        <v>184</v>
      </c>
    </row>
    <row r="78" spans="1:50">
      <c r="A78" t="s">
        <v>215</v>
      </c>
      <c r="B78" s="231">
        <v>0</v>
      </c>
      <c r="C78" s="231">
        <v>0</v>
      </c>
      <c r="D78" s="231">
        <v>0</v>
      </c>
      <c r="E78" s="231">
        <v>0</v>
      </c>
      <c r="F78" s="231">
        <v>0</v>
      </c>
      <c r="G78" s="231">
        <v>0</v>
      </c>
      <c r="H78" s="231">
        <v>0</v>
      </c>
      <c r="I78" s="231">
        <v>0</v>
      </c>
      <c r="J78" s="231">
        <v>0</v>
      </c>
      <c r="K78" s="231">
        <v>0</v>
      </c>
      <c r="L78" s="231">
        <v>0</v>
      </c>
      <c r="M78" s="231">
        <v>0</v>
      </c>
      <c r="N78" s="231">
        <v>0</v>
      </c>
      <c r="O78" s="231">
        <v>0</v>
      </c>
      <c r="P78" s="231">
        <v>0</v>
      </c>
      <c r="Q78" s="231">
        <v>0</v>
      </c>
      <c r="R78" s="231">
        <v>0</v>
      </c>
      <c r="S78" s="231">
        <v>0</v>
      </c>
      <c r="T78" s="231">
        <v>0</v>
      </c>
      <c r="U78" s="231">
        <v>0</v>
      </c>
      <c r="V78" s="231">
        <v>0</v>
      </c>
      <c r="W78" s="231">
        <v>0</v>
      </c>
      <c r="X78" s="231">
        <v>0</v>
      </c>
      <c r="Y78" s="231">
        <v>0</v>
      </c>
      <c r="Z78" s="231">
        <v>0</v>
      </c>
      <c r="AA78" s="231">
        <v>0</v>
      </c>
      <c r="AB78" s="231">
        <v>0</v>
      </c>
      <c r="AC78" s="231">
        <v>0</v>
      </c>
      <c r="AD78" s="231">
        <v>0</v>
      </c>
      <c r="AE78" s="231">
        <v>0</v>
      </c>
      <c r="AF78" s="231">
        <v>0</v>
      </c>
      <c r="AG78" s="231">
        <v>0</v>
      </c>
      <c r="AH78" s="231">
        <v>0</v>
      </c>
      <c r="AI78" s="231">
        <v>0</v>
      </c>
      <c r="AJ78" s="231">
        <v>0</v>
      </c>
      <c r="AK78" s="231">
        <v>0</v>
      </c>
      <c r="AL78" s="231">
        <v>0</v>
      </c>
      <c r="AM78" s="231">
        <v>0</v>
      </c>
      <c r="AN78" s="231">
        <v>0</v>
      </c>
      <c r="AO78" s="231">
        <v>0</v>
      </c>
      <c r="AP78" s="231">
        <v>0</v>
      </c>
      <c r="AQ78" s="231">
        <v>0</v>
      </c>
      <c r="AR78" s="231">
        <v>0</v>
      </c>
      <c r="AS78" s="231">
        <v>0</v>
      </c>
      <c r="AT78" s="231">
        <v>0</v>
      </c>
      <c r="AU78" s="231">
        <v>0</v>
      </c>
      <c r="AV78" s="419">
        <v>0</v>
      </c>
      <c r="AW78" s="284" t="s">
        <v>184</v>
      </c>
      <c r="AX78" s="285" t="s">
        <v>184</v>
      </c>
    </row>
    <row r="79" spans="1:50">
      <c r="A79" t="s">
        <v>216</v>
      </c>
      <c r="B79" s="231">
        <v>0</v>
      </c>
      <c r="C79" s="231">
        <v>0</v>
      </c>
      <c r="D79" s="231">
        <v>0</v>
      </c>
      <c r="E79" s="231">
        <v>0</v>
      </c>
      <c r="F79" s="231">
        <v>0</v>
      </c>
      <c r="G79" s="231">
        <v>0</v>
      </c>
      <c r="H79" s="231">
        <v>4.8613400000000001E-2</v>
      </c>
      <c r="I79" s="231">
        <v>0.20329240000000001</v>
      </c>
      <c r="J79" s="231">
        <v>0.38006839999999997</v>
      </c>
      <c r="K79" s="231">
        <v>0.53032800000000002</v>
      </c>
      <c r="L79" s="231">
        <v>0.60987720000000001</v>
      </c>
      <c r="M79" s="231">
        <v>0.51706980000000002</v>
      </c>
      <c r="N79" s="231">
        <v>0.32703559999999998</v>
      </c>
      <c r="O79" s="231">
        <v>0.16793720000000001</v>
      </c>
      <c r="P79" s="231">
        <v>5.3032799999999998E-2</v>
      </c>
      <c r="Q79" s="231">
        <v>7.95492E-2</v>
      </c>
      <c r="R79" s="231">
        <v>0.16793720000000001</v>
      </c>
      <c r="S79" s="231">
        <v>0.20329240000000001</v>
      </c>
      <c r="T79" s="231">
        <v>0.27400279999999999</v>
      </c>
      <c r="U79" s="231">
        <v>0.331455</v>
      </c>
      <c r="V79" s="231">
        <v>0.38890720000000001</v>
      </c>
      <c r="W79" s="231">
        <v>0.52590859999999995</v>
      </c>
      <c r="X79" s="231">
        <v>0.3049386</v>
      </c>
      <c r="Y79" s="231">
        <v>0.1944536</v>
      </c>
      <c r="Z79" s="231">
        <v>0.11932379999999999</v>
      </c>
      <c r="AA79" s="231">
        <v>0.41984300000000002</v>
      </c>
      <c r="AB79" s="231">
        <v>0.41984300000000002</v>
      </c>
      <c r="AC79" s="231">
        <v>0.55242500000000005</v>
      </c>
      <c r="AD79" s="231">
        <v>0.40658480000000002</v>
      </c>
      <c r="AE79" s="231">
        <v>0.58778019999999997</v>
      </c>
      <c r="AF79" s="231">
        <v>0.52148919999999999</v>
      </c>
      <c r="AG79" s="231">
        <v>0.32703559999999998</v>
      </c>
      <c r="AH79" s="231">
        <v>0.45077879999999998</v>
      </c>
      <c r="AI79" s="231">
        <v>0.39332660000000003</v>
      </c>
      <c r="AJ79" s="231">
        <v>7.95492E-2</v>
      </c>
      <c r="AK79" s="231">
        <v>0.94575160000000003</v>
      </c>
      <c r="AL79" s="231">
        <v>2.0859567999999999</v>
      </c>
      <c r="AM79" s="231">
        <v>1.8959226</v>
      </c>
      <c r="AN79" s="231">
        <v>1.9047613999999999</v>
      </c>
      <c r="AO79" s="231">
        <v>2.4174118</v>
      </c>
      <c r="AP79" s="231">
        <v>2.62699999999999</v>
      </c>
      <c r="AQ79" s="231">
        <v>2.74799999999999</v>
      </c>
      <c r="AR79" s="231">
        <v>2.5169999999999901</v>
      </c>
      <c r="AS79" s="231">
        <v>1.8999999999999899</v>
      </c>
      <c r="AT79" s="231">
        <v>2.8539999999999899</v>
      </c>
      <c r="AU79" s="231">
        <v>2.53799999999999</v>
      </c>
      <c r="AV79" s="419">
        <v>3.5439999999999898</v>
      </c>
      <c r="AW79" s="233">
        <v>0.39637508988379999</v>
      </c>
      <c r="AX79" s="234">
        <v>1.3380304444600001E-3</v>
      </c>
    </row>
    <row r="80" spans="1:50">
      <c r="A80" t="s">
        <v>217</v>
      </c>
      <c r="B80" s="231">
        <v>0</v>
      </c>
      <c r="C80" s="231">
        <v>0</v>
      </c>
      <c r="D80" s="231">
        <v>0</v>
      </c>
      <c r="E80" s="231">
        <v>0</v>
      </c>
      <c r="F80" s="231">
        <v>0</v>
      </c>
      <c r="G80" s="231">
        <v>0</v>
      </c>
      <c r="H80" s="231">
        <v>0</v>
      </c>
      <c r="I80" s="231">
        <v>0</v>
      </c>
      <c r="J80" s="231">
        <v>0</v>
      </c>
      <c r="K80" s="231">
        <v>0</v>
      </c>
      <c r="L80" s="231">
        <v>0</v>
      </c>
      <c r="M80" s="231">
        <v>0</v>
      </c>
      <c r="N80" s="231">
        <v>0</v>
      </c>
      <c r="O80" s="231">
        <v>0</v>
      </c>
      <c r="P80" s="231">
        <v>0</v>
      </c>
      <c r="Q80" s="231">
        <v>0</v>
      </c>
      <c r="R80" s="231">
        <v>0</v>
      </c>
      <c r="S80" s="231">
        <v>0</v>
      </c>
      <c r="T80" s="231">
        <v>0</v>
      </c>
      <c r="U80" s="231">
        <v>0</v>
      </c>
      <c r="V80" s="231">
        <v>0</v>
      </c>
      <c r="W80" s="231">
        <v>0</v>
      </c>
      <c r="X80" s="231">
        <v>0</v>
      </c>
      <c r="Y80" s="231">
        <v>0</v>
      </c>
      <c r="Z80" s="231">
        <v>0</v>
      </c>
      <c r="AA80" s="231">
        <v>0</v>
      </c>
      <c r="AB80" s="231">
        <v>0</v>
      </c>
      <c r="AC80" s="231">
        <v>0</v>
      </c>
      <c r="AD80" s="231">
        <v>0</v>
      </c>
      <c r="AE80" s="231">
        <v>0</v>
      </c>
      <c r="AF80" s="231">
        <v>0</v>
      </c>
      <c r="AG80" s="231">
        <v>0</v>
      </c>
      <c r="AH80" s="231">
        <v>0</v>
      </c>
      <c r="AI80" s="231">
        <v>0</v>
      </c>
      <c r="AJ80" s="231">
        <v>0</v>
      </c>
      <c r="AK80" s="231">
        <v>0</v>
      </c>
      <c r="AL80" s="231">
        <v>0</v>
      </c>
      <c r="AM80" s="231">
        <v>0</v>
      </c>
      <c r="AN80" s="231">
        <v>0</v>
      </c>
      <c r="AO80" s="231">
        <v>0</v>
      </c>
      <c r="AP80" s="231">
        <v>0</v>
      </c>
      <c r="AQ80" s="231">
        <v>0</v>
      </c>
      <c r="AR80" s="231">
        <v>0</v>
      </c>
      <c r="AS80" s="231">
        <v>0</v>
      </c>
      <c r="AT80" s="231">
        <v>0</v>
      </c>
      <c r="AU80" s="231">
        <v>0</v>
      </c>
      <c r="AV80" s="419">
        <v>0</v>
      </c>
      <c r="AW80" s="284" t="s">
        <v>184</v>
      </c>
      <c r="AX80" s="285" t="s">
        <v>184</v>
      </c>
    </row>
    <row r="81" spans="1:52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0</v>
      </c>
      <c r="K81" s="231">
        <v>0</v>
      </c>
      <c r="L81" s="231">
        <v>0</v>
      </c>
      <c r="M81" s="231">
        <v>0</v>
      </c>
      <c r="N81" s="231">
        <v>0</v>
      </c>
      <c r="O81" s="231">
        <v>0</v>
      </c>
      <c r="P81" s="231">
        <v>0</v>
      </c>
      <c r="Q81" s="231">
        <v>0</v>
      </c>
      <c r="R81" s="231">
        <v>0</v>
      </c>
      <c r="S81" s="231">
        <v>0</v>
      </c>
      <c r="T81" s="231">
        <v>0</v>
      </c>
      <c r="U81" s="231">
        <v>0</v>
      </c>
      <c r="V81" s="231">
        <v>0</v>
      </c>
      <c r="W81" s="231">
        <v>0</v>
      </c>
      <c r="X81" s="231">
        <v>0</v>
      </c>
      <c r="Y81" s="231">
        <v>0</v>
      </c>
      <c r="Z81" s="231">
        <v>0</v>
      </c>
      <c r="AA81" s="231">
        <v>0</v>
      </c>
      <c r="AB81" s="231">
        <v>0</v>
      </c>
      <c r="AC81" s="231">
        <v>0</v>
      </c>
      <c r="AD81" s="231">
        <v>0</v>
      </c>
      <c r="AE81" s="231">
        <v>0</v>
      </c>
      <c r="AF81" s="231">
        <v>0</v>
      </c>
      <c r="AG81" s="231">
        <v>0</v>
      </c>
      <c r="AH81" s="231">
        <v>0</v>
      </c>
      <c r="AI81" s="231">
        <v>0</v>
      </c>
      <c r="AJ81" s="231">
        <v>0</v>
      </c>
      <c r="AK81" s="231">
        <v>0</v>
      </c>
      <c r="AL81" s="231">
        <v>0</v>
      </c>
      <c r="AM81" s="231">
        <v>0</v>
      </c>
      <c r="AN81" s="231">
        <v>0</v>
      </c>
      <c r="AO81" s="231">
        <v>0</v>
      </c>
      <c r="AP81" s="231">
        <v>0</v>
      </c>
      <c r="AQ81" s="231">
        <v>0</v>
      </c>
      <c r="AR81" s="231">
        <v>0</v>
      </c>
      <c r="AS81" s="231">
        <v>0</v>
      </c>
      <c r="AT81" s="231">
        <v>0</v>
      </c>
      <c r="AU81" s="231">
        <v>0</v>
      </c>
      <c r="AV81" s="419">
        <v>0</v>
      </c>
      <c r="AW81" s="284" t="s">
        <v>184</v>
      </c>
      <c r="AX81" s="285" t="s">
        <v>184</v>
      </c>
    </row>
    <row r="82" spans="1:52">
      <c r="A82" t="s">
        <v>219</v>
      </c>
      <c r="B82" s="231">
        <v>0</v>
      </c>
      <c r="C82" s="231">
        <v>0</v>
      </c>
      <c r="D82" s="231">
        <v>0</v>
      </c>
      <c r="E82" s="231">
        <v>0</v>
      </c>
      <c r="F82" s="231">
        <v>0</v>
      </c>
      <c r="G82" s="231">
        <v>0</v>
      </c>
      <c r="H82" s="231">
        <v>0</v>
      </c>
      <c r="I82" s="231">
        <v>0</v>
      </c>
      <c r="J82" s="231">
        <v>0</v>
      </c>
      <c r="K82" s="231">
        <v>0</v>
      </c>
      <c r="L82" s="231">
        <v>0</v>
      </c>
      <c r="M82" s="231">
        <v>0</v>
      </c>
      <c r="N82" s="231">
        <v>7.0710400000000007E-2</v>
      </c>
      <c r="O82" s="231">
        <v>2.3246044000000001</v>
      </c>
      <c r="P82" s="231">
        <v>3.1510321999999999</v>
      </c>
      <c r="Q82" s="231">
        <v>3.4780677999999998</v>
      </c>
      <c r="R82" s="231">
        <v>2.8947069999999999</v>
      </c>
      <c r="S82" s="231">
        <v>3.7741676000000002</v>
      </c>
      <c r="T82" s="231">
        <v>8.9669626000000004</v>
      </c>
      <c r="U82" s="231">
        <v>11.7909592</v>
      </c>
      <c r="V82" s="231">
        <v>16.7451066</v>
      </c>
      <c r="W82" s="231">
        <v>28.315095800000002</v>
      </c>
      <c r="X82" s="231">
        <v>39.319401800000001</v>
      </c>
      <c r="Y82" s="231">
        <v>40.106054999999998</v>
      </c>
      <c r="Z82" s="231">
        <v>47.371548599999997</v>
      </c>
      <c r="AA82" s="231">
        <v>52.895798599999999</v>
      </c>
      <c r="AB82" s="231">
        <v>56.3208336</v>
      </c>
      <c r="AC82" s="231">
        <v>56.541803600000001</v>
      </c>
      <c r="AD82" s="231">
        <v>58.150465199999999</v>
      </c>
      <c r="AE82" s="231">
        <v>58.663115599999998</v>
      </c>
      <c r="AF82" s="231">
        <v>67.037878599999999</v>
      </c>
      <c r="AG82" s="231">
        <v>73.936561999999995</v>
      </c>
      <c r="AH82" s="231">
        <v>77.096433000000005</v>
      </c>
      <c r="AI82" s="231">
        <v>89.704981200000006</v>
      </c>
      <c r="AJ82" s="231">
        <v>103.082505</v>
      </c>
      <c r="AK82" s="231">
        <v>108.982404</v>
      </c>
      <c r="AL82" s="231">
        <v>112.1511138</v>
      </c>
      <c r="AM82" s="231">
        <v>119.124927</v>
      </c>
      <c r="AN82" s="231">
        <v>129.68287359999999</v>
      </c>
      <c r="AO82" s="231">
        <v>130.71499999999901</v>
      </c>
      <c r="AP82" s="231">
        <v>146.856999999999</v>
      </c>
      <c r="AQ82" s="231">
        <v>148.748999999999</v>
      </c>
      <c r="AR82" s="231">
        <v>142.93699999999899</v>
      </c>
      <c r="AS82" s="231">
        <v>150.957999999999</v>
      </c>
      <c r="AT82" s="231">
        <v>147.771199999999</v>
      </c>
      <c r="AU82" s="231">
        <v>148.59599999999901</v>
      </c>
      <c r="AV82" s="419">
        <v>150.16299999999899</v>
      </c>
      <c r="AW82" s="233">
        <v>1.0545371100309999E-2</v>
      </c>
      <c r="AX82" s="234">
        <v>5.6693755090240001E-2</v>
      </c>
    </row>
    <row r="83" spans="1:52">
      <c r="A83" t="s">
        <v>220</v>
      </c>
      <c r="B83" s="231">
        <v>0</v>
      </c>
      <c r="C83" s="231">
        <v>0</v>
      </c>
      <c r="D83" s="231">
        <v>0</v>
      </c>
      <c r="E83" s="231">
        <v>0</v>
      </c>
      <c r="F83" s="231">
        <v>0</v>
      </c>
      <c r="G83" s="231">
        <v>0</v>
      </c>
      <c r="H83" s="231">
        <v>0</v>
      </c>
      <c r="I83" s="231">
        <v>0</v>
      </c>
      <c r="J83" s="231">
        <v>0</v>
      </c>
      <c r="K83" s="231">
        <v>0</v>
      </c>
      <c r="L83" s="231">
        <v>0</v>
      </c>
      <c r="M83" s="231">
        <v>0</v>
      </c>
      <c r="N83" s="231">
        <v>0.10164620000000001</v>
      </c>
      <c r="O83" s="231">
        <v>2.6693175999999998</v>
      </c>
      <c r="P83" s="231">
        <v>6.3285808000000001</v>
      </c>
      <c r="Q83" s="231">
        <v>8.1979869999999995</v>
      </c>
      <c r="R83" s="231">
        <v>10.6684316</v>
      </c>
      <c r="S83" s="231">
        <v>13.0858434</v>
      </c>
      <c r="T83" s="231">
        <v>18.906193200000001</v>
      </c>
      <c r="U83" s="231">
        <v>24.593961</v>
      </c>
      <c r="V83" s="231">
        <v>28.730519399999999</v>
      </c>
      <c r="W83" s="231">
        <v>26.945081800000001</v>
      </c>
      <c r="X83" s="231">
        <v>33.132241800000003</v>
      </c>
      <c r="Y83" s="231">
        <v>30.657377799999999</v>
      </c>
      <c r="Z83" s="231">
        <v>28.2797406</v>
      </c>
      <c r="AA83" s="231">
        <v>32.865952999999799</v>
      </c>
      <c r="AB83" s="231">
        <v>35.290081999999799</v>
      </c>
      <c r="AC83" s="231">
        <v>33.844504999999799</v>
      </c>
      <c r="AD83" s="231">
        <v>34.3541549999998</v>
      </c>
      <c r="AE83" s="231">
        <v>34.870544999999801</v>
      </c>
      <c r="AF83" s="231">
        <v>35.315639999999803</v>
      </c>
      <c r="AG83" s="231">
        <v>37.7876909599998</v>
      </c>
      <c r="AH83" s="231">
        <v>36.269470599999799</v>
      </c>
      <c r="AI83" s="231">
        <v>36.824465259999798</v>
      </c>
      <c r="AJ83" s="231">
        <v>38.415805199999802</v>
      </c>
      <c r="AK83" s="231">
        <v>38.502790519999799</v>
      </c>
      <c r="AL83" s="231">
        <v>35.486422399999803</v>
      </c>
      <c r="AM83" s="231">
        <v>39.552920470999801</v>
      </c>
      <c r="AN83" s="231">
        <v>38.8895759609998</v>
      </c>
      <c r="AO83" s="231">
        <v>39.490064999999802</v>
      </c>
      <c r="AP83" s="231">
        <v>39.972007999999803</v>
      </c>
      <c r="AQ83" s="231">
        <v>39.870497999999799</v>
      </c>
      <c r="AR83" s="231">
        <v>40.539159999999796</v>
      </c>
      <c r="AS83" s="231">
        <v>40.826859999999797</v>
      </c>
      <c r="AT83" s="231">
        <v>41.571129999999798</v>
      </c>
      <c r="AU83" s="231">
        <v>41.6286899999998</v>
      </c>
      <c r="AV83" s="419">
        <v>42.129219999999798</v>
      </c>
      <c r="AW83" s="233">
        <v>1.2023678980769999E-2</v>
      </c>
      <c r="AX83" s="234">
        <v>1.5905806794759999E-2</v>
      </c>
    </row>
    <row r="84" spans="1:52">
      <c r="A84" t="s">
        <v>123</v>
      </c>
      <c r="B84" s="231">
        <v>0</v>
      </c>
      <c r="C84" s="231">
        <v>0</v>
      </c>
      <c r="D84" s="231">
        <v>0</v>
      </c>
      <c r="E84" s="231">
        <v>0</v>
      </c>
      <c r="F84" s="231">
        <v>0</v>
      </c>
      <c r="G84" s="231">
        <v>0</v>
      </c>
      <c r="H84" s="231">
        <v>0</v>
      </c>
      <c r="I84" s="231">
        <v>0</v>
      </c>
      <c r="J84" s="231">
        <v>0</v>
      </c>
      <c r="K84" s="231">
        <v>0</v>
      </c>
      <c r="L84" s="231">
        <v>0</v>
      </c>
      <c r="M84" s="231">
        <v>0</v>
      </c>
      <c r="N84" s="231">
        <v>0</v>
      </c>
      <c r="O84" s="231">
        <v>0</v>
      </c>
      <c r="P84" s="231">
        <v>0</v>
      </c>
      <c r="Q84" s="231">
        <v>0</v>
      </c>
      <c r="R84" s="231">
        <v>0</v>
      </c>
      <c r="S84" s="231">
        <v>0</v>
      </c>
      <c r="T84" s="231">
        <v>0</v>
      </c>
      <c r="U84" s="231">
        <v>0</v>
      </c>
      <c r="V84" s="231">
        <v>0</v>
      </c>
      <c r="W84" s="231">
        <v>0</v>
      </c>
      <c r="X84" s="231">
        <v>0</v>
      </c>
      <c r="Y84" s="231">
        <v>0</v>
      </c>
      <c r="Z84" s="231">
        <v>0</v>
      </c>
      <c r="AA84" s="231">
        <v>0</v>
      </c>
      <c r="AB84" s="231">
        <v>0</v>
      </c>
      <c r="AC84" s="231">
        <v>0</v>
      </c>
      <c r="AD84" s="231">
        <v>0</v>
      </c>
      <c r="AE84" s="231">
        <v>0</v>
      </c>
      <c r="AF84" s="231">
        <v>0</v>
      </c>
      <c r="AG84" s="231">
        <v>0</v>
      </c>
      <c r="AH84" s="231">
        <v>0</v>
      </c>
      <c r="AI84" s="231">
        <v>0</v>
      </c>
      <c r="AJ84" s="231">
        <v>0</v>
      </c>
      <c r="AK84" s="231">
        <v>0</v>
      </c>
      <c r="AL84" s="231">
        <v>0</v>
      </c>
      <c r="AM84" s="231">
        <v>0</v>
      </c>
      <c r="AN84" s="231">
        <v>0</v>
      </c>
      <c r="AO84" s="231">
        <v>0</v>
      </c>
      <c r="AP84" s="231">
        <v>0</v>
      </c>
      <c r="AQ84" s="231">
        <v>0</v>
      </c>
      <c r="AR84" s="231">
        <v>0</v>
      </c>
      <c r="AS84" s="231">
        <v>0</v>
      </c>
      <c r="AT84" s="231">
        <v>0</v>
      </c>
      <c r="AU84" s="231">
        <v>0</v>
      </c>
      <c r="AV84" s="419">
        <v>0</v>
      </c>
      <c r="AW84" s="284" t="s">
        <v>184</v>
      </c>
      <c r="AX84" s="285" t="s">
        <v>184</v>
      </c>
    </row>
    <row r="85" spans="1:52">
      <c r="A85" t="s">
        <v>27</v>
      </c>
      <c r="B85" s="231">
        <v>0</v>
      </c>
      <c r="C85" s="231">
        <v>0</v>
      </c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1">
        <v>0</v>
      </c>
      <c r="L85" s="231">
        <v>0</v>
      </c>
      <c r="M85" s="231">
        <v>0</v>
      </c>
      <c r="N85" s="231">
        <v>0</v>
      </c>
      <c r="O85" s="231">
        <v>0</v>
      </c>
      <c r="P85" s="231">
        <v>0</v>
      </c>
      <c r="Q85" s="231">
        <v>0</v>
      </c>
      <c r="R85" s="231">
        <v>0</v>
      </c>
      <c r="S85" s="231">
        <v>0</v>
      </c>
      <c r="T85" s="231">
        <v>0</v>
      </c>
      <c r="U85" s="231">
        <v>0</v>
      </c>
      <c r="V85" s="231">
        <v>0</v>
      </c>
      <c r="W85" s="231">
        <v>0</v>
      </c>
      <c r="X85" s="231">
        <v>0</v>
      </c>
      <c r="Y85" s="231">
        <v>0</v>
      </c>
      <c r="Z85" s="231">
        <v>0</v>
      </c>
      <c r="AA85" s="231">
        <v>0</v>
      </c>
      <c r="AB85" s="231">
        <v>0</v>
      </c>
      <c r="AC85" s="231">
        <v>0</v>
      </c>
      <c r="AD85" s="231">
        <v>0</v>
      </c>
      <c r="AE85" s="231">
        <v>0</v>
      </c>
      <c r="AF85" s="231">
        <v>0</v>
      </c>
      <c r="AG85" s="231">
        <v>0</v>
      </c>
      <c r="AH85" s="231">
        <v>0</v>
      </c>
      <c r="AI85" s="231">
        <v>0</v>
      </c>
      <c r="AJ85" s="231">
        <v>0</v>
      </c>
      <c r="AK85" s="231">
        <v>0</v>
      </c>
      <c r="AL85" s="231">
        <v>0</v>
      </c>
      <c r="AM85" s="231">
        <v>0</v>
      </c>
      <c r="AN85" s="231">
        <v>0</v>
      </c>
      <c r="AO85" s="231">
        <v>0</v>
      </c>
      <c r="AP85" s="231">
        <v>0</v>
      </c>
      <c r="AQ85" s="231">
        <v>0</v>
      </c>
      <c r="AR85" s="231">
        <v>0</v>
      </c>
      <c r="AS85" s="231">
        <v>0</v>
      </c>
      <c r="AT85" s="231">
        <v>0</v>
      </c>
      <c r="AU85" s="231">
        <v>0</v>
      </c>
      <c r="AV85" s="419">
        <v>0</v>
      </c>
      <c r="AW85" s="284" t="s">
        <v>184</v>
      </c>
      <c r="AX85" s="285" t="s">
        <v>184</v>
      </c>
    </row>
    <row r="86" spans="1:52">
      <c r="A86" t="s">
        <v>75</v>
      </c>
      <c r="B86" s="231">
        <v>0</v>
      </c>
      <c r="C86" s="231">
        <v>0</v>
      </c>
      <c r="D86" s="231">
        <v>0</v>
      </c>
      <c r="E86" s="231">
        <v>0</v>
      </c>
      <c r="F86" s="231">
        <v>0</v>
      </c>
      <c r="G86" s="231">
        <v>0</v>
      </c>
      <c r="H86" s="231">
        <v>0</v>
      </c>
      <c r="I86" s="231">
        <v>0</v>
      </c>
      <c r="J86" s="231">
        <v>0</v>
      </c>
      <c r="K86" s="231">
        <v>0</v>
      </c>
      <c r="L86" s="231">
        <v>0</v>
      </c>
      <c r="M86" s="231">
        <v>0</v>
      </c>
      <c r="N86" s="231">
        <v>0</v>
      </c>
      <c r="O86" s="231">
        <v>0</v>
      </c>
      <c r="P86" s="231">
        <v>0</v>
      </c>
      <c r="Q86" s="231">
        <v>0</v>
      </c>
      <c r="R86" s="231">
        <v>0</v>
      </c>
      <c r="S86" s="231">
        <v>0</v>
      </c>
      <c r="T86" s="231">
        <v>0</v>
      </c>
      <c r="U86" s="231">
        <v>0</v>
      </c>
      <c r="V86" s="231">
        <v>0</v>
      </c>
      <c r="W86" s="231">
        <v>0</v>
      </c>
      <c r="X86" s="231">
        <v>0</v>
      </c>
      <c r="Y86" s="231">
        <v>0</v>
      </c>
      <c r="Z86" s="231">
        <v>0</v>
      </c>
      <c r="AA86" s="231">
        <v>0</v>
      </c>
      <c r="AB86" s="231">
        <v>0</v>
      </c>
      <c r="AC86" s="231">
        <v>0</v>
      </c>
      <c r="AD86" s="231">
        <v>0</v>
      </c>
      <c r="AE86" s="231">
        <v>0</v>
      </c>
      <c r="AF86" s="231">
        <v>0</v>
      </c>
      <c r="AG86" s="231">
        <v>0</v>
      </c>
      <c r="AH86" s="231">
        <v>0</v>
      </c>
      <c r="AI86" s="231">
        <v>0</v>
      </c>
      <c r="AJ86" s="231">
        <v>0</v>
      </c>
      <c r="AK86" s="231">
        <v>0</v>
      </c>
      <c r="AL86" s="231">
        <v>0</v>
      </c>
      <c r="AM86" s="231">
        <v>0</v>
      </c>
      <c r="AN86" s="231">
        <v>0</v>
      </c>
      <c r="AO86" s="231">
        <v>0</v>
      </c>
      <c r="AP86" s="231">
        <v>0</v>
      </c>
      <c r="AQ86" s="231">
        <v>0</v>
      </c>
      <c r="AR86" s="231">
        <v>0</v>
      </c>
      <c r="AS86" s="231">
        <v>0</v>
      </c>
      <c r="AT86" s="231">
        <v>0</v>
      </c>
      <c r="AU86" s="231">
        <v>0</v>
      </c>
      <c r="AV86" s="419">
        <v>0</v>
      </c>
      <c r="AW86" s="284" t="s">
        <v>184</v>
      </c>
      <c r="AX86" s="285" t="s">
        <v>184</v>
      </c>
    </row>
    <row r="87" spans="1:52">
      <c r="A87" s="201" t="s">
        <v>107</v>
      </c>
      <c r="B87" s="420">
        <v>2.6516399999999999E-2</v>
      </c>
      <c r="C87" s="420">
        <v>0.37122959999999999</v>
      </c>
      <c r="D87" s="420">
        <v>0.84852479999999997</v>
      </c>
      <c r="E87" s="420">
        <v>0.72036219999999995</v>
      </c>
      <c r="F87" s="420">
        <v>1.6616944</v>
      </c>
      <c r="G87" s="420">
        <v>4.6138535999999997</v>
      </c>
      <c r="H87" s="420">
        <v>8.1184378000000006</v>
      </c>
      <c r="I87" s="420">
        <v>9.9082948000000002</v>
      </c>
      <c r="J87" s="420">
        <v>11.830733800000001</v>
      </c>
      <c r="K87" s="420">
        <v>20.9126008</v>
      </c>
      <c r="L87" s="420">
        <v>24.465798400000001</v>
      </c>
      <c r="M87" s="420">
        <v>39.924859599999998</v>
      </c>
      <c r="N87" s="420">
        <v>30.5203764</v>
      </c>
      <c r="O87" s="420">
        <v>59.4674464</v>
      </c>
      <c r="P87" s="420">
        <v>73.830496400000001</v>
      </c>
      <c r="Q87" s="420">
        <v>96.829053999999999</v>
      </c>
      <c r="R87" s="420">
        <v>101.8141372</v>
      </c>
      <c r="S87" s="420">
        <v>124.7552426</v>
      </c>
      <c r="T87" s="420">
        <v>140.0110114</v>
      </c>
      <c r="U87" s="420">
        <v>167.49526</v>
      </c>
      <c r="V87" s="420">
        <v>202.32897080000001</v>
      </c>
      <c r="W87" s="420">
        <v>227.2853226</v>
      </c>
      <c r="X87" s="420">
        <v>267.47534619999999</v>
      </c>
      <c r="Y87" s="420">
        <v>252.00302679999999</v>
      </c>
      <c r="Z87" s="420">
        <v>266.45446479999998</v>
      </c>
      <c r="AA87" s="420">
        <v>288.30285359999903</v>
      </c>
      <c r="AB87" s="420">
        <v>306.82685679999901</v>
      </c>
      <c r="AC87" s="420">
        <v>315.37796259999902</v>
      </c>
      <c r="AD87" s="420">
        <v>349.360148199999</v>
      </c>
      <c r="AE87" s="420">
        <v>373.325874599999</v>
      </c>
      <c r="AF87" s="420">
        <v>411.176771199999</v>
      </c>
      <c r="AG87" s="420">
        <v>432.36056175999897</v>
      </c>
      <c r="AH87" s="420">
        <v>460.06341419999899</v>
      </c>
      <c r="AI87" s="420">
        <v>479.61740945999901</v>
      </c>
      <c r="AJ87" s="420">
        <v>486.958388799999</v>
      </c>
      <c r="AK87" s="420">
        <v>500.67922311999899</v>
      </c>
      <c r="AL87" s="420">
        <v>507.1822426</v>
      </c>
      <c r="AM87" s="420">
        <v>519.99031387099899</v>
      </c>
      <c r="AN87" s="420">
        <v>462.39183916099898</v>
      </c>
      <c r="AO87" s="420">
        <v>525.77618279999899</v>
      </c>
      <c r="AP87" s="420">
        <v>553.40544819999695</v>
      </c>
      <c r="AQ87" s="420">
        <v>568.85025799999698</v>
      </c>
      <c r="AR87" s="420">
        <v>544.96393999999702</v>
      </c>
      <c r="AS87" s="420">
        <v>529.05358999999703</v>
      </c>
      <c r="AT87" s="420">
        <v>566.50250999999696</v>
      </c>
      <c r="AU87" s="420">
        <v>582.07979999999702</v>
      </c>
      <c r="AV87" s="420">
        <v>477.33715499999801</v>
      </c>
      <c r="AW87" s="421">
        <v>-0.17994551360607</v>
      </c>
      <c r="AX87" s="422">
        <v>0.18021772801875999</v>
      </c>
    </row>
    <row r="88" spans="1:52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419"/>
      <c r="AW88" s="233"/>
      <c r="AX88" s="234"/>
    </row>
    <row r="89" spans="1:52">
      <c r="A89" s="287" t="s">
        <v>628</v>
      </c>
      <c r="B89" s="435">
        <v>25.659212684210502</v>
      </c>
      <c r="C89" s="435">
        <v>34.3923667157895</v>
      </c>
      <c r="D89" s="435">
        <v>42.216629936842097</v>
      </c>
      <c r="E89" s="435">
        <v>51.586663421052698</v>
      </c>
      <c r="F89" s="435">
        <v>62.858932031579002</v>
      </c>
      <c r="G89" s="435">
        <v>77.323004947368503</v>
      </c>
      <c r="H89" s="435">
        <v>109.972401515789</v>
      </c>
      <c r="I89" s="435">
        <v>150.83020893684201</v>
      </c>
      <c r="J89" s="435">
        <v>202.60112577894799</v>
      </c>
      <c r="K89" s="435">
        <v>263.34665204210597</v>
      </c>
      <c r="L89" s="435">
        <v>364.33987972631701</v>
      </c>
      <c r="M89" s="435">
        <v>433.37902086315898</v>
      </c>
      <c r="N89" s="435">
        <v>535.48492302105399</v>
      </c>
      <c r="O89" s="435">
        <v>619.37549651579104</v>
      </c>
      <c r="P89" s="435">
        <v>639.68617652631701</v>
      </c>
      <c r="Q89" s="435">
        <v>711.41471717894899</v>
      </c>
      <c r="R89" s="435">
        <v>836.05912935789604</v>
      </c>
      <c r="S89" s="435">
        <v>916.78002067368595</v>
      </c>
      <c r="T89" s="435">
        <v>1029.5515094105201</v>
      </c>
      <c r="U89" s="435">
        <v>1244.7010967368401</v>
      </c>
      <c r="V89" s="435">
        <v>1481.95963595789</v>
      </c>
      <c r="W89" s="435">
        <v>1596.60202968421</v>
      </c>
      <c r="X89" s="435">
        <v>1736.33028654737</v>
      </c>
      <c r="Y89" s="435">
        <v>1893.18959385263</v>
      </c>
      <c r="Z89" s="435">
        <v>1946.7538251789499</v>
      </c>
      <c r="AA89" s="435">
        <v>2002.34624169474</v>
      </c>
      <c r="AB89" s="435">
        <v>2096.8320185263201</v>
      </c>
      <c r="AC89" s="435">
        <v>2113.9488163578899</v>
      </c>
      <c r="AD89" s="435">
        <v>2186.9141560736798</v>
      </c>
      <c r="AE89" s="435">
        <v>2227.52677714737</v>
      </c>
      <c r="AF89" s="435">
        <v>2324.17785605263</v>
      </c>
      <c r="AG89" s="435">
        <v>2407.86607145474</v>
      </c>
      <c r="AH89" s="435">
        <v>2391.4325877578899</v>
      </c>
      <c r="AI89" s="435">
        <v>2431.0656676389499</v>
      </c>
      <c r="AJ89" s="435">
        <v>2523.9770888947401</v>
      </c>
      <c r="AK89" s="435">
        <v>2582.40717639369</v>
      </c>
      <c r="AL89" s="435">
        <v>2655.1265595052701</v>
      </c>
      <c r="AM89" s="435">
        <v>2697.9097681025801</v>
      </c>
      <c r="AN89" s="435">
        <v>2643.9298006557401</v>
      </c>
      <c r="AO89" s="435">
        <v>2761.8383008412102</v>
      </c>
      <c r="AP89" s="435">
        <v>2769.46976666605</v>
      </c>
      <c r="AQ89" s="435">
        <v>2807.1743569937398</v>
      </c>
      <c r="AR89" s="435">
        <v>2748.20324749368</v>
      </c>
      <c r="AS89" s="435">
        <v>2735.7472268589499</v>
      </c>
      <c r="AT89" s="435">
        <v>2713.8851360052599</v>
      </c>
      <c r="AU89" s="435">
        <v>2768.0697112558</v>
      </c>
      <c r="AV89" s="436">
        <v>2648.6691970779102</v>
      </c>
      <c r="AW89" s="437">
        <v>-4.3134938925500001E-2</v>
      </c>
      <c r="AX89" s="438">
        <v>1</v>
      </c>
      <c r="AZ89" s="45"/>
    </row>
    <row r="90" spans="1:52">
      <c r="A90" t="s">
        <v>640</v>
      </c>
      <c r="B90" s="231">
        <v>23.798645284210501</v>
      </c>
      <c r="C90" s="231">
        <v>32.328506915789497</v>
      </c>
      <c r="D90" s="231">
        <v>39.962735936842101</v>
      </c>
      <c r="E90" s="231">
        <v>48.453308821052701</v>
      </c>
      <c r="F90" s="231">
        <v>58.501403631579002</v>
      </c>
      <c r="G90" s="231">
        <v>71.626398347368493</v>
      </c>
      <c r="H90" s="231">
        <v>103.564271515789</v>
      </c>
      <c r="I90" s="231">
        <v>139.870096936842</v>
      </c>
      <c r="J90" s="231">
        <v>185.95766537894701</v>
      </c>
      <c r="K90" s="231">
        <v>237.60364704210599</v>
      </c>
      <c r="L90" s="231">
        <v>328.127316126317</v>
      </c>
      <c r="M90" s="231">
        <v>384.71700746315901</v>
      </c>
      <c r="N90" s="231">
        <v>474.66955962105402</v>
      </c>
      <c r="O90" s="231">
        <v>553.03588311579097</v>
      </c>
      <c r="P90" s="231">
        <v>562.50135552631696</v>
      </c>
      <c r="Q90" s="231">
        <v>618.28470097894899</v>
      </c>
      <c r="R90" s="231">
        <v>723.47049495789702</v>
      </c>
      <c r="S90" s="231">
        <v>785.93484487368596</v>
      </c>
      <c r="T90" s="231">
        <v>876.29555621052805</v>
      </c>
      <c r="U90" s="231">
        <v>1044.4183081368401</v>
      </c>
      <c r="V90" s="231">
        <v>1249.02632015789</v>
      </c>
      <c r="W90" s="231">
        <v>1372.3307378842101</v>
      </c>
      <c r="X90" s="231">
        <v>1478.0649699473699</v>
      </c>
      <c r="Y90" s="231">
        <v>1594.1950868526301</v>
      </c>
      <c r="Z90" s="231">
        <v>1655.6391083789499</v>
      </c>
      <c r="AA90" s="231">
        <v>1713.41141389474</v>
      </c>
      <c r="AB90" s="231">
        <v>1811.0149893263199</v>
      </c>
      <c r="AC90" s="231">
        <v>1834.4563817578901</v>
      </c>
      <c r="AD90" s="231">
        <v>1907.34959207368</v>
      </c>
      <c r="AE90" s="231">
        <v>1963.7313121473701</v>
      </c>
      <c r="AF90" s="231">
        <v>2047.01497045263</v>
      </c>
      <c r="AG90" s="231">
        <v>2100.2872686947399</v>
      </c>
      <c r="AH90" s="231">
        <v>2080.9260889579</v>
      </c>
      <c r="AI90" s="231">
        <v>2126.5139503789501</v>
      </c>
      <c r="AJ90" s="231">
        <v>2208.2129978947401</v>
      </c>
      <c r="AK90" s="231">
        <v>2242.5896938736901</v>
      </c>
      <c r="AL90" s="231">
        <v>2297.10348630526</v>
      </c>
      <c r="AM90" s="231">
        <v>2317.86859403158</v>
      </c>
      <c r="AN90" s="231">
        <v>2234.9123382105299</v>
      </c>
      <c r="AO90" s="231">
        <v>2343.9687234938501</v>
      </c>
      <c r="AP90" s="231">
        <v>2352.8820744660502</v>
      </c>
      <c r="AQ90" s="231">
        <v>2375.7681410989999</v>
      </c>
      <c r="AR90" s="231">
        <v>2306.0221864410501</v>
      </c>
      <c r="AS90" s="231">
        <v>2284.0476631747401</v>
      </c>
      <c r="AT90" s="231">
        <v>2261.0513996894701</v>
      </c>
      <c r="AU90" s="231">
        <v>2303.0463217821198</v>
      </c>
      <c r="AV90" s="419">
        <v>2155.8389954989698</v>
      </c>
      <c r="AW90" s="233">
        <v>-6.3918523490429993E-2</v>
      </c>
      <c r="AX90" s="234">
        <v>0.81393289566039995</v>
      </c>
    </row>
    <row r="91" spans="1:52">
      <c r="A91" t="s">
        <v>615</v>
      </c>
      <c r="B91" s="231">
        <v>1.8605674000000001</v>
      </c>
      <c r="C91" s="231">
        <v>2.0638597999999999</v>
      </c>
      <c r="D91" s="231">
        <v>2.2538939999999998</v>
      </c>
      <c r="E91" s="231">
        <v>3.1333546000000001</v>
      </c>
      <c r="F91" s="231">
        <v>4.3575283999999996</v>
      </c>
      <c r="G91" s="231">
        <v>5.6966066</v>
      </c>
      <c r="H91" s="231">
        <v>6.4081299999999999</v>
      </c>
      <c r="I91" s="231">
        <v>10.960112000000001</v>
      </c>
      <c r="J91" s="231">
        <v>16.643460399999999</v>
      </c>
      <c r="K91" s="231">
        <v>25.743005</v>
      </c>
      <c r="L91" s="231">
        <v>36.212563600000003</v>
      </c>
      <c r="M91" s="231">
        <v>48.662013399999999</v>
      </c>
      <c r="N91" s="231">
        <v>60.815363400000003</v>
      </c>
      <c r="O91" s="231">
        <v>66.339613400000005</v>
      </c>
      <c r="P91" s="231">
        <v>77.184820999999999</v>
      </c>
      <c r="Q91" s="231">
        <v>93.1300162</v>
      </c>
      <c r="R91" s="231">
        <v>112.5886344</v>
      </c>
      <c r="S91" s="231">
        <v>130.845175799999</v>
      </c>
      <c r="T91" s="231">
        <v>153.25595319999999</v>
      </c>
      <c r="U91" s="231">
        <v>200.2827886</v>
      </c>
      <c r="V91" s="231">
        <v>232.9333158</v>
      </c>
      <c r="W91" s="231">
        <v>224.2712918</v>
      </c>
      <c r="X91" s="231">
        <v>258.26531660000001</v>
      </c>
      <c r="Y91" s="231">
        <v>298.994507</v>
      </c>
      <c r="Z91" s="231">
        <v>291.1147168</v>
      </c>
      <c r="AA91" s="231">
        <v>288.93482779999903</v>
      </c>
      <c r="AB91" s="231">
        <v>285.81702919999901</v>
      </c>
      <c r="AC91" s="231">
        <v>279.492434599999</v>
      </c>
      <c r="AD91" s="231">
        <v>279.564563999999</v>
      </c>
      <c r="AE91" s="231">
        <v>263.79546499999901</v>
      </c>
      <c r="AF91" s="231">
        <v>277.16288559999902</v>
      </c>
      <c r="AG91" s="231">
        <v>307.57880275999901</v>
      </c>
      <c r="AH91" s="231">
        <v>310.50649879999901</v>
      </c>
      <c r="AI91" s="231">
        <v>304.55171725999901</v>
      </c>
      <c r="AJ91" s="231">
        <v>315.76409099999898</v>
      </c>
      <c r="AK91" s="231">
        <v>339.81748251999898</v>
      </c>
      <c r="AL91" s="231">
        <v>358.02307319999898</v>
      </c>
      <c r="AM91" s="231">
        <v>380.04117407099898</v>
      </c>
      <c r="AN91" s="231">
        <v>409.01746244521001</v>
      </c>
      <c r="AO91" s="231">
        <v>417.869577347367</v>
      </c>
      <c r="AP91" s="231">
        <v>416.587692199998</v>
      </c>
      <c r="AQ91" s="231">
        <v>431.406215894735</v>
      </c>
      <c r="AR91" s="231">
        <v>442.18106105263001</v>
      </c>
      <c r="AS91" s="231">
        <v>451.69956368420799</v>
      </c>
      <c r="AT91" s="231">
        <v>452.83373631578701</v>
      </c>
      <c r="AU91" s="231">
        <v>465.02338947368202</v>
      </c>
      <c r="AV91" s="419">
        <v>492.83020157894498</v>
      </c>
      <c r="AW91" s="233">
        <v>5.9796586632729999E-2</v>
      </c>
      <c r="AX91" s="234">
        <v>0.1860671043396</v>
      </c>
    </row>
    <row r="92" spans="1:52">
      <c r="A92" t="s">
        <v>616</v>
      </c>
      <c r="B92" s="231">
        <v>19.922655200000001</v>
      </c>
      <c r="C92" s="231">
        <v>26.146750999999998</v>
      </c>
      <c r="D92" s="231">
        <v>31.0563164</v>
      </c>
      <c r="E92" s="231">
        <v>34.545578200000001</v>
      </c>
      <c r="F92" s="231">
        <v>42.373110199999999</v>
      </c>
      <c r="G92" s="231">
        <v>42.876566599999997</v>
      </c>
      <c r="H92" s="231">
        <v>49.603345599999997</v>
      </c>
      <c r="I92" s="231">
        <v>63.858071799999998</v>
      </c>
      <c r="J92" s="231">
        <v>68.015436199999996</v>
      </c>
      <c r="K92" s="231">
        <v>79.909331199999997</v>
      </c>
      <c r="L92" s="231">
        <v>108.213649399999</v>
      </c>
      <c r="M92" s="231">
        <v>127.994205399999</v>
      </c>
      <c r="N92" s="231">
        <v>153.39515519999901</v>
      </c>
      <c r="O92" s="231">
        <v>172.69857239999899</v>
      </c>
      <c r="P92" s="231">
        <v>192.46539859999899</v>
      </c>
      <c r="Q92" s="231">
        <v>224.640425399999</v>
      </c>
      <c r="R92" s="231">
        <v>306.55022699999898</v>
      </c>
      <c r="S92" s="231">
        <v>337.09580080000001</v>
      </c>
      <c r="T92" s="231">
        <v>398.30985619999899</v>
      </c>
      <c r="U92" s="231">
        <v>504.11896479999899</v>
      </c>
      <c r="V92" s="231">
        <v>615.96423119999895</v>
      </c>
      <c r="W92" s="231">
        <v>669.79931299999896</v>
      </c>
      <c r="X92" s="231">
        <v>691.45528219999903</v>
      </c>
      <c r="Y92" s="231">
        <v>747.58087639999906</v>
      </c>
      <c r="Z92" s="231">
        <v>793.08068319999995</v>
      </c>
      <c r="AA92" s="231">
        <v>790.23257420000004</v>
      </c>
      <c r="AB92" s="231">
        <v>819.15070699999899</v>
      </c>
      <c r="AC92" s="231">
        <v>827.333816799999</v>
      </c>
      <c r="AD92" s="231">
        <v>862.83496939999895</v>
      </c>
      <c r="AE92" s="231">
        <v>858.76984439999899</v>
      </c>
      <c r="AF92" s="231">
        <v>881.85516959999904</v>
      </c>
      <c r="AG92" s="231">
        <v>926.80941519999897</v>
      </c>
      <c r="AH92" s="231">
        <v>937.69613000000004</v>
      </c>
      <c r="AI92" s="231">
        <v>930.10687159999895</v>
      </c>
      <c r="AJ92" s="231">
        <v>943.79965979999895</v>
      </c>
      <c r="AK92" s="231">
        <v>945.51098031578897</v>
      </c>
      <c r="AL92" s="231">
        <v>979.36512272631501</v>
      </c>
      <c r="AM92" s="231">
        <v>990.75479223157799</v>
      </c>
      <c r="AN92" s="231">
        <v>999.00293076842001</v>
      </c>
      <c r="AO92" s="231">
        <v>1011.6583803157901</v>
      </c>
      <c r="AP92" s="231">
        <v>998.81122492631698</v>
      </c>
      <c r="AQ92" s="231">
        <v>991.33746315789494</v>
      </c>
      <c r="AR92" s="231">
        <v>936.35853510526397</v>
      </c>
      <c r="AS92" s="231">
        <v>938.98132478947502</v>
      </c>
      <c r="AT92" s="231">
        <v>895.06380078946995</v>
      </c>
      <c r="AU92" s="231">
        <v>917.41092325738202</v>
      </c>
      <c r="AV92" s="419">
        <v>907.17031863086197</v>
      </c>
      <c r="AW92" s="233">
        <v>-1.1162505485119999E-2</v>
      </c>
      <c r="AX92" s="234">
        <v>0.34250041842460999</v>
      </c>
    </row>
    <row r="93" spans="1:52">
      <c r="A93" s="10" t="s">
        <v>283</v>
      </c>
      <c r="B93" s="243">
        <v>1.8605674000000001</v>
      </c>
      <c r="C93" s="243">
        <v>2.0638597999999999</v>
      </c>
      <c r="D93" s="243">
        <v>2.2538939999999998</v>
      </c>
      <c r="E93" s="243">
        <v>3.1333546000000001</v>
      </c>
      <c r="F93" s="243">
        <v>3.6327468000000001</v>
      </c>
      <c r="G93" s="243">
        <v>4.3884641999999996</v>
      </c>
      <c r="H93" s="243">
        <v>5.3872486000000004</v>
      </c>
      <c r="I93" s="243">
        <v>9.8331649999999993</v>
      </c>
      <c r="J93" s="243">
        <v>14.310017200000001</v>
      </c>
      <c r="K93" s="243">
        <v>21.4606064</v>
      </c>
      <c r="L93" s="243">
        <v>28.615614999999998</v>
      </c>
      <c r="M93" s="243">
        <v>38.152680199999999</v>
      </c>
      <c r="N93" s="243">
        <v>51.030811800000002</v>
      </c>
      <c r="O93" s="243">
        <v>52.462697400000003</v>
      </c>
      <c r="P93" s="243">
        <v>59.617705999999998</v>
      </c>
      <c r="Q93" s="243">
        <v>73.923303799999999</v>
      </c>
      <c r="R93" s="243">
        <v>87.088696400000003</v>
      </c>
      <c r="S93" s="243">
        <v>100.254088999999</v>
      </c>
      <c r="T93" s="243">
        <v>111.3953964</v>
      </c>
      <c r="U93" s="243">
        <v>143.7984372</v>
      </c>
      <c r="V93" s="243">
        <v>167.371516799999</v>
      </c>
      <c r="W93" s="243">
        <v>160.56564080000001</v>
      </c>
      <c r="X93" s="243">
        <v>188.642089</v>
      </c>
      <c r="Y93" s="243">
        <v>224.43922900000001</v>
      </c>
      <c r="Z93" s="243">
        <v>220.88603140000001</v>
      </c>
      <c r="AA93" s="243">
        <v>211.55225859999999</v>
      </c>
      <c r="AB93" s="243">
        <v>212.6880444</v>
      </c>
      <c r="AC93" s="243">
        <v>208.51613080000001</v>
      </c>
      <c r="AD93" s="243">
        <v>207.16821379999899</v>
      </c>
      <c r="AE93" s="243">
        <v>174.7916894</v>
      </c>
      <c r="AF93" s="243">
        <v>182.13231279999999</v>
      </c>
      <c r="AG93" s="243">
        <v>204.96293320000001</v>
      </c>
      <c r="AH93" s="243">
        <v>201.6881578</v>
      </c>
      <c r="AI93" s="243">
        <v>194.60827899999899</v>
      </c>
      <c r="AJ93" s="243">
        <v>203.98182639999899</v>
      </c>
      <c r="AK93" s="243">
        <v>218.3006824</v>
      </c>
      <c r="AL93" s="243">
        <v>226.4588948</v>
      </c>
      <c r="AM93" s="243">
        <v>236.08434800000001</v>
      </c>
      <c r="AN93" s="243">
        <v>247.59688499999999</v>
      </c>
      <c r="AO93" s="243">
        <v>249.232264799999</v>
      </c>
      <c r="AP93" s="243">
        <v>249.46153099999901</v>
      </c>
      <c r="AQ93" s="243">
        <v>258.01679999999902</v>
      </c>
      <c r="AR93" s="243">
        <v>264.986899999998</v>
      </c>
      <c r="AS93" s="243">
        <v>265.28049999999803</v>
      </c>
      <c r="AT93" s="243">
        <v>259.85289999999901</v>
      </c>
      <c r="AU93" s="243">
        <v>261.975799999998</v>
      </c>
      <c r="AV93" s="420">
        <v>265.836299999998</v>
      </c>
      <c r="AW93" s="244">
        <v>1.473609358072E-2</v>
      </c>
      <c r="AX93" s="245">
        <v>0.1003659889102</v>
      </c>
    </row>
    <row r="94" spans="1:52">
      <c r="A94" s="74"/>
      <c r="B94" s="139"/>
      <c r="C94" s="139"/>
      <c r="D94" s="139"/>
      <c r="E94" s="139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</row>
    <row r="95" spans="1:52">
      <c r="A95" t="s">
        <v>363</v>
      </c>
    </row>
    <row r="96" spans="1:52">
      <c r="A96" t="s">
        <v>366</v>
      </c>
    </row>
    <row r="97" spans="1:1">
      <c r="A97" s="93" t="s">
        <v>368</v>
      </c>
    </row>
    <row r="98" spans="1:1">
      <c r="A98" t="s">
        <v>365</v>
      </c>
    </row>
    <row r="99" spans="1:1">
      <c r="A99" s="1" t="s">
        <v>364</v>
      </c>
    </row>
  </sheetData>
  <phoneticPr fontId="0" type="noConversion"/>
  <pageMargins left="0.75" right="0.75" top="1" bottom="1" header="0.5" footer="0.5"/>
  <pageSetup paperSize="9" scale="36" orientation="landscape" horizontalDpi="355" verticalDpi="464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9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3.83203125" customWidth="1"/>
    <col min="2" max="43" width="8.5" customWidth="1"/>
    <col min="44" max="44" width="10.1640625" customWidth="1"/>
  </cols>
  <sheetData>
    <row r="1" spans="1:50" ht="12.75">
      <c r="A1" s="439" t="s">
        <v>523</v>
      </c>
      <c r="AW1" s="8" t="s">
        <v>221</v>
      </c>
      <c r="AX1" s="8">
        <v>2011</v>
      </c>
    </row>
    <row r="2" spans="1:50">
      <c r="A2" s="32"/>
      <c r="AW2" s="8" t="s">
        <v>665</v>
      </c>
      <c r="AX2" s="8" t="s">
        <v>186</v>
      </c>
    </row>
    <row r="3" spans="1:50">
      <c r="A3" s="32" t="s">
        <v>282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D4" s="32"/>
      <c r="AU4" s="1"/>
    </row>
    <row r="5" spans="1:50">
      <c r="A5" s="32" t="s">
        <v>67</v>
      </c>
      <c r="B5" s="231">
        <v>0.87103988872031002</v>
      </c>
      <c r="C5" s="231">
        <v>1.31477719052123</v>
      </c>
      <c r="D5" s="231">
        <v>1.8233006147536199</v>
      </c>
      <c r="E5" s="231">
        <v>2.9839725802264399</v>
      </c>
      <c r="F5" s="231">
        <v>3.3174305633296499</v>
      </c>
      <c r="G5" s="231">
        <v>5.1933699025588496</v>
      </c>
      <c r="H5" s="231">
        <v>9.0760117472484403</v>
      </c>
      <c r="I5" s="231">
        <v>12.8836255457398</v>
      </c>
      <c r="J5" s="231">
        <v>19.883384979623401</v>
      </c>
      <c r="K5" s="231">
        <v>27.147290772979598</v>
      </c>
      <c r="L5" s="231">
        <v>41.087978125156603</v>
      </c>
      <c r="M5" s="231">
        <v>45.517967430682702</v>
      </c>
      <c r="N5" s="231">
        <v>59.7563851249161</v>
      </c>
      <c r="O5" s="231">
        <v>65.834847788340397</v>
      </c>
      <c r="P5" s="231">
        <v>60.773908341928198</v>
      </c>
      <c r="Q5" s="231">
        <v>59.811882060675401</v>
      </c>
      <c r="R5" s="231">
        <v>64.9466586319176</v>
      </c>
      <c r="S5" s="231">
        <v>67.352081611459994</v>
      </c>
      <c r="T5" s="231">
        <v>69.949242931286705</v>
      </c>
      <c r="U5" s="231">
        <v>78.037266311454999</v>
      </c>
      <c r="V5" s="231">
        <v>91.389162139181195</v>
      </c>
      <c r="W5" s="231">
        <v>98.617340291490606</v>
      </c>
      <c r="X5" s="231">
        <v>108.43815426242701</v>
      </c>
      <c r="Y5" s="231">
        <v>125.51668123560501</v>
      </c>
      <c r="Z5" s="231">
        <v>126.084036175428</v>
      </c>
      <c r="AA5" s="231">
        <v>137.39945646348801</v>
      </c>
      <c r="AB5" s="231">
        <v>145.90334958544099</v>
      </c>
      <c r="AC5" s="231">
        <v>147.382712109051</v>
      </c>
      <c r="AD5" s="231">
        <v>145.36171854717199</v>
      </c>
      <c r="AE5" s="231">
        <v>152.54273621329901</v>
      </c>
      <c r="AF5" s="231">
        <v>160.393766241191</v>
      </c>
      <c r="AG5" s="231">
        <v>160.709836772318</v>
      </c>
      <c r="AH5" s="231">
        <v>149.733114521381</v>
      </c>
      <c r="AI5" s="231">
        <v>160.46522152328399</v>
      </c>
      <c r="AJ5" s="231">
        <v>173.458650019175</v>
      </c>
      <c r="AK5" s="231">
        <v>179.565456611163</v>
      </c>
      <c r="AL5" s="231">
        <v>183.12226236950599</v>
      </c>
      <c r="AM5" s="231">
        <v>185.79897723673</v>
      </c>
      <c r="AN5" s="231">
        <v>181.90918986383099</v>
      </c>
      <c r="AO5" s="231">
        <v>187.81496892886199</v>
      </c>
      <c r="AP5" s="231">
        <v>186.25676741067599</v>
      </c>
      <c r="AQ5" s="231">
        <v>187.50318571466099</v>
      </c>
      <c r="AR5" s="231">
        <v>192.07775287429001</v>
      </c>
      <c r="AS5" s="231">
        <v>192.02606688690901</v>
      </c>
      <c r="AT5" s="231">
        <v>190.27460026724401</v>
      </c>
      <c r="AU5" s="231">
        <v>192.207158390161</v>
      </c>
      <c r="AV5" s="419">
        <v>188.219177644978</v>
      </c>
      <c r="AW5" s="233">
        <v>-2.0748347043989999E-2</v>
      </c>
      <c r="AX5" s="234">
        <v>0.31405046582222002</v>
      </c>
    </row>
    <row r="6" spans="1:50">
      <c r="A6" s="32" t="s">
        <v>87</v>
      </c>
      <c r="B6" s="231">
        <v>0</v>
      </c>
      <c r="C6" s="231">
        <v>0</v>
      </c>
      <c r="D6" s="231">
        <v>0</v>
      </c>
      <c r="E6" s="231">
        <v>0</v>
      </c>
      <c r="F6" s="231">
        <v>0</v>
      </c>
      <c r="G6" s="231">
        <v>0</v>
      </c>
      <c r="H6" s="231">
        <v>0.90500000000000003</v>
      </c>
      <c r="I6" s="231">
        <v>1.5169999999999999</v>
      </c>
      <c r="J6" s="231">
        <v>3.2360000000000002</v>
      </c>
      <c r="K6" s="231">
        <v>3.1459999999999999</v>
      </c>
      <c r="L6" s="231">
        <v>2.67</v>
      </c>
      <c r="M6" s="231">
        <v>3.5979999999999999</v>
      </c>
      <c r="N6" s="231">
        <v>6.056</v>
      </c>
      <c r="O6" s="231">
        <v>7.452</v>
      </c>
      <c r="P6" s="231">
        <v>7.5</v>
      </c>
      <c r="Q6" s="231">
        <v>8.0850000000000009</v>
      </c>
      <c r="R6" s="231">
        <v>8.1549999999999994</v>
      </c>
      <c r="S6" s="231">
        <v>8.6760000000000002</v>
      </c>
      <c r="T6" s="231">
        <v>11.000999999999999</v>
      </c>
      <c r="U6" s="231">
        <v>11.816000000000001</v>
      </c>
      <c r="V6" s="231">
        <v>13.696</v>
      </c>
      <c r="W6" s="231">
        <v>16.129000000000001</v>
      </c>
      <c r="X6" s="231">
        <v>17.484999999999999</v>
      </c>
      <c r="Y6" s="231">
        <v>18.754000000000001</v>
      </c>
      <c r="Z6" s="231">
        <v>17.947423203435701</v>
      </c>
      <c r="AA6" s="231">
        <v>16.395890844911101</v>
      </c>
      <c r="AB6" s="231">
        <v>19.083800372996699</v>
      </c>
      <c r="AC6" s="231">
        <v>18.107006666777899</v>
      </c>
      <c r="AD6" s="231">
        <v>21.107890330433101</v>
      </c>
      <c r="AE6" s="231">
        <v>24.230486157921099</v>
      </c>
      <c r="AF6" s="231">
        <v>21.985837563089198</v>
      </c>
      <c r="AG6" s="231">
        <v>20.844934892328901</v>
      </c>
      <c r="AH6" s="231">
        <v>18.544312993190399</v>
      </c>
      <c r="AI6" s="231">
        <v>16.0638619674498</v>
      </c>
      <c r="AJ6" s="231">
        <v>16.513553876091802</v>
      </c>
      <c r="AK6" s="231">
        <v>16.358257729675199</v>
      </c>
      <c r="AL6" s="231">
        <v>17.233584935321101</v>
      </c>
      <c r="AM6" s="231">
        <v>16.970629497216901</v>
      </c>
      <c r="AN6" s="231">
        <v>16.828433485850699</v>
      </c>
      <c r="AO6" s="231">
        <v>20.309973013721901</v>
      </c>
      <c r="AP6" s="231">
        <v>20.681540480608302</v>
      </c>
      <c r="AQ6" s="231">
        <v>22.012752386011101</v>
      </c>
      <c r="AR6" s="231">
        <v>21.0078529355022</v>
      </c>
      <c r="AS6" s="231">
        <v>21.1109412327943</v>
      </c>
      <c r="AT6" s="231">
        <v>20.317388642897601</v>
      </c>
      <c r="AU6" s="231">
        <v>20.2980638000396</v>
      </c>
      <c r="AV6" s="419">
        <v>21.444765066941802</v>
      </c>
      <c r="AW6" s="233">
        <v>5.649313703179E-2</v>
      </c>
      <c r="AX6" s="234">
        <v>3.5781364887950001E-2</v>
      </c>
    </row>
    <row r="7" spans="1:50">
      <c r="A7" s="32" t="s">
        <v>73</v>
      </c>
      <c r="B7" s="231">
        <v>0</v>
      </c>
      <c r="C7" s="231">
        <v>0</v>
      </c>
      <c r="D7" s="231">
        <v>0</v>
      </c>
      <c r="E7" s="231">
        <v>0</v>
      </c>
      <c r="F7" s="231">
        <v>0</v>
      </c>
      <c r="G7" s="231">
        <v>0</v>
      </c>
      <c r="H7" s="231">
        <v>0</v>
      </c>
      <c r="I7" s="231">
        <v>0</v>
      </c>
      <c r="J7" s="231">
        <v>0</v>
      </c>
      <c r="K7" s="231">
        <v>0</v>
      </c>
      <c r="L7" s="231">
        <v>0</v>
      </c>
      <c r="M7" s="231">
        <v>0</v>
      </c>
      <c r="N7" s="231">
        <v>0</v>
      </c>
      <c r="O7" s="231">
        <v>0</v>
      </c>
      <c r="P7" s="231">
        <v>0</v>
      </c>
      <c r="Q7" s="231">
        <v>0</v>
      </c>
      <c r="R7" s="231">
        <v>0</v>
      </c>
      <c r="S7" s="231">
        <v>0</v>
      </c>
      <c r="T7" s="231">
        <v>0</v>
      </c>
      <c r="U7" s="231">
        <v>0</v>
      </c>
      <c r="V7" s="231">
        <v>0</v>
      </c>
      <c r="W7" s="231">
        <v>0</v>
      </c>
      <c r="X7" s="231">
        <v>0</v>
      </c>
      <c r="Y7" s="231">
        <v>0</v>
      </c>
      <c r="Z7" s="231">
        <v>8.4000000000000005E-2</v>
      </c>
      <c r="AA7" s="231">
        <v>0.66500000000000004</v>
      </c>
      <c r="AB7" s="231">
        <v>0.96</v>
      </c>
      <c r="AC7" s="231">
        <v>0.88700000000000001</v>
      </c>
      <c r="AD7" s="231">
        <v>1.1160000000000001</v>
      </c>
      <c r="AE7" s="231">
        <v>0.96</v>
      </c>
      <c r="AF7" s="231">
        <v>1.911</v>
      </c>
      <c r="AG7" s="231">
        <v>1.7829999999999999</v>
      </c>
      <c r="AH7" s="231">
        <v>2.367</v>
      </c>
      <c r="AI7" s="231">
        <v>2.0960000000000001</v>
      </c>
      <c r="AJ7" s="231">
        <v>2.2639999999999998</v>
      </c>
      <c r="AK7" s="231">
        <v>1.861</v>
      </c>
      <c r="AL7" s="231">
        <v>1.9750000000000001</v>
      </c>
      <c r="AM7" s="231">
        <v>2.206</v>
      </c>
      <c r="AN7" s="231">
        <v>2.3880355275662701</v>
      </c>
      <c r="AO7" s="231">
        <v>2.0803582742001101</v>
      </c>
      <c r="AP7" s="231">
        <v>2.4448807632257701</v>
      </c>
      <c r="AQ7" s="231">
        <v>2.4587593562474401</v>
      </c>
      <c r="AR7" s="231">
        <v>2.3579501787572901</v>
      </c>
      <c r="AS7" s="231">
        <v>2.2183953206317502</v>
      </c>
      <c r="AT7" s="231">
        <v>2.3761322577725399</v>
      </c>
      <c r="AU7" s="231">
        <v>1.3303255260895099</v>
      </c>
      <c r="AV7" s="419">
        <v>2.28293320948544</v>
      </c>
      <c r="AW7" s="233">
        <v>0.71607112884520996</v>
      </c>
      <c r="AX7" s="234">
        <v>3.8091563619700002E-3</v>
      </c>
    </row>
    <row r="8" spans="1:50">
      <c r="A8" s="339" t="s">
        <v>103</v>
      </c>
      <c r="B8" s="420">
        <v>0.87103988872031002</v>
      </c>
      <c r="C8" s="420">
        <v>1.31477719052123</v>
      </c>
      <c r="D8" s="420">
        <v>1.8233006147536199</v>
      </c>
      <c r="E8" s="420">
        <v>2.9839725802264399</v>
      </c>
      <c r="F8" s="420">
        <v>3.3174305633296499</v>
      </c>
      <c r="G8" s="420">
        <v>5.1933699025588496</v>
      </c>
      <c r="H8" s="420">
        <v>9.9810117472484396</v>
      </c>
      <c r="I8" s="420">
        <v>14.4006255457398</v>
      </c>
      <c r="J8" s="420">
        <v>23.119384979623401</v>
      </c>
      <c r="K8" s="420">
        <v>30.293290772979599</v>
      </c>
      <c r="L8" s="420">
        <v>43.757978125156598</v>
      </c>
      <c r="M8" s="420">
        <v>49.115967430682701</v>
      </c>
      <c r="N8" s="420">
        <v>65.812385124916105</v>
      </c>
      <c r="O8" s="420">
        <v>73.286847788340395</v>
      </c>
      <c r="P8" s="420">
        <v>68.273908341928205</v>
      </c>
      <c r="Q8" s="420">
        <v>67.896882060675495</v>
      </c>
      <c r="R8" s="420">
        <v>73.101658631917601</v>
      </c>
      <c r="S8" s="420">
        <v>76.028081611459996</v>
      </c>
      <c r="T8" s="420">
        <v>80.950242931286695</v>
      </c>
      <c r="U8" s="420">
        <v>89.853266311455002</v>
      </c>
      <c r="V8" s="420">
        <v>105.08516213918099</v>
      </c>
      <c r="W8" s="420">
        <v>114.74634029149</v>
      </c>
      <c r="X8" s="420">
        <v>125.923154262427</v>
      </c>
      <c r="Y8" s="420">
        <v>144.270681235605</v>
      </c>
      <c r="Z8" s="420">
        <v>144.11545937886399</v>
      </c>
      <c r="AA8" s="420">
        <v>154.46034730839901</v>
      </c>
      <c r="AB8" s="420">
        <v>165.94714995843799</v>
      </c>
      <c r="AC8" s="420">
        <v>166.376718775829</v>
      </c>
      <c r="AD8" s="420">
        <v>167.58560887760501</v>
      </c>
      <c r="AE8" s="420">
        <v>177.73322237121999</v>
      </c>
      <c r="AF8" s="420">
        <v>184.29060380428001</v>
      </c>
      <c r="AG8" s="420">
        <v>183.33777166464699</v>
      </c>
      <c r="AH8" s="420">
        <v>170.64442751457199</v>
      </c>
      <c r="AI8" s="420">
        <v>178.625083490734</v>
      </c>
      <c r="AJ8" s="420">
        <v>192.23620389526599</v>
      </c>
      <c r="AK8" s="420">
        <v>197.78471434083801</v>
      </c>
      <c r="AL8" s="420">
        <v>202.33084730482699</v>
      </c>
      <c r="AM8" s="420">
        <v>204.97560673394699</v>
      </c>
      <c r="AN8" s="420">
        <v>201.12565887724799</v>
      </c>
      <c r="AO8" s="420">
        <v>210.205300216784</v>
      </c>
      <c r="AP8" s="420">
        <v>209.38318865451001</v>
      </c>
      <c r="AQ8" s="420">
        <v>211.97469745691899</v>
      </c>
      <c r="AR8" s="420">
        <v>215.44355598854901</v>
      </c>
      <c r="AS8" s="420">
        <v>215.35540344033501</v>
      </c>
      <c r="AT8" s="420">
        <v>212.96812116791401</v>
      </c>
      <c r="AU8" s="420">
        <v>213.83554771628999</v>
      </c>
      <c r="AV8" s="420">
        <v>211.946875921405</v>
      </c>
      <c r="AW8" s="421">
        <v>-8.8323568925300008E-3</v>
      </c>
      <c r="AX8" s="422">
        <v>0.35364100337028997</v>
      </c>
    </row>
    <row r="9" spans="1:50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419"/>
      <c r="AW9" s="233"/>
      <c r="AX9" s="234"/>
    </row>
    <row r="10" spans="1:50">
      <c r="A10" t="s">
        <v>104</v>
      </c>
      <c r="B10" s="231">
        <v>0</v>
      </c>
      <c r="C10" s="231">
        <v>0</v>
      </c>
      <c r="D10" s="231">
        <v>0</v>
      </c>
      <c r="E10" s="231">
        <v>0</v>
      </c>
      <c r="F10" s="231">
        <v>0</v>
      </c>
      <c r="G10" s="231">
        <v>0</v>
      </c>
      <c r="H10" s="231">
        <v>0</v>
      </c>
      <c r="I10" s="231">
        <v>0</v>
      </c>
      <c r="J10" s="231">
        <v>0</v>
      </c>
      <c r="K10" s="231">
        <v>0.23200000000000001</v>
      </c>
      <c r="L10" s="231">
        <v>0.51800000000000002</v>
      </c>
      <c r="M10" s="231">
        <v>0.53100000000000003</v>
      </c>
      <c r="N10" s="231">
        <v>0.36599999999999999</v>
      </c>
      <c r="O10" s="231">
        <v>0.64800000000000002</v>
      </c>
      <c r="P10" s="231">
        <v>0.60199999999999998</v>
      </c>
      <c r="Q10" s="231">
        <v>0.52300000000000002</v>
      </c>
      <c r="R10" s="231">
        <v>0.63</v>
      </c>
      <c r="S10" s="231">
        <v>0.42099999999999999</v>
      </c>
      <c r="T10" s="231">
        <v>0.76200000000000001</v>
      </c>
      <c r="U10" s="231">
        <v>1.038</v>
      </c>
      <c r="V10" s="231">
        <v>1.3049999999999999</v>
      </c>
      <c r="W10" s="231">
        <v>1.292</v>
      </c>
      <c r="X10" s="231">
        <v>1.4630000000000001</v>
      </c>
      <c r="Y10" s="231">
        <v>1.3120000000000001</v>
      </c>
      <c r="Z10" s="231">
        <v>1.1399999999999999</v>
      </c>
      <c r="AA10" s="231">
        <v>1.647</v>
      </c>
      <c r="AB10" s="231">
        <v>1.7549999999999999</v>
      </c>
      <c r="AC10" s="231">
        <v>1.603</v>
      </c>
      <c r="AD10" s="231">
        <v>1.754</v>
      </c>
      <c r="AE10" s="231">
        <v>1.8640000000000001</v>
      </c>
      <c r="AF10" s="231">
        <v>1.599</v>
      </c>
      <c r="AG10" s="231">
        <v>1.6879999999999999</v>
      </c>
      <c r="AH10" s="231">
        <v>1.802</v>
      </c>
      <c r="AI10" s="231">
        <v>1.6870000000000001</v>
      </c>
      <c r="AJ10" s="231">
        <v>1.6080000000000001</v>
      </c>
      <c r="AK10" s="231">
        <v>1.3979999999999999</v>
      </c>
      <c r="AL10" s="231">
        <v>1.597</v>
      </c>
      <c r="AM10" s="231">
        <v>1.3169999999999999</v>
      </c>
      <c r="AN10" s="231">
        <v>1.712</v>
      </c>
      <c r="AO10" s="231">
        <v>1.7829999999999999</v>
      </c>
      <c r="AP10" s="231">
        <v>1.554</v>
      </c>
      <c r="AQ10" s="231">
        <v>1.70380356466585</v>
      </c>
      <c r="AR10" s="231">
        <v>1.6007650478869599</v>
      </c>
      <c r="AS10" s="231">
        <v>1.62801332879196</v>
      </c>
      <c r="AT10" s="231">
        <v>1.8075089974109499</v>
      </c>
      <c r="AU10" s="231">
        <v>1.59383388552389</v>
      </c>
      <c r="AV10" s="419">
        <v>1.40338174031722</v>
      </c>
      <c r="AW10" s="233">
        <v>-0.11949309706687999</v>
      </c>
      <c r="AX10" s="234">
        <v>2.34159291722E-3</v>
      </c>
    </row>
    <row r="11" spans="1:50">
      <c r="A11" t="s">
        <v>72</v>
      </c>
      <c r="B11" s="231">
        <v>0</v>
      </c>
      <c r="C11" s="231"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v>0</v>
      </c>
      <c r="I11" s="231">
        <v>0</v>
      </c>
      <c r="J11" s="231">
        <v>0</v>
      </c>
      <c r="K11" s="231">
        <v>0</v>
      </c>
      <c r="L11" s="231">
        <v>0</v>
      </c>
      <c r="M11" s="231">
        <v>0</v>
      </c>
      <c r="N11" s="231">
        <v>0</v>
      </c>
      <c r="O11" s="231">
        <v>0</v>
      </c>
      <c r="P11" s="231">
        <v>0</v>
      </c>
      <c r="Q11" s="231">
        <v>0</v>
      </c>
      <c r="R11" s="231">
        <v>0</v>
      </c>
      <c r="S11" s="231">
        <v>0</v>
      </c>
      <c r="T11" s="231">
        <v>0</v>
      </c>
      <c r="U11" s="231">
        <v>0.372</v>
      </c>
      <c r="V11" s="231">
        <v>0.76500000000000001</v>
      </c>
      <c r="W11" s="231">
        <v>3.2000000000000001E-2</v>
      </c>
      <c r="X11" s="231">
        <v>0.22</v>
      </c>
      <c r="Y11" s="231">
        <v>0.13800000000000001</v>
      </c>
      <c r="Z11" s="231">
        <v>0.41399999999999998</v>
      </c>
      <c r="AA11" s="231">
        <v>0.50600000000000001</v>
      </c>
      <c r="AB11" s="231">
        <v>0.32600000000000001</v>
      </c>
      <c r="AC11" s="231">
        <v>0.39800000000000002</v>
      </c>
      <c r="AD11" s="231">
        <v>0.1</v>
      </c>
      <c r="AE11" s="231">
        <v>1.2E-2</v>
      </c>
      <c r="AF11" s="231">
        <v>0.56999999999999995</v>
      </c>
      <c r="AG11" s="231">
        <v>0.55000000000000004</v>
      </c>
      <c r="AH11" s="231">
        <v>0.71799999999999997</v>
      </c>
      <c r="AI11" s="231">
        <v>0.73899999999999999</v>
      </c>
      <c r="AJ11" s="231">
        <v>0.89900000000000002</v>
      </c>
      <c r="AK11" s="231">
        <v>1.3680000000000001</v>
      </c>
      <c r="AL11" s="231">
        <v>3.2320000000000002</v>
      </c>
      <c r="AM11" s="231">
        <v>3.1309999999999998</v>
      </c>
      <c r="AN11" s="231">
        <v>3.0225822509842799</v>
      </c>
      <c r="AO11" s="231">
        <v>2.6272797212291201</v>
      </c>
      <c r="AP11" s="231">
        <v>2.2299407159342799</v>
      </c>
      <c r="AQ11" s="231">
        <v>3.1121871747295899</v>
      </c>
      <c r="AR11" s="231">
        <v>2.7944517355296998</v>
      </c>
      <c r="AS11" s="231">
        <v>3.1608363126216101</v>
      </c>
      <c r="AT11" s="231">
        <v>2.9318459519391702</v>
      </c>
      <c r="AU11" s="231">
        <v>3.2861926958410499</v>
      </c>
      <c r="AV11" s="419">
        <v>3.5432411639588901</v>
      </c>
      <c r="AW11" s="233">
        <v>7.822075486183E-2</v>
      </c>
      <c r="AX11" s="234">
        <v>5.9120254591099996E-3</v>
      </c>
    </row>
    <row r="12" spans="1:50">
      <c r="A12" t="s">
        <v>188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v>0</v>
      </c>
      <c r="I12" s="231">
        <v>0</v>
      </c>
      <c r="J12" s="231">
        <v>0</v>
      </c>
      <c r="K12" s="231">
        <v>0</v>
      </c>
      <c r="L12" s="231">
        <v>0</v>
      </c>
      <c r="M12" s="231">
        <v>0</v>
      </c>
      <c r="N12" s="231">
        <v>0</v>
      </c>
      <c r="O12" s="231">
        <v>0</v>
      </c>
      <c r="P12" s="231">
        <v>0</v>
      </c>
      <c r="Q12" s="231">
        <v>0</v>
      </c>
      <c r="R12" s="231">
        <v>0</v>
      </c>
      <c r="S12" s="231">
        <v>0</v>
      </c>
      <c r="T12" s="231">
        <v>0</v>
      </c>
      <c r="U12" s="231">
        <v>0</v>
      </c>
      <c r="V12" s="231">
        <v>0</v>
      </c>
      <c r="W12" s="231">
        <v>0</v>
      </c>
      <c r="X12" s="231">
        <v>0</v>
      </c>
      <c r="Y12" s="231">
        <v>0</v>
      </c>
      <c r="Z12" s="231">
        <v>0</v>
      </c>
      <c r="AA12" s="231">
        <v>0</v>
      </c>
      <c r="AB12" s="231">
        <v>0</v>
      </c>
      <c r="AC12" s="231">
        <v>0</v>
      </c>
      <c r="AD12" s="231">
        <v>0</v>
      </c>
      <c r="AE12" s="231">
        <v>0</v>
      </c>
      <c r="AF12" s="231">
        <v>0</v>
      </c>
      <c r="AG12" s="231">
        <v>0</v>
      </c>
      <c r="AH12" s="231">
        <v>0</v>
      </c>
      <c r="AI12" s="231">
        <v>0</v>
      </c>
      <c r="AJ12" s="231">
        <v>0</v>
      </c>
      <c r="AK12" s="231">
        <v>0</v>
      </c>
      <c r="AL12" s="231">
        <v>0</v>
      </c>
      <c r="AM12" s="231">
        <v>0</v>
      </c>
      <c r="AN12" s="231">
        <v>0</v>
      </c>
      <c r="AO12" s="231">
        <v>0</v>
      </c>
      <c r="AP12" s="231">
        <v>0</v>
      </c>
      <c r="AQ12" s="231">
        <v>0</v>
      </c>
      <c r="AR12" s="231">
        <v>0</v>
      </c>
      <c r="AS12" s="231">
        <v>0</v>
      </c>
      <c r="AT12" s="231">
        <v>0</v>
      </c>
      <c r="AU12" s="231">
        <v>0</v>
      </c>
      <c r="AV12" s="419">
        <v>0</v>
      </c>
      <c r="AW12" s="284" t="s">
        <v>184</v>
      </c>
      <c r="AX12" s="285" t="s">
        <v>184</v>
      </c>
    </row>
    <row r="13" spans="1:50">
      <c r="A13" t="s">
        <v>21</v>
      </c>
      <c r="B13" s="231">
        <v>0</v>
      </c>
      <c r="C13" s="231">
        <v>0</v>
      </c>
      <c r="D13" s="231">
        <v>0</v>
      </c>
      <c r="E13" s="231">
        <v>0</v>
      </c>
      <c r="F13" s="231">
        <v>0</v>
      </c>
      <c r="G13" s="231">
        <v>0</v>
      </c>
      <c r="H13" s="231">
        <v>0</v>
      </c>
      <c r="I13" s="231">
        <v>0</v>
      </c>
      <c r="J13" s="231">
        <v>0</v>
      </c>
      <c r="K13" s="231">
        <v>0</v>
      </c>
      <c r="L13" s="231">
        <v>0</v>
      </c>
      <c r="M13" s="231">
        <v>0</v>
      </c>
      <c r="N13" s="231">
        <v>0</v>
      </c>
      <c r="O13" s="231">
        <v>0</v>
      </c>
      <c r="P13" s="231">
        <v>0</v>
      </c>
      <c r="Q13" s="231">
        <v>0</v>
      </c>
      <c r="R13" s="231">
        <v>0</v>
      </c>
      <c r="S13" s="231">
        <v>0</v>
      </c>
      <c r="T13" s="231">
        <v>0</v>
      </c>
      <c r="U13" s="231">
        <v>0</v>
      </c>
      <c r="V13" s="231">
        <v>0</v>
      </c>
      <c r="W13" s="231">
        <v>0</v>
      </c>
      <c r="X13" s="231">
        <v>0</v>
      </c>
      <c r="Y13" s="231">
        <v>0</v>
      </c>
      <c r="Z13" s="231">
        <v>0</v>
      </c>
      <c r="AA13" s="231">
        <v>0</v>
      </c>
      <c r="AB13" s="231">
        <v>0</v>
      </c>
      <c r="AC13" s="231">
        <v>0</v>
      </c>
      <c r="AD13" s="231">
        <v>0</v>
      </c>
      <c r="AE13" s="231">
        <v>0</v>
      </c>
      <c r="AF13" s="231">
        <v>0</v>
      </c>
      <c r="AG13" s="231">
        <v>0</v>
      </c>
      <c r="AH13" s="231">
        <v>0</v>
      </c>
      <c r="AI13" s="231">
        <v>0</v>
      </c>
      <c r="AJ13" s="231">
        <v>0</v>
      </c>
      <c r="AK13" s="231">
        <v>0</v>
      </c>
      <c r="AL13" s="231">
        <v>0</v>
      </c>
      <c r="AM13" s="231">
        <v>0</v>
      </c>
      <c r="AN13" s="231">
        <v>0</v>
      </c>
      <c r="AO13" s="231">
        <v>0</v>
      </c>
      <c r="AP13" s="231">
        <v>0</v>
      </c>
      <c r="AQ13" s="231">
        <v>0</v>
      </c>
      <c r="AR13" s="231">
        <v>0</v>
      </c>
      <c r="AS13" s="231">
        <v>0</v>
      </c>
      <c r="AT13" s="231">
        <v>0</v>
      </c>
      <c r="AU13" s="231">
        <v>0</v>
      </c>
      <c r="AV13" s="419">
        <v>0</v>
      </c>
      <c r="AW13" s="284" t="s">
        <v>184</v>
      </c>
      <c r="AX13" s="285" t="s">
        <v>184</v>
      </c>
    </row>
    <row r="14" spans="1:50">
      <c r="A14" t="s">
        <v>105</v>
      </c>
      <c r="B14" s="231">
        <v>0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1">
        <v>0</v>
      </c>
      <c r="K14" s="231">
        <v>0</v>
      </c>
      <c r="L14" s="231">
        <v>0</v>
      </c>
      <c r="M14" s="231">
        <v>0</v>
      </c>
      <c r="N14" s="231">
        <v>0</v>
      </c>
      <c r="O14" s="231">
        <v>0</v>
      </c>
      <c r="P14" s="231">
        <v>0</v>
      </c>
      <c r="Q14" s="231">
        <v>0</v>
      </c>
      <c r="R14" s="231">
        <v>0</v>
      </c>
      <c r="S14" s="231">
        <v>0</v>
      </c>
      <c r="T14" s="231">
        <v>0</v>
      </c>
      <c r="U14" s="231">
        <v>0</v>
      </c>
      <c r="V14" s="231">
        <v>0</v>
      </c>
      <c r="W14" s="231">
        <v>0</v>
      </c>
      <c r="X14" s="231">
        <v>0</v>
      </c>
      <c r="Y14" s="231">
        <v>0</v>
      </c>
      <c r="Z14" s="231">
        <v>0</v>
      </c>
      <c r="AA14" s="231">
        <v>0</v>
      </c>
      <c r="AB14" s="231">
        <v>0</v>
      </c>
      <c r="AC14" s="231">
        <v>0</v>
      </c>
      <c r="AD14" s="231">
        <v>0</v>
      </c>
      <c r="AE14" s="231">
        <v>0</v>
      </c>
      <c r="AF14" s="231">
        <v>0</v>
      </c>
      <c r="AG14" s="231">
        <v>0</v>
      </c>
      <c r="AH14" s="231">
        <v>0</v>
      </c>
      <c r="AI14" s="231">
        <v>0</v>
      </c>
      <c r="AJ14" s="231">
        <v>0</v>
      </c>
      <c r="AK14" s="231">
        <v>0</v>
      </c>
      <c r="AL14" s="231">
        <v>0</v>
      </c>
      <c r="AM14" s="231">
        <v>0</v>
      </c>
      <c r="AN14" s="231">
        <v>0</v>
      </c>
      <c r="AO14" s="231">
        <v>0</v>
      </c>
      <c r="AP14" s="231">
        <v>0</v>
      </c>
      <c r="AQ14" s="231">
        <v>0</v>
      </c>
      <c r="AR14" s="231">
        <v>0</v>
      </c>
      <c r="AS14" s="231">
        <v>0</v>
      </c>
      <c r="AT14" s="231">
        <v>0</v>
      </c>
      <c r="AU14" s="231">
        <v>0</v>
      </c>
      <c r="AV14" s="419">
        <v>0</v>
      </c>
      <c r="AW14" s="284" t="s">
        <v>184</v>
      </c>
      <c r="AX14" s="285" t="s">
        <v>184</v>
      </c>
    </row>
    <row r="15" spans="1:50">
      <c r="A15" t="s">
        <v>106</v>
      </c>
      <c r="B15" s="231">
        <v>0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v>0</v>
      </c>
      <c r="I15" s="231">
        <v>0</v>
      </c>
      <c r="J15" s="231">
        <v>0</v>
      </c>
      <c r="K15" s="231">
        <v>0</v>
      </c>
      <c r="L15" s="231">
        <v>0</v>
      </c>
      <c r="M15" s="231">
        <v>0</v>
      </c>
      <c r="N15" s="231">
        <v>0</v>
      </c>
      <c r="O15" s="231">
        <v>0</v>
      </c>
      <c r="P15" s="231">
        <v>0</v>
      </c>
      <c r="Q15" s="231">
        <v>0</v>
      </c>
      <c r="R15" s="231">
        <v>0</v>
      </c>
      <c r="S15" s="231">
        <v>0</v>
      </c>
      <c r="T15" s="231">
        <v>0</v>
      </c>
      <c r="U15" s="231">
        <v>0</v>
      </c>
      <c r="V15" s="231">
        <v>0</v>
      </c>
      <c r="W15" s="231">
        <v>0</v>
      </c>
      <c r="X15" s="231">
        <v>0</v>
      </c>
      <c r="Y15" s="231">
        <v>0</v>
      </c>
      <c r="Z15" s="231">
        <v>0</v>
      </c>
      <c r="AA15" s="231">
        <v>0</v>
      </c>
      <c r="AB15" s="231">
        <v>0</v>
      </c>
      <c r="AC15" s="231">
        <v>0</v>
      </c>
      <c r="AD15" s="231">
        <v>0</v>
      </c>
      <c r="AE15" s="231">
        <v>0</v>
      </c>
      <c r="AF15" s="231">
        <v>0</v>
      </c>
      <c r="AG15" s="231">
        <v>0</v>
      </c>
      <c r="AH15" s="231">
        <v>0</v>
      </c>
      <c r="AI15" s="231">
        <v>0</v>
      </c>
      <c r="AJ15" s="231">
        <v>0</v>
      </c>
      <c r="AK15" s="231">
        <v>0</v>
      </c>
      <c r="AL15" s="231">
        <v>0</v>
      </c>
      <c r="AM15" s="231">
        <v>0</v>
      </c>
      <c r="AN15" s="231">
        <v>0</v>
      </c>
      <c r="AO15" s="231">
        <v>0</v>
      </c>
      <c r="AP15" s="231">
        <v>0</v>
      </c>
      <c r="AQ15" s="231">
        <v>0</v>
      </c>
      <c r="AR15" s="231">
        <v>0</v>
      </c>
      <c r="AS15" s="231">
        <v>0</v>
      </c>
      <c r="AT15" s="231">
        <v>0</v>
      </c>
      <c r="AU15" s="231">
        <v>0</v>
      </c>
      <c r="AV15" s="419">
        <v>0</v>
      </c>
      <c r="AW15" s="284" t="s">
        <v>184</v>
      </c>
      <c r="AX15" s="285" t="s">
        <v>184</v>
      </c>
    </row>
    <row r="16" spans="1:50">
      <c r="A16" t="s">
        <v>64</v>
      </c>
      <c r="B16" s="231">
        <v>0</v>
      </c>
      <c r="C16" s="231">
        <v>0</v>
      </c>
      <c r="D16" s="231">
        <v>0</v>
      </c>
      <c r="E16" s="231">
        <v>0</v>
      </c>
      <c r="F16" s="231">
        <v>0</v>
      </c>
      <c r="G16" s="231">
        <v>0</v>
      </c>
      <c r="H16" s="231">
        <v>0</v>
      </c>
      <c r="I16" s="231">
        <v>0</v>
      </c>
      <c r="J16" s="231">
        <v>0</v>
      </c>
      <c r="K16" s="231">
        <v>0</v>
      </c>
      <c r="L16" s="231">
        <v>0</v>
      </c>
      <c r="M16" s="231">
        <v>0</v>
      </c>
      <c r="N16" s="231">
        <v>0</v>
      </c>
      <c r="O16" s="231">
        <v>0</v>
      </c>
      <c r="P16" s="231">
        <v>0</v>
      </c>
      <c r="Q16" s="231">
        <v>0</v>
      </c>
      <c r="R16" s="231">
        <v>0</v>
      </c>
      <c r="S16" s="231">
        <v>0</v>
      </c>
      <c r="T16" s="231">
        <v>0</v>
      </c>
      <c r="U16" s="231">
        <v>0</v>
      </c>
      <c r="V16" s="231">
        <v>0</v>
      </c>
      <c r="W16" s="231">
        <v>0</v>
      </c>
      <c r="X16" s="231">
        <v>0</v>
      </c>
      <c r="Y16" s="231">
        <v>0</v>
      </c>
      <c r="Z16" s="231">
        <v>0</v>
      </c>
      <c r="AA16" s="231">
        <v>0</v>
      </c>
      <c r="AB16" s="231">
        <v>0</v>
      </c>
      <c r="AC16" s="231">
        <v>0</v>
      </c>
      <c r="AD16" s="231">
        <v>0</v>
      </c>
      <c r="AE16" s="231">
        <v>0</v>
      </c>
      <c r="AF16" s="231">
        <v>0</v>
      </c>
      <c r="AG16" s="231">
        <v>0</v>
      </c>
      <c r="AH16" s="231">
        <v>0</v>
      </c>
      <c r="AI16" s="231">
        <v>0</v>
      </c>
      <c r="AJ16" s="231">
        <v>0</v>
      </c>
      <c r="AK16" s="231">
        <v>0</v>
      </c>
      <c r="AL16" s="231">
        <v>0</v>
      </c>
      <c r="AM16" s="231">
        <v>0</v>
      </c>
      <c r="AN16" s="231">
        <v>0</v>
      </c>
      <c r="AO16" s="231">
        <v>0</v>
      </c>
      <c r="AP16" s="231">
        <v>0</v>
      </c>
      <c r="AQ16" s="231">
        <v>0</v>
      </c>
      <c r="AR16" s="231">
        <v>0</v>
      </c>
      <c r="AS16" s="231">
        <v>0</v>
      </c>
      <c r="AT16" s="231">
        <v>0</v>
      </c>
      <c r="AU16" s="231">
        <v>0</v>
      </c>
      <c r="AV16" s="419">
        <v>0</v>
      </c>
      <c r="AW16" s="284" t="s">
        <v>184</v>
      </c>
      <c r="AX16" s="285" t="s">
        <v>184</v>
      </c>
    </row>
    <row r="17" spans="1:50">
      <c r="A17" t="s">
        <v>22</v>
      </c>
      <c r="B17" s="231">
        <v>0</v>
      </c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1">
        <v>0</v>
      </c>
      <c r="U17" s="231">
        <v>0</v>
      </c>
      <c r="V17" s="231">
        <v>0</v>
      </c>
      <c r="W17" s="231">
        <v>0</v>
      </c>
      <c r="X17" s="231">
        <v>0</v>
      </c>
      <c r="Y17" s="231">
        <v>0</v>
      </c>
      <c r="Z17" s="231">
        <v>0</v>
      </c>
      <c r="AA17" s="231">
        <v>0</v>
      </c>
      <c r="AB17" s="231">
        <v>0</v>
      </c>
      <c r="AC17" s="231">
        <v>0</v>
      </c>
      <c r="AD17" s="231">
        <v>0</v>
      </c>
      <c r="AE17" s="231">
        <v>0</v>
      </c>
      <c r="AF17" s="231">
        <v>0</v>
      </c>
      <c r="AG17" s="231">
        <v>0</v>
      </c>
      <c r="AH17" s="231">
        <v>0</v>
      </c>
      <c r="AI17" s="231">
        <v>0</v>
      </c>
      <c r="AJ17" s="231">
        <v>0</v>
      </c>
      <c r="AK17" s="231">
        <v>0</v>
      </c>
      <c r="AL17" s="231">
        <v>0</v>
      </c>
      <c r="AM17" s="231">
        <v>0</v>
      </c>
      <c r="AN17" s="231">
        <v>0</v>
      </c>
      <c r="AO17" s="231">
        <v>0</v>
      </c>
      <c r="AP17" s="231">
        <v>0</v>
      </c>
      <c r="AQ17" s="231">
        <v>0</v>
      </c>
      <c r="AR17" s="231">
        <v>0</v>
      </c>
      <c r="AS17" s="231">
        <v>0</v>
      </c>
      <c r="AT17" s="231">
        <v>0</v>
      </c>
      <c r="AU17" s="231">
        <v>0</v>
      </c>
      <c r="AV17" s="419">
        <v>0</v>
      </c>
      <c r="AW17" s="284" t="s">
        <v>184</v>
      </c>
      <c r="AX17" s="285" t="s">
        <v>184</v>
      </c>
    </row>
    <row r="18" spans="1:50">
      <c r="A18" t="s">
        <v>71</v>
      </c>
      <c r="B18" s="231">
        <v>0</v>
      </c>
      <c r="C18" s="231">
        <v>0</v>
      </c>
      <c r="D18" s="231">
        <v>0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0</v>
      </c>
      <c r="L18" s="231">
        <v>0</v>
      </c>
      <c r="M18" s="231">
        <v>0</v>
      </c>
      <c r="N18" s="231">
        <v>0</v>
      </c>
      <c r="O18" s="231">
        <v>0</v>
      </c>
      <c r="P18" s="231">
        <v>0</v>
      </c>
      <c r="Q18" s="231">
        <v>0</v>
      </c>
      <c r="R18" s="231">
        <v>0</v>
      </c>
      <c r="S18" s="231">
        <v>0</v>
      </c>
      <c r="T18" s="231">
        <v>0</v>
      </c>
      <c r="U18" s="231">
        <v>0</v>
      </c>
      <c r="V18" s="231">
        <v>0</v>
      </c>
      <c r="W18" s="231">
        <v>0</v>
      </c>
      <c r="X18" s="231">
        <v>0</v>
      </c>
      <c r="Y18" s="231">
        <v>0</v>
      </c>
      <c r="Z18" s="231">
        <v>0</v>
      </c>
      <c r="AA18" s="231">
        <v>0</v>
      </c>
      <c r="AB18" s="231">
        <v>0</v>
      </c>
      <c r="AC18" s="231">
        <v>0</v>
      </c>
      <c r="AD18" s="231">
        <v>0</v>
      </c>
      <c r="AE18" s="231">
        <v>0</v>
      </c>
      <c r="AF18" s="231">
        <v>0</v>
      </c>
      <c r="AG18" s="231">
        <v>0</v>
      </c>
      <c r="AH18" s="231">
        <v>0</v>
      </c>
      <c r="AI18" s="231">
        <v>0</v>
      </c>
      <c r="AJ18" s="231">
        <v>0</v>
      </c>
      <c r="AK18" s="231">
        <v>0</v>
      </c>
      <c r="AL18" s="231">
        <v>0</v>
      </c>
      <c r="AM18" s="231">
        <v>0</v>
      </c>
      <c r="AN18" s="231">
        <v>0</v>
      </c>
      <c r="AO18" s="231">
        <v>0</v>
      </c>
      <c r="AP18" s="231">
        <v>0</v>
      </c>
      <c r="AQ18" s="231">
        <v>0</v>
      </c>
      <c r="AR18" s="231">
        <v>0</v>
      </c>
      <c r="AS18" s="231">
        <v>0</v>
      </c>
      <c r="AT18" s="231">
        <v>0</v>
      </c>
      <c r="AU18" s="231">
        <v>0</v>
      </c>
      <c r="AV18" s="419">
        <v>0</v>
      </c>
      <c r="AW18" s="284" t="s">
        <v>184</v>
      </c>
      <c r="AX18" s="285" t="s">
        <v>184</v>
      </c>
    </row>
    <row r="19" spans="1:50">
      <c r="A19" s="201" t="s">
        <v>109</v>
      </c>
      <c r="B19" s="420">
        <v>0</v>
      </c>
      <c r="C19" s="420">
        <v>0</v>
      </c>
      <c r="D19" s="420">
        <v>0</v>
      </c>
      <c r="E19" s="420">
        <v>0</v>
      </c>
      <c r="F19" s="420">
        <v>0</v>
      </c>
      <c r="G19" s="420">
        <v>0</v>
      </c>
      <c r="H19" s="420">
        <v>0</v>
      </c>
      <c r="I19" s="420">
        <v>0</v>
      </c>
      <c r="J19" s="420">
        <v>0</v>
      </c>
      <c r="K19" s="420">
        <v>0.23200000000000001</v>
      </c>
      <c r="L19" s="420">
        <v>0.51800000000000002</v>
      </c>
      <c r="M19" s="420">
        <v>0.53100000000000003</v>
      </c>
      <c r="N19" s="420">
        <v>0.36599999999999999</v>
      </c>
      <c r="O19" s="420">
        <v>0.64800000000000002</v>
      </c>
      <c r="P19" s="420">
        <v>0.60199999999999998</v>
      </c>
      <c r="Q19" s="420">
        <v>0.52300000000000002</v>
      </c>
      <c r="R19" s="420">
        <v>0.63</v>
      </c>
      <c r="S19" s="420">
        <v>0.42099999999999999</v>
      </c>
      <c r="T19" s="420">
        <v>0.76200000000000001</v>
      </c>
      <c r="U19" s="420">
        <v>1.41</v>
      </c>
      <c r="V19" s="420">
        <v>2.0699999999999998</v>
      </c>
      <c r="W19" s="420">
        <v>1.3240000000000001</v>
      </c>
      <c r="X19" s="420">
        <v>1.6830000000000001</v>
      </c>
      <c r="Y19" s="420">
        <v>1.45</v>
      </c>
      <c r="Z19" s="420">
        <v>1.554</v>
      </c>
      <c r="AA19" s="420">
        <v>2.153</v>
      </c>
      <c r="AB19" s="420">
        <v>2.081</v>
      </c>
      <c r="AC19" s="420">
        <v>2.0009999999999999</v>
      </c>
      <c r="AD19" s="420">
        <v>1.8540000000000001</v>
      </c>
      <c r="AE19" s="420">
        <v>1.8759999999999999</v>
      </c>
      <c r="AF19" s="420">
        <v>2.169</v>
      </c>
      <c r="AG19" s="420">
        <v>2.238</v>
      </c>
      <c r="AH19" s="420">
        <v>2.52</v>
      </c>
      <c r="AI19" s="420">
        <v>2.4260000000000002</v>
      </c>
      <c r="AJ19" s="420">
        <v>2.5070000000000001</v>
      </c>
      <c r="AK19" s="420">
        <v>2.766</v>
      </c>
      <c r="AL19" s="420">
        <v>4.8289999999999997</v>
      </c>
      <c r="AM19" s="420">
        <v>4.4480000000000004</v>
      </c>
      <c r="AN19" s="420">
        <v>4.7345822509842801</v>
      </c>
      <c r="AO19" s="420">
        <v>4.41027972122912</v>
      </c>
      <c r="AP19" s="420">
        <v>3.7839407159342802</v>
      </c>
      <c r="AQ19" s="420">
        <v>4.8159907393954402</v>
      </c>
      <c r="AR19" s="420">
        <v>4.39521678341666</v>
      </c>
      <c r="AS19" s="420">
        <v>4.7888496414135799</v>
      </c>
      <c r="AT19" s="420">
        <v>4.7393549493501199</v>
      </c>
      <c r="AU19" s="420">
        <v>4.8800265813649402</v>
      </c>
      <c r="AV19" s="420">
        <v>4.9466229042761203</v>
      </c>
      <c r="AW19" s="421">
        <v>1.3646713458E-2</v>
      </c>
      <c r="AX19" s="422">
        <v>8.2536181435000008E-3</v>
      </c>
    </row>
    <row r="20" spans="1:50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419"/>
      <c r="AW20" s="233"/>
      <c r="AX20" s="234"/>
    </row>
    <row r="21" spans="1:50">
      <c r="A21" t="s">
        <v>189</v>
      </c>
      <c r="B21" s="231">
        <v>0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  <c r="O21" s="231">
        <v>0</v>
      </c>
      <c r="P21" s="231">
        <v>0</v>
      </c>
      <c r="Q21" s="231">
        <v>0</v>
      </c>
      <c r="R21" s="231">
        <v>0</v>
      </c>
      <c r="S21" s="231">
        <v>0</v>
      </c>
      <c r="T21" s="231">
        <v>0</v>
      </c>
      <c r="U21" s="231">
        <v>0</v>
      </c>
      <c r="V21" s="231">
        <v>0</v>
      </c>
      <c r="W21" s="231">
        <v>0</v>
      </c>
      <c r="X21" s="231">
        <v>0</v>
      </c>
      <c r="Y21" s="231">
        <v>0</v>
      </c>
      <c r="Z21" s="231">
        <v>0</v>
      </c>
      <c r="AA21" s="231">
        <v>0</v>
      </c>
      <c r="AB21" s="231">
        <v>0</v>
      </c>
      <c r="AC21" s="231">
        <v>0</v>
      </c>
      <c r="AD21" s="231">
        <v>0</v>
      </c>
      <c r="AE21" s="231">
        <v>0</v>
      </c>
      <c r="AF21" s="231">
        <v>0</v>
      </c>
      <c r="AG21" s="231">
        <v>0</v>
      </c>
      <c r="AH21" s="231">
        <v>0</v>
      </c>
      <c r="AI21" s="231">
        <v>0</v>
      </c>
      <c r="AJ21" s="231">
        <v>0</v>
      </c>
      <c r="AK21" s="231">
        <v>0</v>
      </c>
      <c r="AL21" s="231">
        <v>0</v>
      </c>
      <c r="AM21" s="231">
        <v>0</v>
      </c>
      <c r="AN21" s="231">
        <v>0</v>
      </c>
      <c r="AO21" s="231">
        <v>0</v>
      </c>
      <c r="AP21" s="231">
        <v>0</v>
      </c>
      <c r="AQ21" s="231">
        <v>0</v>
      </c>
      <c r="AR21" s="231">
        <v>0</v>
      </c>
      <c r="AS21" s="231">
        <v>0</v>
      </c>
      <c r="AT21" s="231">
        <v>0</v>
      </c>
      <c r="AU21" s="231">
        <v>0</v>
      </c>
      <c r="AV21" s="419">
        <v>0</v>
      </c>
      <c r="AW21" s="284" t="s">
        <v>184</v>
      </c>
      <c r="AX21" s="285" t="s">
        <v>184</v>
      </c>
    </row>
    <row r="22" spans="1:50">
      <c r="A22" t="s">
        <v>88</v>
      </c>
      <c r="B22" s="247" t="s">
        <v>28</v>
      </c>
      <c r="C22" s="247" t="s">
        <v>28</v>
      </c>
      <c r="D22" s="247" t="s">
        <v>28</v>
      </c>
      <c r="E22" s="247" t="s">
        <v>28</v>
      </c>
      <c r="F22" s="247" t="s">
        <v>28</v>
      </c>
      <c r="G22" s="247" t="s">
        <v>28</v>
      </c>
      <c r="H22" s="247" t="s">
        <v>28</v>
      </c>
      <c r="I22" s="247" t="s">
        <v>28</v>
      </c>
      <c r="J22" s="247" t="s">
        <v>28</v>
      </c>
      <c r="K22" s="247" t="s">
        <v>28</v>
      </c>
      <c r="L22" s="247" t="s">
        <v>28</v>
      </c>
      <c r="M22" s="247" t="s">
        <v>28</v>
      </c>
      <c r="N22" s="247" t="s">
        <v>28</v>
      </c>
      <c r="O22" s="247" t="s">
        <v>28</v>
      </c>
      <c r="P22" s="247" t="s">
        <v>28</v>
      </c>
      <c r="Q22" s="247" t="s">
        <v>28</v>
      </c>
      <c r="R22" s="247" t="s">
        <v>28</v>
      </c>
      <c r="S22" s="247" t="s">
        <v>28</v>
      </c>
      <c r="T22" s="247" t="s">
        <v>28</v>
      </c>
      <c r="U22" s="247" t="s">
        <v>28</v>
      </c>
      <c r="V22" s="231">
        <v>0</v>
      </c>
      <c r="W22" s="231">
        <v>0</v>
      </c>
      <c r="X22" s="231">
        <v>0</v>
      </c>
      <c r="Y22" s="231">
        <v>0</v>
      </c>
      <c r="Z22" s="231">
        <v>0</v>
      </c>
      <c r="AA22" s="231">
        <v>0</v>
      </c>
      <c r="AB22" s="231">
        <v>0</v>
      </c>
      <c r="AC22" s="231">
        <v>0</v>
      </c>
      <c r="AD22" s="231">
        <v>0</v>
      </c>
      <c r="AE22" s="231">
        <v>0</v>
      </c>
      <c r="AF22" s="231">
        <v>0</v>
      </c>
      <c r="AG22" s="231">
        <v>0</v>
      </c>
      <c r="AH22" s="231">
        <v>0</v>
      </c>
      <c r="AI22" s="231">
        <v>0</v>
      </c>
      <c r="AJ22" s="231">
        <v>0</v>
      </c>
      <c r="AK22" s="231">
        <v>0</v>
      </c>
      <c r="AL22" s="231">
        <v>0</v>
      </c>
      <c r="AM22" s="231">
        <v>0</v>
      </c>
      <c r="AN22" s="231">
        <v>0</v>
      </c>
      <c r="AO22" s="231">
        <v>0</v>
      </c>
      <c r="AP22" s="231">
        <v>0</v>
      </c>
      <c r="AQ22" s="231">
        <v>0</v>
      </c>
      <c r="AR22" s="231">
        <v>0</v>
      </c>
      <c r="AS22" s="231">
        <v>0</v>
      </c>
      <c r="AT22" s="231">
        <v>0</v>
      </c>
      <c r="AU22" s="231">
        <v>0</v>
      </c>
      <c r="AV22" s="419">
        <v>0</v>
      </c>
      <c r="AW22" s="284" t="s">
        <v>184</v>
      </c>
      <c r="AX22" s="285" t="s">
        <v>184</v>
      </c>
    </row>
    <row r="23" spans="1:50">
      <c r="A23" t="s">
        <v>190</v>
      </c>
      <c r="B23" s="247" t="s">
        <v>28</v>
      </c>
      <c r="C23" s="247" t="s">
        <v>28</v>
      </c>
      <c r="D23" s="247" t="s">
        <v>28</v>
      </c>
      <c r="E23" s="247" t="s">
        <v>28</v>
      </c>
      <c r="F23" s="247" t="s">
        <v>28</v>
      </c>
      <c r="G23" s="247" t="s">
        <v>28</v>
      </c>
      <c r="H23" s="247" t="s">
        <v>28</v>
      </c>
      <c r="I23" s="247" t="s">
        <v>28</v>
      </c>
      <c r="J23" s="247" t="s">
        <v>28</v>
      </c>
      <c r="K23" s="247" t="s">
        <v>28</v>
      </c>
      <c r="L23" s="247" t="s">
        <v>28</v>
      </c>
      <c r="M23" s="247" t="s">
        <v>28</v>
      </c>
      <c r="N23" s="247" t="s">
        <v>28</v>
      </c>
      <c r="O23" s="247" t="s">
        <v>28</v>
      </c>
      <c r="P23" s="247" t="s">
        <v>28</v>
      </c>
      <c r="Q23" s="247" t="s">
        <v>28</v>
      </c>
      <c r="R23" s="247" t="s">
        <v>28</v>
      </c>
      <c r="S23" s="247" t="s">
        <v>28</v>
      </c>
      <c r="T23" s="247" t="s">
        <v>28</v>
      </c>
      <c r="U23" s="247" t="s">
        <v>28</v>
      </c>
      <c r="V23" s="231">
        <v>0</v>
      </c>
      <c r="W23" s="231">
        <v>0</v>
      </c>
      <c r="X23" s="231">
        <v>0</v>
      </c>
      <c r="Y23" s="231">
        <v>0</v>
      </c>
      <c r="Z23" s="231">
        <v>0</v>
      </c>
      <c r="AA23" s="231">
        <v>0</v>
      </c>
      <c r="AB23" s="231">
        <v>0</v>
      </c>
      <c r="AC23" s="231">
        <v>0</v>
      </c>
      <c r="AD23" s="231">
        <v>0</v>
      </c>
      <c r="AE23" s="231">
        <v>0</v>
      </c>
      <c r="AF23" s="231">
        <v>0</v>
      </c>
      <c r="AG23" s="231">
        <v>0</v>
      </c>
      <c r="AH23" s="231">
        <v>0</v>
      </c>
      <c r="AI23" s="231">
        <v>0</v>
      </c>
      <c r="AJ23" s="231">
        <v>0</v>
      </c>
      <c r="AK23" s="231">
        <v>0</v>
      </c>
      <c r="AL23" s="231">
        <v>0</v>
      </c>
      <c r="AM23" s="231">
        <v>0</v>
      </c>
      <c r="AN23" s="231">
        <v>0</v>
      </c>
      <c r="AO23" s="231">
        <v>0</v>
      </c>
      <c r="AP23" s="231">
        <v>0</v>
      </c>
      <c r="AQ23" s="231">
        <v>0</v>
      </c>
      <c r="AR23" s="231">
        <v>0</v>
      </c>
      <c r="AS23" s="231">
        <v>0</v>
      </c>
      <c r="AT23" s="231">
        <v>0</v>
      </c>
      <c r="AU23" s="231">
        <v>0</v>
      </c>
      <c r="AV23" s="419">
        <v>0</v>
      </c>
      <c r="AW23" s="284" t="s">
        <v>184</v>
      </c>
      <c r="AX23" s="285" t="s">
        <v>184</v>
      </c>
    </row>
    <row r="24" spans="1:50">
      <c r="A24" t="s">
        <v>191</v>
      </c>
      <c r="B24" s="231">
        <v>0</v>
      </c>
      <c r="C24" s="231">
        <v>1.35765035978E-3</v>
      </c>
      <c r="D24" s="231">
        <v>2.1269855636510002E-2</v>
      </c>
      <c r="E24" s="231">
        <v>1.380277865774E-2</v>
      </c>
      <c r="F24" s="231">
        <v>4.97805131918E-3</v>
      </c>
      <c r="G24" s="231">
        <v>1.2897678417880001E-2</v>
      </c>
      <c r="H24" s="231">
        <v>0</v>
      </c>
      <c r="I24" s="231">
        <v>2.48902565959E-3</v>
      </c>
      <c r="J24" s="231">
        <v>1.7196904557179999E-2</v>
      </c>
      <c r="K24" s="231">
        <v>3.3488708874509998E-2</v>
      </c>
      <c r="L24" s="231">
        <v>1.53505000678825</v>
      </c>
      <c r="M24" s="231">
        <v>2.27089650178756</v>
      </c>
      <c r="N24" s="231">
        <v>2.7014979408969402</v>
      </c>
      <c r="O24" s="231">
        <v>2.8313798253156399</v>
      </c>
      <c r="P24" s="231">
        <v>2.5811196089966901</v>
      </c>
      <c r="Q24" s="231">
        <v>2.8395257274743102</v>
      </c>
      <c r="R24" s="231">
        <v>2.9096709960628</v>
      </c>
      <c r="S24" s="231">
        <v>3.5443725392587102</v>
      </c>
      <c r="T24" s="231">
        <v>5.4545865954654298</v>
      </c>
      <c r="U24" s="231">
        <v>6.2775489885504596</v>
      </c>
      <c r="V24" s="231">
        <v>7.8293433497759599</v>
      </c>
      <c r="W24" s="231">
        <v>8.9138797121780904</v>
      </c>
      <c r="X24" s="231">
        <v>9.4960854414626006</v>
      </c>
      <c r="Y24" s="231">
        <v>9.7529076345204793</v>
      </c>
      <c r="Z24" s="231">
        <v>9.3263791464904404</v>
      </c>
      <c r="AA24" s="231">
        <v>9.6669231117345902</v>
      </c>
      <c r="AB24" s="231">
        <v>9.6983753450694294</v>
      </c>
      <c r="AC24" s="231">
        <v>9.8330090057473498</v>
      </c>
      <c r="AD24" s="231">
        <v>9.4870344390640895</v>
      </c>
      <c r="AE24" s="231">
        <v>9.1921980359324404</v>
      </c>
      <c r="AF24" s="231">
        <v>9.3578313798252797</v>
      </c>
      <c r="AG24" s="231">
        <v>9.8058559985518006</v>
      </c>
      <c r="AH24" s="231">
        <v>10.7272480427206</v>
      </c>
      <c r="AI24" s="231">
        <v>10.445988143186799</v>
      </c>
      <c r="AJ24" s="231">
        <v>11.0913246142009</v>
      </c>
      <c r="AK24" s="231">
        <v>10.8967280626328</v>
      </c>
      <c r="AL24" s="231">
        <v>10.487622754219901</v>
      </c>
      <c r="AM24" s="231">
        <v>10.7163868398424</v>
      </c>
      <c r="AN24" s="231">
        <v>10.720686065981701</v>
      </c>
      <c r="AO24" s="231">
        <v>10.7055256369642</v>
      </c>
      <c r="AP24" s="231">
        <v>10.769561478933699</v>
      </c>
      <c r="AQ24" s="231">
        <v>10.554600171969</v>
      </c>
      <c r="AR24" s="231">
        <v>10.9125673168303</v>
      </c>
      <c r="AS24" s="231">
        <v>10.3109019323889</v>
      </c>
      <c r="AT24" s="231">
        <v>10.6851608815675</v>
      </c>
      <c r="AU24" s="231">
        <v>10.848531474860801</v>
      </c>
      <c r="AV24" s="419">
        <v>10.942661899805399</v>
      </c>
      <c r="AW24" s="233">
        <v>8.6767897009800005E-3</v>
      </c>
      <c r="AX24" s="234">
        <v>1.825822517276E-2</v>
      </c>
    </row>
    <row r="25" spans="1:50">
      <c r="A25" t="s">
        <v>192</v>
      </c>
      <c r="B25" s="231">
        <v>0</v>
      </c>
      <c r="C25" s="231">
        <v>0</v>
      </c>
      <c r="D25" s="231">
        <v>0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1">
        <v>0</v>
      </c>
      <c r="K25" s="231">
        <v>0.21</v>
      </c>
      <c r="L25" s="231">
        <v>0.57799999999999996</v>
      </c>
      <c r="M25" s="231">
        <v>1.129</v>
      </c>
      <c r="N25" s="231">
        <v>1.3320000000000001</v>
      </c>
      <c r="O25" s="231">
        <v>1.3380000000000001</v>
      </c>
      <c r="P25" s="231">
        <v>1.3979999999999999</v>
      </c>
      <c r="Q25" s="231">
        <v>1.3959999999999999</v>
      </c>
      <c r="R25" s="231">
        <v>2.0640000000000001</v>
      </c>
      <c r="S25" s="231">
        <v>2.4319999999999999</v>
      </c>
      <c r="T25" s="231">
        <v>2.7879999999999998</v>
      </c>
      <c r="U25" s="231">
        <v>2.8820000000000001</v>
      </c>
      <c r="V25" s="231">
        <v>2.972</v>
      </c>
      <c r="W25" s="231">
        <v>2.7320000000000002</v>
      </c>
      <c r="X25" s="231">
        <v>2.8140000000000001</v>
      </c>
      <c r="Y25" s="231">
        <v>3.6280000000000001</v>
      </c>
      <c r="Z25" s="231">
        <v>3.2959999999999998</v>
      </c>
      <c r="AA25" s="231">
        <v>3.319</v>
      </c>
      <c r="AB25" s="231">
        <v>2.9830000000000001</v>
      </c>
      <c r="AC25" s="231">
        <v>2.6139999999999999</v>
      </c>
      <c r="AD25" s="231">
        <v>3.1619999999999999</v>
      </c>
      <c r="AE25" s="231">
        <v>3.47</v>
      </c>
      <c r="AF25" s="231">
        <v>3.9060000000000001</v>
      </c>
      <c r="AG25" s="231">
        <v>4.0919999999999996</v>
      </c>
      <c r="AH25" s="231">
        <v>4.0179999999999998</v>
      </c>
      <c r="AI25" s="231">
        <v>3.8250000000000002</v>
      </c>
      <c r="AJ25" s="231">
        <v>3.5790000000000002</v>
      </c>
      <c r="AK25" s="231">
        <v>4.1139999999999999</v>
      </c>
      <c r="AL25" s="231">
        <v>4.4249999999999998</v>
      </c>
      <c r="AM25" s="231">
        <v>4.5759999999999996</v>
      </c>
      <c r="AN25" s="231">
        <v>4.5199999999999996</v>
      </c>
      <c r="AO25" s="231">
        <v>4.3959999999999999</v>
      </c>
      <c r="AP25" s="231">
        <v>4.1760000000000002</v>
      </c>
      <c r="AQ25" s="231">
        <v>4.4107797438566099</v>
      </c>
      <c r="AR25" s="231">
        <v>3.3133457030366</v>
      </c>
      <c r="AS25" s="231">
        <v>3.5672263203149601</v>
      </c>
      <c r="AT25" s="231">
        <v>3.4439064126351902</v>
      </c>
      <c r="AU25" s="231">
        <v>3.4504683893741102</v>
      </c>
      <c r="AV25" s="419">
        <v>3.6882834773951099</v>
      </c>
      <c r="AW25" s="233">
        <v>6.8922549486160001E-2</v>
      </c>
      <c r="AX25" s="234">
        <v>6.1540338210799997E-3</v>
      </c>
    </row>
    <row r="26" spans="1:50">
      <c r="A26" t="s">
        <v>193</v>
      </c>
      <c r="B26" s="231">
        <v>0</v>
      </c>
      <c r="C26" s="231">
        <v>0</v>
      </c>
      <c r="D26" s="231">
        <v>0</v>
      </c>
      <c r="E26" s="231">
        <v>0</v>
      </c>
      <c r="F26" s="231">
        <v>0</v>
      </c>
      <c r="G26" s="231">
        <v>0</v>
      </c>
      <c r="H26" s="231">
        <v>0</v>
      </c>
      <c r="I26" s="231">
        <v>0</v>
      </c>
      <c r="J26" s="231">
        <v>0</v>
      </c>
      <c r="K26" s="231">
        <v>0</v>
      </c>
      <c r="L26" s="231">
        <v>0</v>
      </c>
      <c r="M26" s="231">
        <v>0</v>
      </c>
      <c r="N26" s="231">
        <v>0</v>
      </c>
      <c r="O26" s="231">
        <v>0</v>
      </c>
      <c r="P26" s="231">
        <v>0</v>
      </c>
      <c r="Q26" s="231">
        <v>0</v>
      </c>
      <c r="R26" s="231">
        <v>0</v>
      </c>
      <c r="S26" s="231">
        <v>0</v>
      </c>
      <c r="T26" s="231">
        <v>0</v>
      </c>
      <c r="U26" s="231">
        <v>0</v>
      </c>
      <c r="V26" s="231">
        <v>0.54200000000000004</v>
      </c>
      <c r="W26" s="231">
        <v>1.391</v>
      </c>
      <c r="X26" s="231">
        <v>2.4220000000000002</v>
      </c>
      <c r="Y26" s="231">
        <v>2.6749999999999998</v>
      </c>
      <c r="Z26" s="231">
        <v>2.81</v>
      </c>
      <c r="AA26" s="231">
        <v>2.8479999999999999</v>
      </c>
      <c r="AB26" s="231">
        <v>2.746</v>
      </c>
      <c r="AC26" s="231">
        <v>2.7730000000000001</v>
      </c>
      <c r="AD26" s="231">
        <v>2.8580000000000001</v>
      </c>
      <c r="AE26" s="231">
        <v>2.9369999999999998</v>
      </c>
      <c r="AF26" s="231">
        <v>2.7679999999999998</v>
      </c>
      <c r="AG26" s="231">
        <v>2.9079999999999999</v>
      </c>
      <c r="AH26" s="231">
        <v>2.827</v>
      </c>
      <c r="AI26" s="231">
        <v>2.9820000000000002</v>
      </c>
      <c r="AJ26" s="231">
        <v>3.0230000000000001</v>
      </c>
      <c r="AK26" s="231">
        <v>3.0760000000000001</v>
      </c>
      <c r="AL26" s="231">
        <v>3.3380000000000001</v>
      </c>
      <c r="AM26" s="231">
        <v>4.2409999999999997</v>
      </c>
      <c r="AN26" s="231">
        <v>5.8550000000000004</v>
      </c>
      <c r="AO26" s="231">
        <v>5.9566909535230801</v>
      </c>
      <c r="AP26" s="231">
        <v>5.5953296827623404</v>
      </c>
      <c r="AQ26" s="231">
        <v>5.8937864868533998</v>
      </c>
      <c r="AR26" s="231">
        <v>5.91116282753313</v>
      </c>
      <c r="AS26" s="231">
        <v>5.9968115581300401</v>
      </c>
      <c r="AT26" s="231">
        <v>6.1562655564103501</v>
      </c>
      <c r="AU26" s="231">
        <v>6.3354754039009604</v>
      </c>
      <c r="AV26" s="419">
        <v>6.4001900710503401</v>
      </c>
      <c r="AW26" s="233">
        <v>1.0214650072160001E-2</v>
      </c>
      <c r="AX26" s="234">
        <v>1.067894790322E-2</v>
      </c>
    </row>
    <row r="27" spans="1:50">
      <c r="A27" t="s">
        <v>110</v>
      </c>
      <c r="B27" s="231">
        <v>0</v>
      </c>
      <c r="C27" s="231">
        <v>0</v>
      </c>
      <c r="D27" s="231">
        <v>0</v>
      </c>
      <c r="E27" s="231">
        <v>0</v>
      </c>
      <c r="F27" s="231">
        <v>0</v>
      </c>
      <c r="G27" s="231">
        <v>0</v>
      </c>
      <c r="H27" s="231">
        <v>0</v>
      </c>
      <c r="I27" s="231">
        <v>0</v>
      </c>
      <c r="J27" s="231">
        <v>0</v>
      </c>
      <c r="K27" s="231">
        <v>0</v>
      </c>
      <c r="L27" s="231">
        <v>0</v>
      </c>
      <c r="M27" s="231">
        <v>0</v>
      </c>
      <c r="N27" s="231">
        <v>0</v>
      </c>
      <c r="O27" s="231">
        <v>0</v>
      </c>
      <c r="P27" s="231">
        <v>0</v>
      </c>
      <c r="Q27" s="231">
        <v>0</v>
      </c>
      <c r="R27" s="231">
        <v>0</v>
      </c>
      <c r="S27" s="231">
        <v>0</v>
      </c>
      <c r="T27" s="231">
        <v>0</v>
      </c>
      <c r="U27" s="231">
        <v>0</v>
      </c>
      <c r="V27" s="231">
        <v>0</v>
      </c>
      <c r="W27" s="231">
        <v>0</v>
      </c>
      <c r="X27" s="231">
        <v>0</v>
      </c>
      <c r="Y27" s="231">
        <v>0</v>
      </c>
      <c r="Z27" s="231">
        <v>0</v>
      </c>
      <c r="AA27" s="231">
        <v>0</v>
      </c>
      <c r="AB27" s="231">
        <v>0</v>
      </c>
      <c r="AC27" s="231">
        <v>0</v>
      </c>
      <c r="AD27" s="231">
        <v>0</v>
      </c>
      <c r="AE27" s="231">
        <v>0</v>
      </c>
      <c r="AF27" s="231">
        <v>0</v>
      </c>
      <c r="AG27" s="231">
        <v>0</v>
      </c>
      <c r="AH27" s="231">
        <v>0</v>
      </c>
      <c r="AI27" s="231">
        <v>0</v>
      </c>
      <c r="AJ27" s="231">
        <v>0</v>
      </c>
      <c r="AK27" s="231">
        <v>0</v>
      </c>
      <c r="AL27" s="231">
        <v>0</v>
      </c>
      <c r="AM27" s="231">
        <v>0</v>
      </c>
      <c r="AN27" s="231">
        <v>0</v>
      </c>
      <c r="AO27" s="231">
        <v>0</v>
      </c>
      <c r="AP27" s="231">
        <v>0</v>
      </c>
      <c r="AQ27" s="231">
        <v>0</v>
      </c>
      <c r="AR27" s="231">
        <v>0</v>
      </c>
      <c r="AS27" s="231">
        <v>0</v>
      </c>
      <c r="AT27" s="231">
        <v>0</v>
      </c>
      <c r="AU27" s="231">
        <v>0</v>
      </c>
      <c r="AV27" s="419">
        <v>0</v>
      </c>
      <c r="AW27" s="284" t="s">
        <v>184</v>
      </c>
      <c r="AX27" s="285" t="s">
        <v>184</v>
      </c>
    </row>
    <row r="28" spans="1:50">
      <c r="A28" t="s">
        <v>194</v>
      </c>
      <c r="B28" s="231">
        <v>0</v>
      </c>
      <c r="C28" s="231">
        <v>0</v>
      </c>
      <c r="D28" s="231">
        <v>0</v>
      </c>
      <c r="E28" s="231">
        <v>0</v>
      </c>
      <c r="F28" s="231">
        <v>0</v>
      </c>
      <c r="G28" s="231">
        <v>0</v>
      </c>
      <c r="H28" s="231">
        <v>0</v>
      </c>
      <c r="I28" s="231">
        <v>0</v>
      </c>
      <c r="J28" s="231">
        <v>0</v>
      </c>
      <c r="K28" s="231">
        <v>0</v>
      </c>
      <c r="L28" s="231">
        <v>0</v>
      </c>
      <c r="M28" s="231">
        <v>0</v>
      </c>
      <c r="N28" s="231">
        <v>0.60199999999999998</v>
      </c>
      <c r="O28" s="231">
        <v>0.73899999999999999</v>
      </c>
      <c r="P28" s="231">
        <v>1.5249999999999999</v>
      </c>
      <c r="Q28" s="231">
        <v>1.589</v>
      </c>
      <c r="R28" s="231">
        <v>3.319</v>
      </c>
      <c r="S28" s="231">
        <v>3.7959999999999998</v>
      </c>
      <c r="T28" s="231">
        <v>4.01</v>
      </c>
      <c r="U28" s="231">
        <v>4.2699999999999996</v>
      </c>
      <c r="V28" s="231">
        <v>4.2830000000000004</v>
      </c>
      <c r="W28" s="231">
        <v>4.2880000000000003</v>
      </c>
      <c r="X28" s="231">
        <v>4.415</v>
      </c>
      <c r="Y28" s="231">
        <v>4.3949999999999996</v>
      </c>
      <c r="Z28" s="231">
        <v>4.29</v>
      </c>
      <c r="AA28" s="231">
        <v>4.3179999999999996</v>
      </c>
      <c r="AB28" s="231">
        <v>4.3849999999999998</v>
      </c>
      <c r="AC28" s="231">
        <v>4.3289999999999997</v>
      </c>
      <c r="AD28" s="231">
        <v>4.4790000000000001</v>
      </c>
      <c r="AE28" s="231">
        <v>4.367</v>
      </c>
      <c r="AF28" s="231">
        <v>4.3179999999999996</v>
      </c>
      <c r="AG28" s="231">
        <v>4.45</v>
      </c>
      <c r="AH28" s="231">
        <v>4.7729999999999997</v>
      </c>
      <c r="AI28" s="231">
        <v>4.9989999999999997</v>
      </c>
      <c r="AJ28" s="231">
        <v>5.2569999999999997</v>
      </c>
      <c r="AK28" s="231">
        <v>5.1388257038941099</v>
      </c>
      <c r="AL28" s="231">
        <v>5.2052791162411101</v>
      </c>
      <c r="AM28" s="231">
        <v>5.0959525346379797</v>
      </c>
      <c r="AN28" s="231">
        <v>5.1995626936736201</v>
      </c>
      <c r="AO28" s="231">
        <v>5.1957517452952997</v>
      </c>
      <c r="AP28" s="231">
        <v>5.3248476216109699</v>
      </c>
      <c r="AQ28" s="231">
        <v>5.24100675728788</v>
      </c>
      <c r="AR28" s="231">
        <v>5.3593843412895197</v>
      </c>
      <c r="AS28" s="231">
        <v>5.2519632338755597</v>
      </c>
      <c r="AT28" s="231">
        <v>5.3832027686540398</v>
      </c>
      <c r="AU28" s="231">
        <v>5.2136155658186896</v>
      </c>
      <c r="AV28" s="419">
        <v>5.3069838010875898</v>
      </c>
      <c r="AW28" s="233">
        <v>1.7908537760380001E-2</v>
      </c>
      <c r="AX28" s="234">
        <v>8.85489396751E-3</v>
      </c>
    </row>
    <row r="29" spans="1:50">
      <c r="A29" t="s">
        <v>195</v>
      </c>
      <c r="B29" s="231">
        <v>0.23899999999999999</v>
      </c>
      <c r="C29" s="231">
        <v>0.36299999999999999</v>
      </c>
      <c r="D29" s="231">
        <v>0.66100000000000003</v>
      </c>
      <c r="E29" s="231">
        <v>0.80100000000000005</v>
      </c>
      <c r="F29" s="231">
        <v>1.1220000000000001</v>
      </c>
      <c r="G29" s="231">
        <v>1.292</v>
      </c>
      <c r="H29" s="231">
        <v>2.113</v>
      </c>
      <c r="I29" s="231">
        <v>3.3029999999999999</v>
      </c>
      <c r="J29" s="231">
        <v>3.3359999999999999</v>
      </c>
      <c r="K29" s="231">
        <v>3.3250000000000002</v>
      </c>
      <c r="L29" s="231">
        <v>4.13</v>
      </c>
      <c r="M29" s="231">
        <v>3.5710000000000002</v>
      </c>
      <c r="N29" s="231">
        <v>4.07</v>
      </c>
      <c r="O29" s="231">
        <v>6.899</v>
      </c>
      <c r="P29" s="231">
        <v>9.0440000000000005</v>
      </c>
      <c r="Q29" s="231">
        <v>13.862</v>
      </c>
      <c r="R29" s="231">
        <v>23.837</v>
      </c>
      <c r="S29" s="231">
        <v>24.65</v>
      </c>
      <c r="T29" s="231">
        <v>32.648000000000003</v>
      </c>
      <c r="U29" s="231">
        <v>43.279000000000003</v>
      </c>
      <c r="V29" s="231">
        <v>50.741999999999997</v>
      </c>
      <c r="W29" s="231">
        <v>57.521000000000001</v>
      </c>
      <c r="X29" s="231">
        <v>60.091000000000001</v>
      </c>
      <c r="Y29" s="231">
        <v>62.353999999999999</v>
      </c>
      <c r="Z29" s="231">
        <v>68.784000000000006</v>
      </c>
      <c r="AA29" s="231">
        <v>71.081000000000003</v>
      </c>
      <c r="AB29" s="231">
        <v>74.986999999999995</v>
      </c>
      <c r="AC29" s="231">
        <v>76.594999999999999</v>
      </c>
      <c r="AD29" s="231">
        <v>83.325999999999993</v>
      </c>
      <c r="AE29" s="231">
        <v>81.468000000000004</v>
      </c>
      <c r="AF29" s="231">
        <v>85.373000000000005</v>
      </c>
      <c r="AG29" s="231">
        <v>89.924000000000007</v>
      </c>
      <c r="AH29" s="231">
        <v>89.503</v>
      </c>
      <c r="AI29" s="231">
        <v>87.807000000000002</v>
      </c>
      <c r="AJ29" s="231">
        <v>89.224000000000004</v>
      </c>
      <c r="AK29" s="231">
        <v>93.957999999999998</v>
      </c>
      <c r="AL29" s="231">
        <v>95.295000000000002</v>
      </c>
      <c r="AM29" s="231">
        <v>98.846000000000004</v>
      </c>
      <c r="AN29" s="231">
        <v>99.828000000000003</v>
      </c>
      <c r="AO29" s="231">
        <v>101.680866419114</v>
      </c>
      <c r="AP29" s="231">
        <v>102.419237667414</v>
      </c>
      <c r="AQ29" s="231">
        <v>102.109598111675</v>
      </c>
      <c r="AR29" s="231">
        <v>99.703936947859702</v>
      </c>
      <c r="AS29" s="231">
        <v>99.632481665766207</v>
      </c>
      <c r="AT29" s="231">
        <v>92.8025489885501</v>
      </c>
      <c r="AU29" s="231">
        <v>96.917796986015802</v>
      </c>
      <c r="AV29" s="419">
        <v>100.032151875819</v>
      </c>
      <c r="AW29" s="233">
        <v>3.2133985310790002E-2</v>
      </c>
      <c r="AX29" s="234">
        <v>0.16690725088120001</v>
      </c>
    </row>
    <row r="30" spans="1:50">
      <c r="A30" t="s">
        <v>196</v>
      </c>
      <c r="B30" s="231">
        <v>3.1E-2</v>
      </c>
      <c r="C30" s="231">
        <v>7.6999999999999999E-2</v>
      </c>
      <c r="D30" s="231">
        <v>0.34200000000000003</v>
      </c>
      <c r="E30" s="231">
        <v>0.45400000000000001</v>
      </c>
      <c r="F30" s="231">
        <v>1.206</v>
      </c>
      <c r="G30" s="231">
        <v>1.4690000000000001</v>
      </c>
      <c r="H30" s="231">
        <v>1.407</v>
      </c>
      <c r="I30" s="231">
        <v>2.1549999999999998</v>
      </c>
      <c r="J30" s="231">
        <v>2.7389999999999999</v>
      </c>
      <c r="K30" s="231">
        <v>3.2719999999999998</v>
      </c>
      <c r="L30" s="231">
        <v>5.4630000000000001</v>
      </c>
      <c r="M30" s="231">
        <v>6.7060000000000004</v>
      </c>
      <c r="N30" s="231">
        <v>9.3369999999999997</v>
      </c>
      <c r="O30" s="231">
        <v>9.9290000000000003</v>
      </c>
      <c r="P30" s="231">
        <v>11.782999999999999</v>
      </c>
      <c r="Q30" s="231">
        <v>12.581</v>
      </c>
      <c r="R30" s="231">
        <v>14.831</v>
      </c>
      <c r="S30" s="231">
        <v>16.844000000000001</v>
      </c>
      <c r="T30" s="231">
        <v>17.666</v>
      </c>
      <c r="U30" s="231">
        <v>23.609000000000002</v>
      </c>
      <c r="V30" s="231">
        <v>31.376000000000001</v>
      </c>
      <c r="W30" s="231">
        <v>29.530999999999999</v>
      </c>
      <c r="X30" s="231">
        <v>32.073999999999998</v>
      </c>
      <c r="Y30" s="231">
        <v>35.491</v>
      </c>
      <c r="Z30" s="231">
        <v>36.590000000000003</v>
      </c>
      <c r="AA30" s="231">
        <v>34.506</v>
      </c>
      <c r="AB30" s="231">
        <v>33.387</v>
      </c>
      <c r="AC30" s="231">
        <v>35.939</v>
      </c>
      <c r="AD30" s="231">
        <v>34.734000000000002</v>
      </c>
      <c r="AE30" s="231">
        <v>34.219000000000001</v>
      </c>
      <c r="AF30" s="231">
        <v>34.872</v>
      </c>
      <c r="AG30" s="231">
        <v>36.575000000000003</v>
      </c>
      <c r="AH30" s="231">
        <v>38.548000000000002</v>
      </c>
      <c r="AI30" s="231">
        <v>36.582000000000001</v>
      </c>
      <c r="AJ30" s="231">
        <v>38.473999999999997</v>
      </c>
      <c r="AK30" s="231">
        <v>38.384999999999998</v>
      </c>
      <c r="AL30" s="231">
        <v>38.768000000000001</v>
      </c>
      <c r="AM30" s="231">
        <v>37.296999999999997</v>
      </c>
      <c r="AN30" s="231">
        <v>37.365000000000002</v>
      </c>
      <c r="AO30" s="231">
        <v>37.817</v>
      </c>
      <c r="AP30" s="231">
        <v>36.882834773950997</v>
      </c>
      <c r="AQ30" s="231">
        <v>37.878445037787699</v>
      </c>
      <c r="AR30" s="231">
        <v>31.791645924786</v>
      </c>
      <c r="AS30" s="231">
        <v>33.669728922478001</v>
      </c>
      <c r="AT30" s="231">
        <v>30.524505588993801</v>
      </c>
      <c r="AU30" s="231">
        <v>31.814273430782301</v>
      </c>
      <c r="AV30" s="419">
        <v>24.437706475992101</v>
      </c>
      <c r="AW30" s="233">
        <v>-0.2318634390831</v>
      </c>
      <c r="AX30" s="234">
        <v>4.0775194764140002E-2</v>
      </c>
    </row>
    <row r="31" spans="1:50">
      <c r="A31" t="s">
        <v>197</v>
      </c>
      <c r="B31" s="231">
        <v>0</v>
      </c>
      <c r="C31" s="231">
        <v>0</v>
      </c>
      <c r="D31" s="231">
        <v>0</v>
      </c>
      <c r="E31" s="231">
        <v>0</v>
      </c>
      <c r="F31" s="231">
        <v>0</v>
      </c>
      <c r="G31" s="231">
        <v>0</v>
      </c>
      <c r="H31" s="231">
        <v>0</v>
      </c>
      <c r="I31" s="231">
        <v>0</v>
      </c>
      <c r="J31" s="231">
        <v>0</v>
      </c>
      <c r="K31" s="231">
        <v>0</v>
      </c>
      <c r="L31" s="231">
        <v>0</v>
      </c>
      <c r="M31" s="231">
        <v>0</v>
      </c>
      <c r="N31" s="231">
        <v>0</v>
      </c>
      <c r="O31" s="231">
        <v>0</v>
      </c>
      <c r="P31" s="231">
        <v>0</v>
      </c>
      <c r="Q31" s="231">
        <v>0</v>
      </c>
      <c r="R31" s="231">
        <v>0</v>
      </c>
      <c r="S31" s="231">
        <v>0</v>
      </c>
      <c r="T31" s="231">
        <v>0</v>
      </c>
      <c r="U31" s="231">
        <v>0</v>
      </c>
      <c r="V31" s="231">
        <v>0</v>
      </c>
      <c r="W31" s="231">
        <v>0</v>
      </c>
      <c r="X31" s="231">
        <v>0</v>
      </c>
      <c r="Y31" s="231">
        <v>0</v>
      </c>
      <c r="Z31" s="231">
        <v>0</v>
      </c>
      <c r="AA31" s="231">
        <v>0</v>
      </c>
      <c r="AB31" s="231">
        <v>0</v>
      </c>
      <c r="AC31" s="231">
        <v>0</v>
      </c>
      <c r="AD31" s="231">
        <v>0</v>
      </c>
      <c r="AE31" s="231">
        <v>0</v>
      </c>
      <c r="AF31" s="231">
        <v>0</v>
      </c>
      <c r="AG31" s="231">
        <v>0</v>
      </c>
      <c r="AH31" s="231">
        <v>0</v>
      </c>
      <c r="AI31" s="231">
        <v>0</v>
      </c>
      <c r="AJ31" s="231">
        <v>0</v>
      </c>
      <c r="AK31" s="231">
        <v>0</v>
      </c>
      <c r="AL31" s="231">
        <v>0</v>
      </c>
      <c r="AM31" s="231">
        <v>0</v>
      </c>
      <c r="AN31" s="231">
        <v>0</v>
      </c>
      <c r="AO31" s="231">
        <v>0</v>
      </c>
      <c r="AP31" s="231">
        <v>0</v>
      </c>
      <c r="AQ31" s="231">
        <v>0</v>
      </c>
      <c r="AR31" s="231">
        <v>0</v>
      </c>
      <c r="AS31" s="231">
        <v>0</v>
      </c>
      <c r="AT31" s="231">
        <v>0</v>
      </c>
      <c r="AU31" s="231">
        <v>0</v>
      </c>
      <c r="AV31" s="419">
        <v>0</v>
      </c>
      <c r="AW31" s="284" t="s">
        <v>184</v>
      </c>
      <c r="AX31" s="285" t="s">
        <v>184</v>
      </c>
    </row>
    <row r="32" spans="1:50">
      <c r="A32" t="s">
        <v>198</v>
      </c>
      <c r="B32" s="231">
        <v>0</v>
      </c>
      <c r="C32" s="231">
        <v>0</v>
      </c>
      <c r="D32" s="231">
        <v>0</v>
      </c>
      <c r="E32" s="231">
        <v>0</v>
      </c>
      <c r="F32" s="231">
        <v>0</v>
      </c>
      <c r="G32" s="231">
        <v>0</v>
      </c>
      <c r="H32" s="231">
        <v>0</v>
      </c>
      <c r="I32" s="231">
        <v>0</v>
      </c>
      <c r="J32" s="231">
        <v>0</v>
      </c>
      <c r="K32" s="231">
        <v>0</v>
      </c>
      <c r="L32" s="231">
        <v>0</v>
      </c>
      <c r="M32" s="231">
        <v>0</v>
      </c>
      <c r="N32" s="231">
        <v>0</v>
      </c>
      <c r="O32" s="231">
        <v>0</v>
      </c>
      <c r="P32" s="231">
        <v>0</v>
      </c>
      <c r="Q32" s="231">
        <v>0</v>
      </c>
      <c r="R32" s="231">
        <v>0</v>
      </c>
      <c r="S32" s="231">
        <v>1E-3</v>
      </c>
      <c r="T32" s="231">
        <v>0.56000000000000005</v>
      </c>
      <c r="U32" s="231">
        <v>0.85299999999999998</v>
      </c>
      <c r="V32" s="231">
        <v>1.4670000000000001</v>
      </c>
      <c r="W32" s="231">
        <v>1.68</v>
      </c>
      <c r="X32" s="231">
        <v>2.4860000000000002</v>
      </c>
      <c r="Y32" s="231">
        <v>3.0430000000000001</v>
      </c>
      <c r="Z32" s="231">
        <v>3.1440000000000001</v>
      </c>
      <c r="AA32" s="231">
        <v>3.1080000000000001</v>
      </c>
      <c r="AB32" s="231">
        <v>3.1059999999999999</v>
      </c>
      <c r="AC32" s="231">
        <v>3.16</v>
      </c>
      <c r="AD32" s="231">
        <v>3.1219999999999999</v>
      </c>
      <c r="AE32" s="231">
        <v>3.18</v>
      </c>
      <c r="AF32" s="231">
        <v>3.1749999999999998</v>
      </c>
      <c r="AG32" s="231">
        <v>3.2090000000000001</v>
      </c>
      <c r="AH32" s="231">
        <v>3.161</v>
      </c>
      <c r="AI32" s="231">
        <v>3.157</v>
      </c>
      <c r="AJ32" s="231">
        <v>3.19</v>
      </c>
      <c r="AK32" s="231">
        <v>3.2090000000000001</v>
      </c>
      <c r="AL32" s="231">
        <v>3.1970000000000001</v>
      </c>
      <c r="AM32" s="231">
        <v>3.1579999999999999</v>
      </c>
      <c r="AN32" s="231">
        <v>2.492</v>
      </c>
      <c r="AO32" s="231">
        <v>2.6970000000000001</v>
      </c>
      <c r="AP32" s="231">
        <v>3.1302891795266201</v>
      </c>
      <c r="AQ32" s="231">
        <v>3.04588858216046</v>
      </c>
      <c r="AR32" s="231">
        <v>3.3210390550753401</v>
      </c>
      <c r="AS32" s="231">
        <v>3.3529438385300998</v>
      </c>
      <c r="AT32" s="231">
        <v>3.4905190749875401</v>
      </c>
      <c r="AU32" s="231">
        <v>3.5645110195954102</v>
      </c>
      <c r="AV32" s="419">
        <v>3.5491301986694901</v>
      </c>
      <c r="AW32" s="233">
        <v>-4.31498745456E-3</v>
      </c>
      <c r="AX32" s="234">
        <v>5.9218518436000003E-3</v>
      </c>
    </row>
    <row r="33" spans="1:50">
      <c r="A33" t="s">
        <v>200</v>
      </c>
      <c r="B33" s="231">
        <v>0</v>
      </c>
      <c r="C33" s="231">
        <v>0</v>
      </c>
      <c r="D33" s="231">
        <v>0</v>
      </c>
      <c r="E33" s="231">
        <v>0</v>
      </c>
      <c r="F33" s="231">
        <v>0</v>
      </c>
      <c r="G33" s="231">
        <v>0</v>
      </c>
      <c r="H33" s="231">
        <v>0</v>
      </c>
      <c r="I33" s="231">
        <v>0</v>
      </c>
      <c r="J33" s="231">
        <v>0</v>
      </c>
      <c r="K33" s="231">
        <v>0</v>
      </c>
      <c r="L33" s="231">
        <v>0</v>
      </c>
      <c r="M33" s="231">
        <v>0</v>
      </c>
      <c r="N33" s="231">
        <v>0</v>
      </c>
      <c r="O33" s="231">
        <v>0</v>
      </c>
      <c r="P33" s="231">
        <v>0</v>
      </c>
      <c r="Q33" s="231">
        <v>0</v>
      </c>
      <c r="R33" s="231">
        <v>0</v>
      </c>
      <c r="S33" s="231">
        <v>0</v>
      </c>
      <c r="T33" s="231">
        <v>0</v>
      </c>
      <c r="U33" s="231">
        <v>0</v>
      </c>
      <c r="V33" s="231">
        <v>0</v>
      </c>
      <c r="W33" s="231">
        <v>0</v>
      </c>
      <c r="X33" s="231">
        <v>0</v>
      </c>
      <c r="Y33" s="231">
        <v>0</v>
      </c>
      <c r="Z33" s="231">
        <v>0</v>
      </c>
      <c r="AA33" s="231">
        <v>0</v>
      </c>
      <c r="AB33" s="231">
        <v>0</v>
      </c>
      <c r="AC33" s="231">
        <v>0</v>
      </c>
      <c r="AD33" s="231">
        <v>0</v>
      </c>
      <c r="AE33" s="231">
        <v>0</v>
      </c>
      <c r="AF33" s="231">
        <v>0</v>
      </c>
      <c r="AG33" s="231">
        <v>0</v>
      </c>
      <c r="AH33" s="231">
        <v>0</v>
      </c>
      <c r="AI33" s="231">
        <v>0</v>
      </c>
      <c r="AJ33" s="231">
        <v>0</v>
      </c>
      <c r="AK33" s="231">
        <v>0</v>
      </c>
      <c r="AL33" s="231">
        <v>0</v>
      </c>
      <c r="AM33" s="231">
        <v>0</v>
      </c>
      <c r="AN33" s="231">
        <v>0</v>
      </c>
      <c r="AO33" s="231">
        <v>0</v>
      </c>
      <c r="AP33" s="231">
        <v>0</v>
      </c>
      <c r="AQ33" s="231">
        <v>0</v>
      </c>
      <c r="AR33" s="231">
        <v>0</v>
      </c>
      <c r="AS33" s="231">
        <v>0</v>
      </c>
      <c r="AT33" s="231">
        <v>0</v>
      </c>
      <c r="AU33" s="231">
        <v>0</v>
      </c>
      <c r="AV33" s="419">
        <v>0</v>
      </c>
      <c r="AW33" s="284" t="s">
        <v>184</v>
      </c>
      <c r="AX33" s="285" t="s">
        <v>184</v>
      </c>
    </row>
    <row r="34" spans="1:50">
      <c r="A34" t="s">
        <v>111</v>
      </c>
      <c r="B34" s="231">
        <v>0.80900000000000005</v>
      </c>
      <c r="C34" s="231">
        <v>0.88900000000000001</v>
      </c>
      <c r="D34" s="231">
        <v>0.72499999999999998</v>
      </c>
      <c r="E34" s="231">
        <v>0.59299999999999997</v>
      </c>
      <c r="F34" s="231">
        <v>0.38700000000000001</v>
      </c>
      <c r="G34" s="231">
        <v>0.73199999999999998</v>
      </c>
      <c r="H34" s="231">
        <v>0.77500000000000002</v>
      </c>
      <c r="I34" s="231">
        <v>0.86899999999999999</v>
      </c>
      <c r="J34" s="231">
        <v>0.68899999999999995</v>
      </c>
      <c r="K34" s="231">
        <v>0.73699999999999999</v>
      </c>
      <c r="L34" s="231">
        <v>0.754</v>
      </c>
      <c r="M34" s="231">
        <v>0.85899999999999999</v>
      </c>
      <c r="N34" s="231">
        <v>0.76300000000000001</v>
      </c>
      <c r="O34" s="231">
        <v>1.002</v>
      </c>
      <c r="P34" s="231">
        <v>1.0529999999999999</v>
      </c>
      <c r="Q34" s="231">
        <v>1.107</v>
      </c>
      <c r="R34" s="231">
        <v>1.1779999999999999</v>
      </c>
      <c r="S34" s="231">
        <v>2.093</v>
      </c>
      <c r="T34" s="231">
        <v>1.863</v>
      </c>
      <c r="U34" s="231">
        <v>1.5109999999999999</v>
      </c>
      <c r="V34" s="231">
        <v>1.589</v>
      </c>
      <c r="W34" s="231">
        <v>1.982</v>
      </c>
      <c r="X34" s="231">
        <v>3.9E-2</v>
      </c>
      <c r="Y34" s="231">
        <v>0</v>
      </c>
      <c r="Z34" s="231">
        <v>0</v>
      </c>
      <c r="AA34" s="231">
        <v>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1">
        <v>0</v>
      </c>
      <c r="AH34" s="231">
        <v>0</v>
      </c>
      <c r="AI34" s="231">
        <v>0</v>
      </c>
      <c r="AJ34" s="231">
        <v>0</v>
      </c>
      <c r="AK34" s="231">
        <v>0</v>
      </c>
      <c r="AL34" s="231">
        <v>0</v>
      </c>
      <c r="AM34" s="231">
        <v>0</v>
      </c>
      <c r="AN34" s="231">
        <v>0</v>
      </c>
      <c r="AO34" s="231">
        <v>0</v>
      </c>
      <c r="AP34" s="231">
        <v>0</v>
      </c>
      <c r="AQ34" s="231">
        <v>0</v>
      </c>
      <c r="AR34" s="231">
        <v>0</v>
      </c>
      <c r="AS34" s="231">
        <v>0</v>
      </c>
      <c r="AT34" s="231">
        <v>0</v>
      </c>
      <c r="AU34" s="231">
        <v>0</v>
      </c>
      <c r="AV34" s="419">
        <v>0</v>
      </c>
      <c r="AW34" s="284" t="s">
        <v>184</v>
      </c>
      <c r="AX34" s="285" t="s">
        <v>184</v>
      </c>
    </row>
    <row r="35" spans="1:50">
      <c r="A35" t="s">
        <v>89</v>
      </c>
      <c r="B35" s="247" t="s">
        <v>28</v>
      </c>
      <c r="C35" s="247" t="s">
        <v>28</v>
      </c>
      <c r="D35" s="247" t="s">
        <v>28</v>
      </c>
      <c r="E35" s="247" t="s">
        <v>28</v>
      </c>
      <c r="F35" s="247" t="s">
        <v>28</v>
      </c>
      <c r="G35" s="247" t="s">
        <v>28</v>
      </c>
      <c r="H35" s="247" t="s">
        <v>28</v>
      </c>
      <c r="I35" s="247" t="s">
        <v>28</v>
      </c>
      <c r="J35" s="247" t="s">
        <v>28</v>
      </c>
      <c r="K35" s="247" t="s">
        <v>28</v>
      </c>
      <c r="L35" s="247" t="s">
        <v>28</v>
      </c>
      <c r="M35" s="247" t="s">
        <v>28</v>
      </c>
      <c r="N35" s="247" t="s">
        <v>28</v>
      </c>
      <c r="O35" s="247" t="s">
        <v>28</v>
      </c>
      <c r="P35" s="247" t="s">
        <v>28</v>
      </c>
      <c r="Q35" s="247" t="s">
        <v>28</v>
      </c>
      <c r="R35" s="247" t="s">
        <v>28</v>
      </c>
      <c r="S35" s="247" t="s">
        <v>28</v>
      </c>
      <c r="T35" s="247" t="s">
        <v>28</v>
      </c>
      <c r="U35" s="247" t="s">
        <v>28</v>
      </c>
      <c r="V35" s="231">
        <v>0</v>
      </c>
      <c r="W35" s="231">
        <v>0</v>
      </c>
      <c r="X35" s="231">
        <v>0</v>
      </c>
      <c r="Y35" s="231">
        <v>0</v>
      </c>
      <c r="Z35" s="231">
        <v>2.3E-2</v>
      </c>
      <c r="AA35" s="231">
        <v>0</v>
      </c>
      <c r="AB35" s="231">
        <v>0.122</v>
      </c>
      <c r="AC35" s="231">
        <v>0.105</v>
      </c>
      <c r="AD35" s="231">
        <v>0.10100000000000001</v>
      </c>
      <c r="AE35" s="231">
        <v>8.5999999999999993E-2</v>
      </c>
      <c r="AF35" s="231">
        <v>1.7999999999999999E-2</v>
      </c>
      <c r="AG35" s="231">
        <v>0.02</v>
      </c>
      <c r="AH35" s="231">
        <v>6.8000000000000005E-2</v>
      </c>
      <c r="AI35" s="231">
        <v>0.02</v>
      </c>
      <c r="AJ35" s="231">
        <v>0</v>
      </c>
      <c r="AK35" s="231">
        <v>0</v>
      </c>
      <c r="AL35" s="231">
        <v>0</v>
      </c>
      <c r="AM35" s="231">
        <v>0</v>
      </c>
      <c r="AN35" s="231">
        <v>0</v>
      </c>
      <c r="AO35" s="231">
        <v>0</v>
      </c>
      <c r="AP35" s="231">
        <v>0</v>
      </c>
      <c r="AQ35" s="231">
        <v>0</v>
      </c>
      <c r="AR35" s="231">
        <v>0</v>
      </c>
      <c r="AS35" s="231">
        <v>0</v>
      </c>
      <c r="AT35" s="231">
        <v>0</v>
      </c>
      <c r="AU35" s="231">
        <v>0</v>
      </c>
      <c r="AV35" s="419">
        <v>0</v>
      </c>
      <c r="AW35" s="284" t="s">
        <v>184</v>
      </c>
      <c r="AX35" s="285" t="s">
        <v>184</v>
      </c>
    </row>
    <row r="36" spans="1:50">
      <c r="A36" t="s">
        <v>201</v>
      </c>
      <c r="B36" s="247" t="s">
        <v>28</v>
      </c>
      <c r="C36" s="247" t="s">
        <v>28</v>
      </c>
      <c r="D36" s="247" t="s">
        <v>28</v>
      </c>
      <c r="E36" s="247" t="s">
        <v>28</v>
      </c>
      <c r="F36" s="247" t="s">
        <v>28</v>
      </c>
      <c r="G36" s="247" t="s">
        <v>28</v>
      </c>
      <c r="H36" s="247" t="s">
        <v>28</v>
      </c>
      <c r="I36" s="247" t="s">
        <v>28</v>
      </c>
      <c r="J36" s="247" t="s">
        <v>28</v>
      </c>
      <c r="K36" s="247" t="s">
        <v>28</v>
      </c>
      <c r="L36" s="247" t="s">
        <v>28</v>
      </c>
      <c r="M36" s="247" t="s">
        <v>28</v>
      </c>
      <c r="N36" s="247" t="s">
        <v>28</v>
      </c>
      <c r="O36" s="247" t="s">
        <v>28</v>
      </c>
      <c r="P36" s="247" t="s">
        <v>28</v>
      </c>
      <c r="Q36" s="247" t="s">
        <v>28</v>
      </c>
      <c r="R36" s="247" t="s">
        <v>28</v>
      </c>
      <c r="S36" s="247" t="s">
        <v>28</v>
      </c>
      <c r="T36" s="247" t="s">
        <v>28</v>
      </c>
      <c r="U36" s="247" t="s">
        <v>28</v>
      </c>
      <c r="V36" s="231">
        <v>2.145</v>
      </c>
      <c r="W36" s="231">
        <v>2.2360000000000002</v>
      </c>
      <c r="X36" s="231">
        <v>2.0779999999999998</v>
      </c>
      <c r="Y36" s="231">
        <v>2.899</v>
      </c>
      <c r="Z36" s="231">
        <v>3.7679999999999998</v>
      </c>
      <c r="AA36" s="231">
        <v>3.855</v>
      </c>
      <c r="AB36" s="231">
        <v>3.847</v>
      </c>
      <c r="AC36" s="231">
        <v>3.3130000000000002</v>
      </c>
      <c r="AD36" s="231">
        <v>2.7749999999999999</v>
      </c>
      <c r="AE36" s="231">
        <v>1.744</v>
      </c>
      <c r="AF36" s="231">
        <v>2.6749999999999998</v>
      </c>
      <c r="AG36" s="231">
        <v>3.1549999999999998</v>
      </c>
      <c r="AH36" s="231">
        <v>2.7210000000000001</v>
      </c>
      <c r="AI36" s="231">
        <v>3.0680000000000001</v>
      </c>
      <c r="AJ36" s="231">
        <v>2.2320000000000002</v>
      </c>
      <c r="AK36" s="231">
        <v>1.905</v>
      </c>
      <c r="AL36" s="231">
        <v>2.5710000000000002</v>
      </c>
      <c r="AM36" s="231">
        <v>3.2010000000000001</v>
      </c>
      <c r="AN36" s="231">
        <v>3.504</v>
      </c>
      <c r="AO36" s="231">
        <v>3.4171154455355799</v>
      </c>
      <c r="AP36" s="231">
        <v>2.3391410598723699</v>
      </c>
      <c r="AQ36" s="231">
        <v>1.9575507987509499</v>
      </c>
      <c r="AR36" s="231">
        <v>2.2249400371090999</v>
      </c>
      <c r="AS36" s="231">
        <v>2.2386975607548401</v>
      </c>
      <c r="AT36" s="231">
        <v>2.4556727157532601</v>
      </c>
      <c r="AU36" s="231">
        <v>0</v>
      </c>
      <c r="AV36" s="419">
        <v>0</v>
      </c>
      <c r="AW36" s="284" t="s">
        <v>184</v>
      </c>
      <c r="AX36" s="285" t="s">
        <v>184</v>
      </c>
    </row>
    <row r="37" spans="1:50">
      <c r="A37" t="s">
        <v>202</v>
      </c>
      <c r="B37" s="231">
        <v>0</v>
      </c>
      <c r="C37" s="231">
        <v>0</v>
      </c>
      <c r="D37" s="231">
        <v>0</v>
      </c>
      <c r="E37" s="231">
        <v>5.0000000000000001E-3</v>
      </c>
      <c r="F37" s="231">
        <v>7.1999999999999995E-2</v>
      </c>
      <c r="G37" s="231">
        <v>8.5000000000000006E-2</v>
      </c>
      <c r="H37" s="231">
        <v>9.4E-2</v>
      </c>
      <c r="I37" s="231">
        <v>7.4999999999999997E-2</v>
      </c>
      <c r="J37" s="231">
        <v>0.251</v>
      </c>
      <c r="K37" s="231">
        <v>0.68899999999999995</v>
      </c>
      <c r="L37" s="231">
        <v>0.70199999999999996</v>
      </c>
      <c r="M37" s="231">
        <v>0.81499999999999995</v>
      </c>
      <c r="N37" s="231">
        <v>0.83899999999999997</v>
      </c>
      <c r="O37" s="231">
        <v>0.80300000000000005</v>
      </c>
      <c r="P37" s="231">
        <v>0.73399999999999999</v>
      </c>
      <c r="Q37" s="231">
        <v>0.88400000000000001</v>
      </c>
      <c r="R37" s="231">
        <v>0.77900000000000003</v>
      </c>
      <c r="S37" s="231">
        <v>0.82</v>
      </c>
      <c r="T37" s="231">
        <v>0.754</v>
      </c>
      <c r="U37" s="231">
        <v>0.78200000000000003</v>
      </c>
      <c r="V37" s="231">
        <v>0.88200000000000001</v>
      </c>
      <c r="W37" s="231">
        <v>0.95399999999999996</v>
      </c>
      <c r="X37" s="231">
        <v>0.80400000000000005</v>
      </c>
      <c r="Y37" s="231">
        <v>0.83199999999999996</v>
      </c>
      <c r="Z37" s="231">
        <v>0.91</v>
      </c>
      <c r="AA37" s="231">
        <v>0.79200000000000004</v>
      </c>
      <c r="AB37" s="231">
        <v>0.754</v>
      </c>
      <c r="AC37" s="231">
        <v>0.86</v>
      </c>
      <c r="AD37" s="231">
        <v>0.89400000000000002</v>
      </c>
      <c r="AE37" s="231">
        <v>0.89700000000000002</v>
      </c>
      <c r="AF37" s="231">
        <v>0.91</v>
      </c>
      <c r="AG37" s="231">
        <v>0.94099999999999995</v>
      </c>
      <c r="AH37" s="231">
        <v>0.54500000000000004</v>
      </c>
      <c r="AI37" s="231">
        <v>0.86299999999999999</v>
      </c>
      <c r="AJ37" s="231">
        <v>0.86799999999999999</v>
      </c>
      <c r="AK37" s="231">
        <v>0.88900000000000001</v>
      </c>
      <c r="AL37" s="231">
        <v>0.9</v>
      </c>
      <c r="AM37" s="231">
        <v>0.88600000000000001</v>
      </c>
      <c r="AN37" s="231">
        <v>0.90900000000000003</v>
      </c>
      <c r="AO37" s="231">
        <v>0.86482327917817003</v>
      </c>
      <c r="AP37" s="231">
        <v>0.90442141467167003</v>
      </c>
      <c r="AQ37" s="231">
        <v>0.78494818301127001</v>
      </c>
      <c r="AR37" s="231">
        <v>0.95035525184414005</v>
      </c>
      <c r="AS37" s="231">
        <v>0.94334072498528998</v>
      </c>
      <c r="AT37" s="231">
        <v>0.95669095352309996</v>
      </c>
      <c r="AU37" s="231">
        <v>0.89808571299271001</v>
      </c>
      <c r="AV37" s="419">
        <v>0.93700502330632995</v>
      </c>
      <c r="AW37" s="233">
        <v>4.333585128188E-2</v>
      </c>
      <c r="AX37" s="234">
        <v>1.5634266892400001E-3</v>
      </c>
    </row>
    <row r="38" spans="1:50">
      <c r="A38" t="s">
        <v>112</v>
      </c>
      <c r="B38" s="231">
        <v>0</v>
      </c>
      <c r="C38" s="231">
        <v>0</v>
      </c>
      <c r="D38" s="231">
        <v>0</v>
      </c>
      <c r="E38" s="231">
        <v>0</v>
      </c>
      <c r="F38" s="231">
        <v>0</v>
      </c>
      <c r="G38" s="231">
        <v>0</v>
      </c>
      <c r="H38" s="231">
        <v>0</v>
      </c>
      <c r="I38" s="231">
        <v>0</v>
      </c>
      <c r="J38" s="231">
        <v>0</v>
      </c>
      <c r="K38" s="231">
        <v>0</v>
      </c>
      <c r="L38" s="231">
        <v>0</v>
      </c>
      <c r="M38" s="231">
        <v>0</v>
      </c>
      <c r="N38" s="231">
        <v>0</v>
      </c>
      <c r="O38" s="231">
        <v>0</v>
      </c>
      <c r="P38" s="231">
        <v>0</v>
      </c>
      <c r="Q38" s="231">
        <v>0</v>
      </c>
      <c r="R38" s="231">
        <v>0</v>
      </c>
      <c r="S38" s="231">
        <v>0</v>
      </c>
      <c r="T38" s="231">
        <v>0</v>
      </c>
      <c r="U38" s="231">
        <v>0</v>
      </c>
      <c r="V38" s="231">
        <v>0</v>
      </c>
      <c r="W38" s="231">
        <v>0</v>
      </c>
      <c r="X38" s="231">
        <v>0</v>
      </c>
      <c r="Y38" s="231">
        <v>0</v>
      </c>
      <c r="Z38" s="231">
        <v>0</v>
      </c>
      <c r="AA38" s="231">
        <v>0</v>
      </c>
      <c r="AB38" s="231">
        <v>0</v>
      </c>
      <c r="AC38" s="231">
        <v>0</v>
      </c>
      <c r="AD38" s="231">
        <v>0</v>
      </c>
      <c r="AE38" s="231">
        <v>0</v>
      </c>
      <c r="AF38" s="231">
        <v>0</v>
      </c>
      <c r="AG38" s="231">
        <v>0</v>
      </c>
      <c r="AH38" s="231">
        <v>0</v>
      </c>
      <c r="AI38" s="231">
        <v>0</v>
      </c>
      <c r="AJ38" s="231">
        <v>0</v>
      </c>
      <c r="AK38" s="231">
        <v>0</v>
      </c>
      <c r="AL38" s="231">
        <v>0</v>
      </c>
      <c r="AM38" s="231">
        <v>0</v>
      </c>
      <c r="AN38" s="231">
        <v>0</v>
      </c>
      <c r="AO38" s="231">
        <v>0</v>
      </c>
      <c r="AP38" s="231">
        <v>0</v>
      </c>
      <c r="AQ38" s="231">
        <v>0</v>
      </c>
      <c r="AR38" s="231">
        <v>0</v>
      </c>
      <c r="AS38" s="231">
        <v>0</v>
      </c>
      <c r="AT38" s="231">
        <v>0</v>
      </c>
      <c r="AU38" s="231">
        <v>0</v>
      </c>
      <c r="AV38" s="419">
        <v>0</v>
      </c>
      <c r="AW38" s="284" t="s">
        <v>184</v>
      </c>
      <c r="AX38" s="285" t="s">
        <v>184</v>
      </c>
    </row>
    <row r="39" spans="1:50">
      <c r="A39" t="s">
        <v>203</v>
      </c>
      <c r="B39" s="231">
        <v>0</v>
      </c>
      <c r="C39" s="231">
        <v>0</v>
      </c>
      <c r="D39" s="231">
        <v>0</v>
      </c>
      <c r="E39" s="231">
        <v>0</v>
      </c>
      <c r="F39" s="231">
        <v>0</v>
      </c>
      <c r="G39" s="231">
        <v>0</v>
      </c>
      <c r="H39" s="231">
        <v>0</v>
      </c>
      <c r="I39" s="231">
        <v>0</v>
      </c>
      <c r="J39" s="231">
        <v>0</v>
      </c>
      <c r="K39" s="231">
        <v>0</v>
      </c>
      <c r="L39" s="231">
        <v>0</v>
      </c>
      <c r="M39" s="231">
        <v>0</v>
      </c>
      <c r="N39" s="231">
        <v>0</v>
      </c>
      <c r="O39" s="231">
        <v>0</v>
      </c>
      <c r="P39" s="231">
        <v>0</v>
      </c>
      <c r="Q39" s="231">
        <v>0</v>
      </c>
      <c r="R39" s="231">
        <v>0</v>
      </c>
      <c r="S39" s="231">
        <v>0</v>
      </c>
      <c r="T39" s="231">
        <v>0</v>
      </c>
      <c r="U39" s="231">
        <v>0</v>
      </c>
      <c r="V39" s="231">
        <v>0</v>
      </c>
      <c r="W39" s="231">
        <v>0</v>
      </c>
      <c r="X39" s="231">
        <v>0</v>
      </c>
      <c r="Y39" s="231">
        <v>0</v>
      </c>
      <c r="Z39" s="231">
        <v>0</v>
      </c>
      <c r="AA39" s="231">
        <v>0</v>
      </c>
      <c r="AB39" s="231">
        <v>0</v>
      </c>
      <c r="AC39" s="231">
        <v>0</v>
      </c>
      <c r="AD39" s="231">
        <v>0</v>
      </c>
      <c r="AE39" s="231">
        <v>0</v>
      </c>
      <c r="AF39" s="231">
        <v>0</v>
      </c>
      <c r="AG39" s="231">
        <v>0</v>
      </c>
      <c r="AH39" s="231">
        <v>0</v>
      </c>
      <c r="AI39" s="231">
        <v>0</v>
      </c>
      <c r="AJ39" s="231">
        <v>0</v>
      </c>
      <c r="AK39" s="231">
        <v>0</v>
      </c>
      <c r="AL39" s="231">
        <v>0</v>
      </c>
      <c r="AM39" s="231">
        <v>0</v>
      </c>
      <c r="AN39" s="231">
        <v>0</v>
      </c>
      <c r="AO39" s="231">
        <v>0</v>
      </c>
      <c r="AP39" s="231">
        <v>0</v>
      </c>
      <c r="AQ39" s="231">
        <v>0</v>
      </c>
      <c r="AR39" s="231">
        <v>0</v>
      </c>
      <c r="AS39" s="231">
        <v>0</v>
      </c>
      <c r="AT39" s="231">
        <v>0</v>
      </c>
      <c r="AU39" s="231">
        <v>0</v>
      </c>
      <c r="AV39" s="419">
        <v>0</v>
      </c>
      <c r="AW39" s="284" t="s">
        <v>184</v>
      </c>
      <c r="AX39" s="285" t="s">
        <v>184</v>
      </c>
    </row>
    <row r="40" spans="1:50">
      <c r="A40" t="s">
        <v>204</v>
      </c>
      <c r="B40" s="231">
        <v>0</v>
      </c>
      <c r="C40" s="231">
        <v>0</v>
      </c>
      <c r="D40" s="231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0</v>
      </c>
      <c r="N40" s="231">
        <v>0</v>
      </c>
      <c r="O40" s="231">
        <v>0</v>
      </c>
      <c r="P40" s="231">
        <v>0</v>
      </c>
      <c r="Q40" s="231">
        <v>0</v>
      </c>
      <c r="R40" s="231">
        <v>0</v>
      </c>
      <c r="S40" s="231">
        <v>0</v>
      </c>
      <c r="T40" s="231">
        <v>0</v>
      </c>
      <c r="U40" s="231">
        <v>0</v>
      </c>
      <c r="V40" s="231">
        <v>0</v>
      </c>
      <c r="W40" s="231">
        <v>0</v>
      </c>
      <c r="X40" s="231">
        <v>0</v>
      </c>
      <c r="Y40" s="231">
        <v>0</v>
      </c>
      <c r="Z40" s="231">
        <v>0</v>
      </c>
      <c r="AA40" s="231">
        <v>0</v>
      </c>
      <c r="AB40" s="231">
        <v>0</v>
      </c>
      <c r="AC40" s="231">
        <v>0</v>
      </c>
      <c r="AD40" s="231">
        <v>0</v>
      </c>
      <c r="AE40" s="231">
        <v>0</v>
      </c>
      <c r="AF40" s="231">
        <v>0</v>
      </c>
      <c r="AG40" s="231">
        <v>0</v>
      </c>
      <c r="AH40" s="231">
        <v>0</v>
      </c>
      <c r="AI40" s="231">
        <v>0</v>
      </c>
      <c r="AJ40" s="231">
        <v>0</v>
      </c>
      <c r="AK40" s="231">
        <v>0</v>
      </c>
      <c r="AL40" s="231">
        <v>0</v>
      </c>
      <c r="AM40" s="231">
        <v>0</v>
      </c>
      <c r="AN40" s="231">
        <v>0</v>
      </c>
      <c r="AO40" s="231">
        <v>0</v>
      </c>
      <c r="AP40" s="231">
        <v>0</v>
      </c>
      <c r="AQ40" s="231">
        <v>0</v>
      </c>
      <c r="AR40" s="231">
        <v>0</v>
      </c>
      <c r="AS40" s="231">
        <v>0</v>
      </c>
      <c r="AT40" s="231">
        <v>0</v>
      </c>
      <c r="AU40" s="231">
        <v>0</v>
      </c>
      <c r="AV40" s="419">
        <v>0</v>
      </c>
      <c r="AW40" s="284" t="s">
        <v>184</v>
      </c>
      <c r="AX40" s="285" t="s">
        <v>184</v>
      </c>
    </row>
    <row r="41" spans="1:50">
      <c r="A41" t="s">
        <v>113</v>
      </c>
      <c r="B41" s="231">
        <v>0</v>
      </c>
      <c r="C41" s="231">
        <v>0</v>
      </c>
      <c r="D41" s="231">
        <v>0</v>
      </c>
      <c r="E41" s="231">
        <v>0</v>
      </c>
      <c r="F41" s="231">
        <v>0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231">
        <v>0</v>
      </c>
      <c r="M41" s="231">
        <v>0</v>
      </c>
      <c r="N41" s="231">
        <v>0</v>
      </c>
      <c r="O41" s="231">
        <v>0</v>
      </c>
      <c r="P41" s="231">
        <v>0</v>
      </c>
      <c r="Q41" s="231">
        <v>0</v>
      </c>
      <c r="R41" s="231">
        <v>0</v>
      </c>
      <c r="S41" s="231">
        <v>0</v>
      </c>
      <c r="T41" s="231">
        <v>0</v>
      </c>
      <c r="U41" s="231">
        <v>0</v>
      </c>
      <c r="V41" s="231">
        <v>0</v>
      </c>
      <c r="W41" s="231">
        <v>0</v>
      </c>
      <c r="X41" s="231">
        <v>0</v>
      </c>
      <c r="Y41" s="231">
        <v>0</v>
      </c>
      <c r="Z41" s="231">
        <v>0</v>
      </c>
      <c r="AA41" s="231">
        <v>0</v>
      </c>
      <c r="AB41" s="231">
        <v>0</v>
      </c>
      <c r="AC41" s="231">
        <v>0</v>
      </c>
      <c r="AD41" s="231">
        <v>0</v>
      </c>
      <c r="AE41" s="231">
        <v>0</v>
      </c>
      <c r="AF41" s="231">
        <v>0</v>
      </c>
      <c r="AG41" s="231">
        <v>0.314</v>
      </c>
      <c r="AH41" s="231">
        <v>1.222</v>
      </c>
      <c r="AI41" s="231">
        <v>1.2010000000000001</v>
      </c>
      <c r="AJ41" s="231">
        <v>1.1759999999999999</v>
      </c>
      <c r="AK41" s="231">
        <v>1.2350000000000001</v>
      </c>
      <c r="AL41" s="231">
        <v>1.232</v>
      </c>
      <c r="AM41" s="231">
        <v>1.248</v>
      </c>
      <c r="AN41" s="231">
        <v>1.1100000000000001</v>
      </c>
      <c r="AO41" s="231">
        <v>1.2553740326741101</v>
      </c>
      <c r="AP41" s="231">
        <v>1.2569579580938499</v>
      </c>
      <c r="AQ41" s="231">
        <v>1.2743811377109999</v>
      </c>
      <c r="AR41" s="231">
        <v>1.7443544372539199</v>
      </c>
      <c r="AS41" s="231">
        <v>2.5401638231433998</v>
      </c>
      <c r="AT41" s="231">
        <v>2.6591845046838798</v>
      </c>
      <c r="AU41" s="231">
        <v>2.6299950219486701</v>
      </c>
      <c r="AV41" s="419">
        <v>2.6580531293840699</v>
      </c>
      <c r="AW41" s="233">
        <v>1.0668502189220001E-2</v>
      </c>
      <c r="AX41" s="234">
        <v>4.4350572861700001E-3</v>
      </c>
    </row>
    <row r="42" spans="1:50">
      <c r="A42" t="s">
        <v>90</v>
      </c>
      <c r="B42" s="247" t="s">
        <v>28</v>
      </c>
      <c r="C42" s="247" t="s">
        <v>28</v>
      </c>
      <c r="D42" s="247" t="s">
        <v>28</v>
      </c>
      <c r="E42" s="247" t="s">
        <v>28</v>
      </c>
      <c r="F42" s="247" t="s">
        <v>28</v>
      </c>
      <c r="G42" s="247" t="s">
        <v>28</v>
      </c>
      <c r="H42" s="247" t="s">
        <v>28</v>
      </c>
      <c r="I42" s="247" t="s">
        <v>28</v>
      </c>
      <c r="J42" s="247" t="s">
        <v>28</v>
      </c>
      <c r="K42" s="247" t="s">
        <v>28</v>
      </c>
      <c r="L42" s="247" t="s">
        <v>28</v>
      </c>
      <c r="M42" s="247" t="s">
        <v>28</v>
      </c>
      <c r="N42" s="247" t="s">
        <v>28</v>
      </c>
      <c r="O42" s="247" t="s">
        <v>28</v>
      </c>
      <c r="P42" s="247" t="s">
        <v>28</v>
      </c>
      <c r="Q42" s="247" t="s">
        <v>28</v>
      </c>
      <c r="R42" s="247" t="s">
        <v>28</v>
      </c>
      <c r="S42" s="247" t="s">
        <v>28</v>
      </c>
      <c r="T42" s="247" t="s">
        <v>28</v>
      </c>
      <c r="U42" s="247" t="s">
        <v>28</v>
      </c>
      <c r="V42" s="231">
        <v>22.472999999999999</v>
      </c>
      <c r="W42" s="231">
        <v>23.809000000000001</v>
      </c>
      <c r="X42" s="231">
        <v>28.216999999999999</v>
      </c>
      <c r="Y42" s="231">
        <v>30.504999999999999</v>
      </c>
      <c r="Z42" s="231">
        <v>30.85</v>
      </c>
      <c r="AA42" s="231">
        <v>26.774000000000001</v>
      </c>
      <c r="AB42" s="231">
        <v>27.154</v>
      </c>
      <c r="AC42" s="231">
        <v>27.073</v>
      </c>
      <c r="AD42" s="231">
        <v>26.972999999999999</v>
      </c>
      <c r="AE42" s="231">
        <v>22.14</v>
      </c>
      <c r="AF42" s="231">
        <v>22.491</v>
      </c>
      <c r="AG42" s="231">
        <v>24.667999999999999</v>
      </c>
      <c r="AH42" s="231">
        <v>24.509</v>
      </c>
      <c r="AI42" s="231">
        <v>23.559000000000001</v>
      </c>
      <c r="AJ42" s="231">
        <v>27.145</v>
      </c>
      <c r="AK42" s="231">
        <v>29.533999999999999</v>
      </c>
      <c r="AL42" s="231">
        <v>30.983000000000001</v>
      </c>
      <c r="AM42" s="231">
        <v>32.052999999999997</v>
      </c>
      <c r="AN42" s="231">
        <v>33.631</v>
      </c>
      <c r="AO42" s="231">
        <v>32.747999999999998</v>
      </c>
      <c r="AP42" s="231">
        <v>33.399556500882298</v>
      </c>
      <c r="AQ42" s="231">
        <v>35.4120468841922</v>
      </c>
      <c r="AR42" s="231">
        <v>36.2170204100102</v>
      </c>
      <c r="AS42" s="231">
        <v>36.901819251481903</v>
      </c>
      <c r="AT42" s="231">
        <v>37.014639996379401</v>
      </c>
      <c r="AU42" s="231">
        <v>38.542426573742802</v>
      </c>
      <c r="AV42" s="419">
        <v>39.154772141014398</v>
      </c>
      <c r="AW42" s="233">
        <v>1.5887571498749999E-2</v>
      </c>
      <c r="AX42" s="234">
        <v>6.5331146121029998E-2</v>
      </c>
    </row>
    <row r="43" spans="1:50">
      <c r="A43" t="s">
        <v>205</v>
      </c>
      <c r="B43" s="231">
        <v>0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1E-3</v>
      </c>
      <c r="J43" s="231">
        <v>5.2999999999999999E-2</v>
      </c>
      <c r="K43" s="231">
        <v>0.111</v>
      </c>
      <c r="L43" s="231">
        <v>4.2000000000000003E-2</v>
      </c>
      <c r="M43" s="231">
        <v>0.1</v>
      </c>
      <c r="N43" s="231">
        <v>2.5000000000000001E-2</v>
      </c>
      <c r="O43" s="231">
        <v>4.0000000000000001E-3</v>
      </c>
      <c r="P43" s="231">
        <v>0.48599999999999999</v>
      </c>
      <c r="Q43" s="231">
        <v>1.024</v>
      </c>
      <c r="R43" s="231">
        <v>1.161</v>
      </c>
      <c r="S43" s="231">
        <v>1.3220000000000001</v>
      </c>
      <c r="T43" s="231">
        <v>1.3919999999999999</v>
      </c>
      <c r="U43" s="231">
        <v>1.639</v>
      </c>
      <c r="V43" s="231">
        <v>2.1240000000000001</v>
      </c>
      <c r="W43" s="231">
        <v>2.6520000000000001</v>
      </c>
      <c r="X43" s="231">
        <v>2.605</v>
      </c>
      <c r="Y43" s="231">
        <v>2.5960000000000001</v>
      </c>
      <c r="Z43" s="231">
        <v>2.7519999999999998</v>
      </c>
      <c r="AA43" s="231">
        <v>2.7240000000000002</v>
      </c>
      <c r="AB43" s="231">
        <v>2.6459999999999999</v>
      </c>
      <c r="AC43" s="231">
        <v>2.5030000000000001</v>
      </c>
      <c r="AD43" s="231">
        <v>2.702</v>
      </c>
      <c r="AE43" s="231">
        <v>2.7469999999999999</v>
      </c>
      <c r="AF43" s="231">
        <v>2.589</v>
      </c>
      <c r="AG43" s="231">
        <v>2.552</v>
      </c>
      <c r="AH43" s="231">
        <v>2.444</v>
      </c>
      <c r="AI43" s="231">
        <v>2.5790000000000002</v>
      </c>
      <c r="AJ43" s="231">
        <v>2.968</v>
      </c>
      <c r="AK43" s="231">
        <v>3.7330000000000001</v>
      </c>
      <c r="AL43" s="231">
        <v>3.871</v>
      </c>
      <c r="AM43" s="231">
        <v>4.0629999999999997</v>
      </c>
      <c r="AN43" s="231">
        <v>4.0430000000000001</v>
      </c>
      <c r="AO43" s="231">
        <v>3.8525591709281701</v>
      </c>
      <c r="AP43" s="231">
        <v>4.0111779879621503</v>
      </c>
      <c r="AQ43" s="231">
        <v>4.0756663800515698</v>
      </c>
      <c r="AR43" s="231">
        <v>3.46970176947096</v>
      </c>
      <c r="AS43" s="231">
        <v>3.77969860162011</v>
      </c>
      <c r="AT43" s="231">
        <v>3.1861791193374498</v>
      </c>
      <c r="AU43" s="231">
        <v>3.2977327238991601</v>
      </c>
      <c r="AV43" s="419">
        <v>3.4269953292064201</v>
      </c>
      <c r="AW43" s="233">
        <v>3.9197418838739999E-2</v>
      </c>
      <c r="AX43" s="234">
        <v>5.71806542575E-3</v>
      </c>
    </row>
    <row r="44" spans="1:50">
      <c r="A44" t="s">
        <v>206</v>
      </c>
      <c r="B44" s="231">
        <v>0</v>
      </c>
      <c r="C44" s="231">
        <v>0</v>
      </c>
      <c r="D44" s="231">
        <v>0</v>
      </c>
      <c r="E44" s="231">
        <v>1.7999999999999999E-2</v>
      </c>
      <c r="F44" s="231">
        <v>0.191</v>
      </c>
      <c r="G44" s="231">
        <v>0.21199999999999999</v>
      </c>
      <c r="H44" s="231">
        <v>0.58099999999999996</v>
      </c>
      <c r="I44" s="231">
        <v>1.0629999999999999</v>
      </c>
      <c r="J44" s="231">
        <v>1.4910000000000001</v>
      </c>
      <c r="K44" s="231">
        <v>1.631</v>
      </c>
      <c r="L44" s="231">
        <v>1.7070000000000001</v>
      </c>
      <c r="M44" s="231">
        <v>1.71</v>
      </c>
      <c r="N44" s="231">
        <v>1.476</v>
      </c>
      <c r="O44" s="231">
        <v>1.726</v>
      </c>
      <c r="P44" s="231">
        <v>1.516</v>
      </c>
      <c r="Q44" s="231">
        <v>1.1739999999999999</v>
      </c>
      <c r="R44" s="231">
        <v>2.1659999999999999</v>
      </c>
      <c r="S44" s="231">
        <v>1.9850000000000001</v>
      </c>
      <c r="T44" s="231">
        <v>2.4129999999999998</v>
      </c>
      <c r="U44" s="231">
        <v>5.2249999999999996</v>
      </c>
      <c r="V44" s="231">
        <v>6.3460000000000001</v>
      </c>
      <c r="W44" s="231">
        <v>8.4770000000000003</v>
      </c>
      <c r="X44" s="231">
        <v>9.34</v>
      </c>
      <c r="Y44" s="231">
        <v>11.420999999999999</v>
      </c>
      <c r="Z44" s="231">
        <v>12.702999999999999</v>
      </c>
      <c r="AA44" s="231">
        <v>12.281000000000001</v>
      </c>
      <c r="AB44" s="231">
        <v>12.577999999999999</v>
      </c>
      <c r="AC44" s="231">
        <v>12.624000000000001</v>
      </c>
      <c r="AD44" s="231">
        <v>12.686999999999999</v>
      </c>
      <c r="AE44" s="231">
        <v>12.518000000000001</v>
      </c>
      <c r="AF44" s="231">
        <v>12.548</v>
      </c>
      <c r="AG44" s="231">
        <v>12.747999999999999</v>
      </c>
      <c r="AH44" s="231">
        <v>12.515000000000001</v>
      </c>
      <c r="AI44" s="231">
        <v>13.353</v>
      </c>
      <c r="AJ44" s="231">
        <v>13.319000000000001</v>
      </c>
      <c r="AK44" s="231">
        <v>14.077999999999999</v>
      </c>
      <c r="AL44" s="231">
        <v>14.417999999999999</v>
      </c>
      <c r="AM44" s="231">
        <v>14.2589491786214</v>
      </c>
      <c r="AN44" s="231">
        <v>14.000769335203801</v>
      </c>
      <c r="AO44" s="231">
        <v>14.3924514639995</v>
      </c>
      <c r="AP44" s="231">
        <v>13.0196406752047</v>
      </c>
      <c r="AQ44" s="231">
        <v>13.605014255328699</v>
      </c>
      <c r="AR44" s="231">
        <v>12.4684346291351</v>
      </c>
      <c r="AS44" s="231">
        <v>13.343666561071499</v>
      </c>
      <c r="AT44" s="231">
        <v>11.93856632122</v>
      </c>
      <c r="AU44" s="231">
        <v>14.02679123021</v>
      </c>
      <c r="AV44" s="419">
        <v>13.0444386115761</v>
      </c>
      <c r="AW44" s="233">
        <v>-7.0034019649029999E-2</v>
      </c>
      <c r="AX44" s="234">
        <v>2.1765116602180001E-2</v>
      </c>
    </row>
    <row r="45" spans="1:50">
      <c r="A45" t="s">
        <v>207</v>
      </c>
      <c r="B45" s="231">
        <v>4.0000000000000001E-3</v>
      </c>
      <c r="C45" s="231">
        <v>1.0999999999999999E-2</v>
      </c>
      <c r="D45" s="231">
        <v>1.0999999999999999E-2</v>
      </c>
      <c r="E45" s="231">
        <v>5.0000000000000001E-3</v>
      </c>
      <c r="F45" s="231">
        <v>1.4E-2</v>
      </c>
      <c r="G45" s="231">
        <v>1.2E-2</v>
      </c>
      <c r="H45" s="231">
        <v>0.02</v>
      </c>
      <c r="I45" s="231">
        <v>0.33200000000000002</v>
      </c>
      <c r="J45" s="231">
        <v>0.47799999999999998</v>
      </c>
      <c r="K45" s="231">
        <v>0.46500000000000002</v>
      </c>
      <c r="L45" s="231">
        <v>2.7090000000000001</v>
      </c>
      <c r="M45" s="231">
        <v>3.6190000000000002</v>
      </c>
      <c r="N45" s="231">
        <v>4.5069999999999997</v>
      </c>
      <c r="O45" s="231">
        <v>5.3819999999999997</v>
      </c>
      <c r="P45" s="231">
        <v>4.7610000000000001</v>
      </c>
      <c r="Q45" s="231">
        <v>5.9950000000000001</v>
      </c>
      <c r="R45" s="231">
        <v>8.5269999999999992</v>
      </c>
      <c r="S45" s="231">
        <v>8.8369999999999997</v>
      </c>
      <c r="T45" s="231">
        <v>9.2799999999999994</v>
      </c>
      <c r="U45" s="231">
        <v>11.525</v>
      </c>
      <c r="V45" s="231">
        <v>13.253</v>
      </c>
      <c r="W45" s="231">
        <v>15.831</v>
      </c>
      <c r="X45" s="231">
        <v>15.294</v>
      </c>
      <c r="Y45" s="231">
        <v>15.711</v>
      </c>
      <c r="Z45" s="231">
        <v>14.847</v>
      </c>
      <c r="AA45" s="231">
        <v>15.430999999999999</v>
      </c>
      <c r="AB45" s="231">
        <v>17.372</v>
      </c>
      <c r="AC45" s="231">
        <v>14.381</v>
      </c>
      <c r="AD45" s="231">
        <v>13.895</v>
      </c>
      <c r="AE45" s="231">
        <v>16.556000000000001</v>
      </c>
      <c r="AF45" s="231">
        <v>15.834</v>
      </c>
      <c r="AG45" s="231">
        <v>16.582999999999998</v>
      </c>
      <c r="AH45" s="231">
        <v>15.824999999999999</v>
      </c>
      <c r="AI45" s="231">
        <v>15.946999999999999</v>
      </c>
      <c r="AJ45" s="231">
        <v>16.564</v>
      </c>
      <c r="AK45" s="231">
        <v>13</v>
      </c>
      <c r="AL45" s="231">
        <v>16.318999999999999</v>
      </c>
      <c r="AM45" s="231">
        <v>15.414999999999999</v>
      </c>
      <c r="AN45" s="231">
        <v>15.257</v>
      </c>
      <c r="AO45" s="231">
        <v>17.344888446395299</v>
      </c>
      <c r="AP45" s="231">
        <v>16.377110014934001</v>
      </c>
      <c r="AQ45" s="231">
        <v>15.1552246911344</v>
      </c>
      <c r="AR45" s="231">
        <v>15.153414490654701</v>
      </c>
      <c r="AS45" s="231">
        <v>14.5447345793546</v>
      </c>
      <c r="AT45" s="231">
        <v>11.9146919205513</v>
      </c>
      <c r="AU45" s="231">
        <v>13.2492384057851</v>
      </c>
      <c r="AV45" s="419">
        <v>13.820166109712501</v>
      </c>
      <c r="AW45" s="233">
        <v>4.3091360479590002E-2</v>
      </c>
      <c r="AX45" s="234">
        <v>2.3059444501999999E-2</v>
      </c>
    </row>
    <row r="46" spans="1:50">
      <c r="A46" t="s">
        <v>208</v>
      </c>
      <c r="B46" s="231">
        <v>0</v>
      </c>
      <c r="C46" s="231">
        <v>0</v>
      </c>
      <c r="D46" s="231">
        <v>0</v>
      </c>
      <c r="E46" s="231">
        <v>0</v>
      </c>
      <c r="F46" s="231">
        <v>0.12</v>
      </c>
      <c r="G46" s="231">
        <v>0.56399999999999995</v>
      </c>
      <c r="H46" s="231">
        <v>0.623</v>
      </c>
      <c r="I46" s="231">
        <v>0.81200000000000006</v>
      </c>
      <c r="J46" s="231">
        <v>1.419</v>
      </c>
      <c r="K46" s="231">
        <v>1.3939999999999999</v>
      </c>
      <c r="L46" s="231">
        <v>1.6679999999999999</v>
      </c>
      <c r="M46" s="231">
        <v>1.7869999999999999</v>
      </c>
      <c r="N46" s="231">
        <v>1.8260000000000001</v>
      </c>
      <c r="O46" s="231">
        <v>1.81</v>
      </c>
      <c r="P46" s="231">
        <v>2.1230000000000002</v>
      </c>
      <c r="Q46" s="231">
        <v>3.0880000000000001</v>
      </c>
      <c r="R46" s="231">
        <v>3.2730000000000001</v>
      </c>
      <c r="S46" s="231">
        <v>3.2309999999999999</v>
      </c>
      <c r="T46" s="231">
        <v>3.3490000000000002</v>
      </c>
      <c r="U46" s="231">
        <v>3.9390000000000001</v>
      </c>
      <c r="V46" s="231">
        <v>5.1050000000000004</v>
      </c>
      <c r="W46" s="231">
        <v>5.1100000000000003</v>
      </c>
      <c r="X46" s="231">
        <v>5.2060000000000004</v>
      </c>
      <c r="Y46" s="231">
        <v>5.1580000000000004</v>
      </c>
      <c r="Z46" s="231">
        <v>5.1680000000000001</v>
      </c>
      <c r="AA46" s="231">
        <v>5.3490000000000002</v>
      </c>
      <c r="AB46" s="231">
        <v>5.1950000000000003</v>
      </c>
      <c r="AC46" s="231">
        <v>5.3070000000000004</v>
      </c>
      <c r="AD46" s="231">
        <v>5.2850000000000001</v>
      </c>
      <c r="AE46" s="231">
        <v>5.5140000000000002</v>
      </c>
      <c r="AF46" s="231">
        <v>5.6340000000000003</v>
      </c>
      <c r="AG46" s="231">
        <v>5.69</v>
      </c>
      <c r="AH46" s="231">
        <v>5.7510000000000003</v>
      </c>
      <c r="AI46" s="231">
        <v>5.8460000000000001</v>
      </c>
      <c r="AJ46" s="231">
        <v>5.6429999999999998</v>
      </c>
      <c r="AK46" s="231">
        <v>5.9568493460650496</v>
      </c>
      <c r="AL46" s="231">
        <v>6.0354799294021602</v>
      </c>
      <c r="AM46" s="231">
        <v>6.1261483459292903</v>
      </c>
      <c r="AN46" s="231">
        <v>6.1808164004163197</v>
      </c>
      <c r="AO46" s="231">
        <v>6.05724759017059</v>
      </c>
      <c r="AP46" s="231">
        <v>5.2441055346879502</v>
      </c>
      <c r="AQ46" s="231">
        <v>6.2562565054079498</v>
      </c>
      <c r="AR46" s="231">
        <v>6.2839525727474097</v>
      </c>
      <c r="AS46" s="231">
        <v>6.2242314388950604</v>
      </c>
      <c r="AT46" s="231">
        <v>6.2211350433376698</v>
      </c>
      <c r="AU46" s="231">
        <v>6.0034346172260102</v>
      </c>
      <c r="AV46" s="419">
        <v>6.0975174053158403</v>
      </c>
      <c r="AW46" s="233">
        <v>1.5671493485569999E-2</v>
      </c>
      <c r="AX46" s="234">
        <v>1.017392706126E-2</v>
      </c>
    </row>
    <row r="47" spans="1:50">
      <c r="A47" t="s">
        <v>209</v>
      </c>
      <c r="B47" s="231">
        <v>0</v>
      </c>
      <c r="C47" s="231">
        <v>0</v>
      </c>
      <c r="D47" s="231">
        <v>0</v>
      </c>
      <c r="E47" s="231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0</v>
      </c>
      <c r="L47" s="231">
        <v>0</v>
      </c>
      <c r="M47" s="231">
        <v>0</v>
      </c>
      <c r="N47" s="231">
        <v>0</v>
      </c>
      <c r="O47" s="231">
        <v>0</v>
      </c>
      <c r="P47" s="231">
        <v>0</v>
      </c>
      <c r="Q47" s="231">
        <v>0</v>
      </c>
      <c r="R47" s="231">
        <v>0</v>
      </c>
      <c r="S47" s="231">
        <v>0</v>
      </c>
      <c r="T47" s="231">
        <v>0</v>
      </c>
      <c r="U47" s="231">
        <v>0</v>
      </c>
      <c r="V47" s="231">
        <v>0</v>
      </c>
      <c r="W47" s="231">
        <v>0</v>
      </c>
      <c r="X47" s="231">
        <v>0</v>
      </c>
      <c r="Y47" s="231">
        <v>0</v>
      </c>
      <c r="Z47" s="231">
        <v>0</v>
      </c>
      <c r="AA47" s="231">
        <v>0</v>
      </c>
      <c r="AB47" s="231">
        <v>0</v>
      </c>
      <c r="AC47" s="231">
        <v>0</v>
      </c>
      <c r="AD47" s="231">
        <v>0</v>
      </c>
      <c r="AE47" s="231">
        <v>0</v>
      </c>
      <c r="AF47" s="231">
        <v>0</v>
      </c>
      <c r="AG47" s="231">
        <v>0</v>
      </c>
      <c r="AH47" s="231">
        <v>0</v>
      </c>
      <c r="AI47" s="231">
        <v>0</v>
      </c>
      <c r="AJ47" s="231">
        <v>0</v>
      </c>
      <c r="AK47" s="231">
        <v>0</v>
      </c>
      <c r="AL47" s="231">
        <v>0</v>
      </c>
      <c r="AM47" s="231">
        <v>0</v>
      </c>
      <c r="AN47" s="231">
        <v>0</v>
      </c>
      <c r="AO47" s="231">
        <v>0</v>
      </c>
      <c r="AP47" s="231">
        <v>0</v>
      </c>
      <c r="AQ47" s="231">
        <v>0</v>
      </c>
      <c r="AR47" s="231">
        <v>0</v>
      </c>
      <c r="AS47" s="231">
        <v>0</v>
      </c>
      <c r="AT47" s="231">
        <v>0</v>
      </c>
      <c r="AU47" s="231">
        <v>0</v>
      </c>
      <c r="AV47" s="419">
        <v>0</v>
      </c>
      <c r="AW47" s="284" t="s">
        <v>184</v>
      </c>
      <c r="AX47" s="285" t="s">
        <v>184</v>
      </c>
    </row>
    <row r="48" spans="1:50">
      <c r="A48" t="s">
        <v>91</v>
      </c>
      <c r="B48" s="247" t="s">
        <v>28</v>
      </c>
      <c r="C48" s="247" t="s">
        <v>28</v>
      </c>
      <c r="D48" s="247" t="s">
        <v>28</v>
      </c>
      <c r="E48" s="247" t="s">
        <v>28</v>
      </c>
      <c r="F48" s="247" t="s">
        <v>28</v>
      </c>
      <c r="G48" s="247" t="s">
        <v>28</v>
      </c>
      <c r="H48" s="247" t="s">
        <v>28</v>
      </c>
      <c r="I48" s="247" t="s">
        <v>28</v>
      </c>
      <c r="J48" s="247" t="s">
        <v>28</v>
      </c>
      <c r="K48" s="247" t="s">
        <v>28</v>
      </c>
      <c r="L48" s="247" t="s">
        <v>28</v>
      </c>
      <c r="M48" s="247" t="s">
        <v>28</v>
      </c>
      <c r="N48" s="247" t="s">
        <v>28</v>
      </c>
      <c r="O48" s="247" t="s">
        <v>28</v>
      </c>
      <c r="P48" s="247" t="s">
        <v>28</v>
      </c>
      <c r="Q48" s="247" t="s">
        <v>28</v>
      </c>
      <c r="R48" s="247" t="s">
        <v>28</v>
      </c>
      <c r="S48" s="247" t="s">
        <v>28</v>
      </c>
      <c r="T48" s="247" t="s">
        <v>28</v>
      </c>
      <c r="U48" s="247" t="s">
        <v>28</v>
      </c>
      <c r="V48" s="231">
        <v>0</v>
      </c>
      <c r="W48" s="231">
        <v>0</v>
      </c>
      <c r="X48" s="231">
        <v>0</v>
      </c>
      <c r="Y48" s="231">
        <v>0</v>
      </c>
      <c r="Z48" s="231">
        <v>0</v>
      </c>
      <c r="AA48" s="231">
        <v>0</v>
      </c>
      <c r="AB48" s="231">
        <v>0</v>
      </c>
      <c r="AC48" s="231">
        <v>0</v>
      </c>
      <c r="AD48" s="231">
        <v>0</v>
      </c>
      <c r="AE48" s="231">
        <v>0</v>
      </c>
      <c r="AF48" s="231">
        <v>0</v>
      </c>
      <c r="AG48" s="231">
        <v>0</v>
      </c>
      <c r="AH48" s="231">
        <v>0</v>
      </c>
      <c r="AI48" s="231">
        <v>0</v>
      </c>
      <c r="AJ48" s="231">
        <v>0</v>
      </c>
      <c r="AK48" s="231">
        <v>0</v>
      </c>
      <c r="AL48" s="231">
        <v>0</v>
      </c>
      <c r="AM48" s="231">
        <v>0</v>
      </c>
      <c r="AN48" s="231">
        <v>0</v>
      </c>
      <c r="AO48" s="231">
        <v>0</v>
      </c>
      <c r="AP48" s="231">
        <v>0</v>
      </c>
      <c r="AQ48" s="231">
        <v>0</v>
      </c>
      <c r="AR48" s="231">
        <v>0</v>
      </c>
      <c r="AS48" s="231">
        <v>0</v>
      </c>
      <c r="AT48" s="231">
        <v>0</v>
      </c>
      <c r="AU48" s="231">
        <v>0</v>
      </c>
      <c r="AV48" s="419">
        <v>0</v>
      </c>
      <c r="AW48" s="284" t="s">
        <v>184</v>
      </c>
      <c r="AX48" s="285" t="s">
        <v>184</v>
      </c>
    </row>
    <row r="49" spans="1:50">
      <c r="A49" t="s">
        <v>210</v>
      </c>
      <c r="B49" s="247" t="s">
        <v>28</v>
      </c>
      <c r="C49" s="247" t="s">
        <v>28</v>
      </c>
      <c r="D49" s="247" t="s">
        <v>28</v>
      </c>
      <c r="E49" s="247" t="s">
        <v>28</v>
      </c>
      <c r="F49" s="247" t="s">
        <v>28</v>
      </c>
      <c r="G49" s="247" t="s">
        <v>28</v>
      </c>
      <c r="H49" s="247" t="s">
        <v>28</v>
      </c>
      <c r="I49" s="247" t="s">
        <v>28</v>
      </c>
      <c r="J49" s="247" t="s">
        <v>28</v>
      </c>
      <c r="K49" s="247" t="s">
        <v>28</v>
      </c>
      <c r="L49" s="247" t="s">
        <v>28</v>
      </c>
      <c r="M49" s="247" t="s">
        <v>28</v>
      </c>
      <c r="N49" s="247" t="s">
        <v>28</v>
      </c>
      <c r="O49" s="247" t="s">
        <v>28</v>
      </c>
      <c r="P49" s="247" t="s">
        <v>28</v>
      </c>
      <c r="Q49" s="247" t="s">
        <v>28</v>
      </c>
      <c r="R49" s="247" t="s">
        <v>28</v>
      </c>
      <c r="S49" s="247" t="s">
        <v>28</v>
      </c>
      <c r="T49" s="247" t="s">
        <v>28</v>
      </c>
      <c r="U49" s="247" t="s">
        <v>28</v>
      </c>
      <c r="V49" s="231">
        <v>12.061999999999999</v>
      </c>
      <c r="W49" s="231">
        <v>9.6639999999999997</v>
      </c>
      <c r="X49" s="231">
        <v>11.41</v>
      </c>
      <c r="Y49" s="231">
        <v>16.292000000000002</v>
      </c>
      <c r="Z49" s="231">
        <v>15.051</v>
      </c>
      <c r="AA49" s="231">
        <v>17.239999999999998</v>
      </c>
      <c r="AB49" s="231">
        <v>17.003</v>
      </c>
      <c r="AC49" s="231">
        <v>16.690999999999999</v>
      </c>
      <c r="AD49" s="231">
        <v>17.027999999999999</v>
      </c>
      <c r="AE49" s="231">
        <v>15.581</v>
      </c>
      <c r="AF49" s="231">
        <v>15.96</v>
      </c>
      <c r="AG49" s="231">
        <v>18.009</v>
      </c>
      <c r="AH49" s="231">
        <v>17.977</v>
      </c>
      <c r="AI49" s="231">
        <v>17.027999999999999</v>
      </c>
      <c r="AJ49" s="231">
        <v>16.309000000000001</v>
      </c>
      <c r="AK49" s="231">
        <v>17.503</v>
      </c>
      <c r="AL49" s="231">
        <v>17.238</v>
      </c>
      <c r="AM49" s="231">
        <v>17.649999999999999</v>
      </c>
      <c r="AN49" s="231">
        <v>18.437999999999999</v>
      </c>
      <c r="AO49" s="231">
        <v>19.6859302167714</v>
      </c>
      <c r="AP49" s="231">
        <v>20.093225324704601</v>
      </c>
      <c r="AQ49" s="231">
        <v>20.415735167669698</v>
      </c>
      <c r="AR49" s="231">
        <v>20.940195501651701</v>
      </c>
      <c r="AS49" s="231">
        <v>20.328845544643901</v>
      </c>
      <c r="AT49" s="231">
        <v>18.7636556998686</v>
      </c>
      <c r="AU49" s="231">
        <v>20.172738380775598</v>
      </c>
      <c r="AV49" s="419">
        <v>20.420803729012899</v>
      </c>
      <c r="AW49" s="233">
        <v>1.2297058478E-2</v>
      </c>
      <c r="AX49" s="234">
        <v>3.4072846174240001E-2</v>
      </c>
    </row>
    <row r="50" spans="1:50">
      <c r="A50" t="s">
        <v>114</v>
      </c>
      <c r="B50" s="231">
        <v>3.4249999999999998</v>
      </c>
      <c r="C50" s="231">
        <v>4.5750000000000002</v>
      </c>
      <c r="D50" s="231">
        <v>5.2670000000000003</v>
      </c>
      <c r="E50" s="231">
        <v>5.9269999999999996</v>
      </c>
      <c r="F50" s="231">
        <v>6.5910000000000002</v>
      </c>
      <c r="G50" s="231">
        <v>5.8869999999999996</v>
      </c>
      <c r="H50" s="231">
        <v>6.234</v>
      </c>
      <c r="I50" s="231">
        <v>6.649</v>
      </c>
      <c r="J50" s="231">
        <v>6.3360000000000003</v>
      </c>
      <c r="K50" s="231">
        <v>7.6079999999999997</v>
      </c>
      <c r="L50" s="231">
        <v>6.8659999999999997</v>
      </c>
      <c r="M50" s="231">
        <v>8.1820000000000004</v>
      </c>
      <c r="N50" s="231">
        <v>9.0570000000000004</v>
      </c>
      <c r="O50" s="231">
        <v>8.4239999999999995</v>
      </c>
      <c r="P50" s="231">
        <v>8.6690000000000005</v>
      </c>
      <c r="Q50" s="231">
        <v>8.3789999999999996</v>
      </c>
      <c r="R50" s="231">
        <v>8.593</v>
      </c>
      <c r="S50" s="231">
        <v>9.952</v>
      </c>
      <c r="T50" s="231">
        <v>11.298999999999999</v>
      </c>
      <c r="U50" s="231">
        <v>12.217000000000001</v>
      </c>
      <c r="V50" s="231">
        <v>13.827</v>
      </c>
      <c r="W50" s="231">
        <v>13.37</v>
      </c>
      <c r="X50" s="231">
        <v>12.500999999999999</v>
      </c>
      <c r="Y50" s="231">
        <v>14.361000000000001</v>
      </c>
      <c r="Z50" s="231">
        <v>16.234000000000002</v>
      </c>
      <c r="AA50" s="231">
        <v>14.88</v>
      </c>
      <c r="AB50" s="231">
        <v>15.965</v>
      </c>
      <c r="AC50" s="231">
        <v>17.382000000000001</v>
      </c>
      <c r="AD50" s="231">
        <v>20.222000000000001</v>
      </c>
      <c r="AE50" s="231">
        <v>19.98</v>
      </c>
      <c r="AF50" s="231">
        <v>20.134</v>
      </c>
      <c r="AG50" s="231">
        <v>21.425000000000001</v>
      </c>
      <c r="AH50" s="231">
        <v>22.212</v>
      </c>
      <c r="AI50" s="231">
        <v>22.515000000000001</v>
      </c>
      <c r="AJ50" s="231">
        <v>21.53</v>
      </c>
      <c r="AK50" s="231">
        <v>19.251000000000001</v>
      </c>
      <c r="AL50" s="231">
        <v>20.388999999999999</v>
      </c>
      <c r="AM50" s="231">
        <v>19.8778114676199</v>
      </c>
      <c r="AN50" s="231">
        <v>20.067429967868801</v>
      </c>
      <c r="AO50" s="231">
        <v>18.101778521971202</v>
      </c>
      <c r="AP50" s="231">
        <v>18.4681178440511</v>
      </c>
      <c r="AQ50" s="231">
        <v>17.072679549259998</v>
      </c>
      <c r="AR50" s="231">
        <v>14.261664479341</v>
      </c>
      <c r="AS50" s="231">
        <v>11.8762727972122</v>
      </c>
      <c r="AT50" s="231">
        <v>15.6351540933157</v>
      </c>
      <c r="AU50" s="231">
        <v>14.0606582912813</v>
      </c>
      <c r="AV50" s="419">
        <v>15.6197264690183</v>
      </c>
      <c r="AW50" s="233">
        <v>0.11088158935308</v>
      </c>
      <c r="AX50" s="234">
        <v>2.6062076911330001E-2</v>
      </c>
    </row>
    <row r="51" spans="1:50">
      <c r="A51" t="s">
        <v>92</v>
      </c>
      <c r="B51" s="247" t="s">
        <v>28</v>
      </c>
      <c r="C51" s="247" t="s">
        <v>28</v>
      </c>
      <c r="D51" s="247" t="s">
        <v>28</v>
      </c>
      <c r="E51" s="247" t="s">
        <v>28</v>
      </c>
      <c r="F51" s="247" t="s">
        <v>28</v>
      </c>
      <c r="G51" s="247" t="s">
        <v>28</v>
      </c>
      <c r="H51" s="247" t="s">
        <v>28</v>
      </c>
      <c r="I51" s="247" t="s">
        <v>28</v>
      </c>
      <c r="J51" s="247" t="s">
        <v>28</v>
      </c>
      <c r="K51" s="247" t="s">
        <v>28</v>
      </c>
      <c r="L51" s="247" t="s">
        <v>28</v>
      </c>
      <c r="M51" s="247" t="s">
        <v>28</v>
      </c>
      <c r="N51" s="247" t="s">
        <v>28</v>
      </c>
      <c r="O51" s="247" t="s">
        <v>28</v>
      </c>
      <c r="P51" s="247" t="s">
        <v>28</v>
      </c>
      <c r="Q51" s="247" t="s">
        <v>28</v>
      </c>
      <c r="R51" s="247" t="s">
        <v>28</v>
      </c>
      <c r="S51" s="247" t="s">
        <v>28</v>
      </c>
      <c r="T51" s="247" t="s">
        <v>28</v>
      </c>
      <c r="U51" s="247" t="s">
        <v>28</v>
      </c>
      <c r="V51" s="231">
        <v>0</v>
      </c>
      <c r="W51" s="231">
        <v>0</v>
      </c>
      <c r="X51" s="231">
        <v>0</v>
      </c>
      <c r="Y51" s="231">
        <v>0</v>
      </c>
      <c r="Z51" s="231">
        <v>0</v>
      </c>
      <c r="AA51" s="231">
        <v>0</v>
      </c>
      <c r="AB51" s="231">
        <v>0</v>
      </c>
      <c r="AC51" s="231">
        <v>0</v>
      </c>
      <c r="AD51" s="231">
        <v>0</v>
      </c>
      <c r="AE51" s="231">
        <v>0</v>
      </c>
      <c r="AF51" s="231">
        <v>0</v>
      </c>
      <c r="AG51" s="231">
        <v>0</v>
      </c>
      <c r="AH51" s="231">
        <v>0</v>
      </c>
      <c r="AI51" s="231">
        <v>0</v>
      </c>
      <c r="AJ51" s="231">
        <v>0</v>
      </c>
      <c r="AK51" s="231">
        <v>0</v>
      </c>
      <c r="AL51" s="231">
        <v>0</v>
      </c>
      <c r="AM51" s="231">
        <v>0</v>
      </c>
      <c r="AN51" s="231">
        <v>0</v>
      </c>
      <c r="AO51" s="231">
        <v>0</v>
      </c>
      <c r="AP51" s="231">
        <v>0</v>
      </c>
      <c r="AQ51" s="231">
        <v>0</v>
      </c>
      <c r="AR51" s="231">
        <v>0</v>
      </c>
      <c r="AS51" s="231">
        <v>0</v>
      </c>
      <c r="AT51" s="231">
        <v>0</v>
      </c>
      <c r="AU51" s="231">
        <v>0</v>
      </c>
      <c r="AV51" s="419">
        <v>0</v>
      </c>
      <c r="AW51" s="284" t="s">
        <v>184</v>
      </c>
      <c r="AX51" s="285" t="s">
        <v>184</v>
      </c>
    </row>
    <row r="52" spans="1:50">
      <c r="A52" t="s">
        <v>176</v>
      </c>
      <c r="B52" s="231">
        <v>0.42099999999999999</v>
      </c>
      <c r="C52" s="231">
        <v>0.46700000000000003</v>
      </c>
      <c r="D52" s="231">
        <v>0.51</v>
      </c>
      <c r="E52" s="231">
        <v>0.70899999999999996</v>
      </c>
      <c r="F52" s="231">
        <v>0.82199999999999995</v>
      </c>
      <c r="G52" s="231">
        <v>0.99299999999999999</v>
      </c>
      <c r="H52" s="231">
        <v>1.2190000000000001</v>
      </c>
      <c r="I52" s="231">
        <v>2.2250000000000001</v>
      </c>
      <c r="J52" s="231">
        <v>3.238</v>
      </c>
      <c r="K52" s="231">
        <v>4.8559999999999999</v>
      </c>
      <c r="L52" s="231">
        <v>6.4749999999999996</v>
      </c>
      <c r="M52" s="231">
        <v>8.6329999999999991</v>
      </c>
      <c r="N52" s="231">
        <v>11.547000000000001</v>
      </c>
      <c r="O52" s="231">
        <v>11.871</v>
      </c>
      <c r="P52" s="231">
        <v>13.49</v>
      </c>
      <c r="Q52" s="231">
        <v>16.727</v>
      </c>
      <c r="R52" s="231">
        <v>19.771999999999998</v>
      </c>
      <c r="S52" s="231">
        <v>23.259</v>
      </c>
      <c r="T52" s="231">
        <v>26.091999999999999</v>
      </c>
      <c r="U52" s="231">
        <v>33.537999999999997</v>
      </c>
      <c r="V52" s="231">
        <v>2.11</v>
      </c>
      <c r="W52" s="231">
        <v>1.5329999999999999</v>
      </c>
      <c r="X52" s="231">
        <v>1.998</v>
      </c>
      <c r="Y52" s="231">
        <v>2.0249999999999999</v>
      </c>
      <c r="Z52" s="231">
        <v>1.35</v>
      </c>
      <c r="AA52" s="231">
        <v>1.046</v>
      </c>
      <c r="AB52" s="231">
        <v>0.89900000000000002</v>
      </c>
      <c r="AC52" s="231">
        <v>0.89900000000000002</v>
      </c>
      <c r="AD52" s="231">
        <v>0.89500000000000002</v>
      </c>
      <c r="AE52" s="231">
        <v>1.0429999999999999</v>
      </c>
      <c r="AF52" s="231">
        <v>1.1499999999999999</v>
      </c>
      <c r="AG52" s="231">
        <v>1.5580000000000001</v>
      </c>
      <c r="AH52" s="231">
        <v>1.498</v>
      </c>
      <c r="AI52" s="231">
        <v>1.496</v>
      </c>
      <c r="AJ52" s="231">
        <v>1.5329999999999999</v>
      </c>
      <c r="AK52" s="231">
        <v>1.5309999999999999</v>
      </c>
      <c r="AL52" s="231">
        <v>1.64</v>
      </c>
      <c r="AM52" s="231">
        <v>1.819</v>
      </c>
      <c r="AN52" s="231">
        <v>1.63</v>
      </c>
      <c r="AO52" s="231">
        <v>1.7792355523374199</v>
      </c>
      <c r="AP52" s="231">
        <v>1.9464024528216399</v>
      </c>
      <c r="AQ52" s="231">
        <v>1.8528080734941299</v>
      </c>
      <c r="AR52" s="231">
        <v>1.8664072045979001</v>
      </c>
      <c r="AS52" s="231">
        <v>1.9764221387518599</v>
      </c>
      <c r="AT52" s="231">
        <v>1.8626284110965201</v>
      </c>
      <c r="AU52" s="231">
        <v>1.8434629135176599</v>
      </c>
      <c r="AV52" s="419">
        <v>1.98307462551477</v>
      </c>
      <c r="AW52" s="233">
        <v>7.5733400881290006E-2</v>
      </c>
      <c r="AX52" s="234">
        <v>3.3088314812600001E-3</v>
      </c>
    </row>
    <row r="53" spans="1:50">
      <c r="A53" s="201" t="s">
        <v>177</v>
      </c>
      <c r="B53" s="420">
        <v>4.9290000000000003</v>
      </c>
      <c r="C53" s="420">
        <v>6.3833576503597804</v>
      </c>
      <c r="D53" s="420">
        <v>7.5372698556365103</v>
      </c>
      <c r="E53" s="420">
        <v>8.5258027786577397</v>
      </c>
      <c r="F53" s="420">
        <v>10.5299780513191</v>
      </c>
      <c r="G53" s="420">
        <v>11.258897678417799</v>
      </c>
      <c r="H53" s="420">
        <v>13.066000000000001</v>
      </c>
      <c r="I53" s="420">
        <v>17.486489025659498</v>
      </c>
      <c r="J53" s="420">
        <v>20.047196904557101</v>
      </c>
      <c r="K53" s="420">
        <v>24.331488708874499</v>
      </c>
      <c r="L53" s="420">
        <v>32.629050006788198</v>
      </c>
      <c r="M53" s="420">
        <v>39.381896501787502</v>
      </c>
      <c r="N53" s="420">
        <v>48.0824979408969</v>
      </c>
      <c r="O53" s="420">
        <v>52.7583798253156</v>
      </c>
      <c r="P53" s="420">
        <v>59.163119608996602</v>
      </c>
      <c r="Q53" s="420">
        <v>70.645525727474293</v>
      </c>
      <c r="R53" s="420">
        <v>92.4096709960628</v>
      </c>
      <c r="S53" s="420">
        <v>102.766372539258</v>
      </c>
      <c r="T53" s="420">
        <v>119.56858659546501</v>
      </c>
      <c r="U53" s="420">
        <v>151.54654898855</v>
      </c>
      <c r="V53" s="420">
        <v>181.127343349776</v>
      </c>
      <c r="W53" s="420">
        <v>191.67487971217801</v>
      </c>
      <c r="X53" s="420">
        <v>203.290085441462</v>
      </c>
      <c r="Y53" s="420">
        <v>223.13890763452</v>
      </c>
      <c r="Z53" s="420">
        <v>231.89637914649001</v>
      </c>
      <c r="AA53" s="420">
        <v>229.218923111734</v>
      </c>
      <c r="AB53" s="420">
        <v>234.82737534506899</v>
      </c>
      <c r="AC53" s="420">
        <v>236.38100900574699</v>
      </c>
      <c r="AD53" s="420">
        <v>244.625034439064</v>
      </c>
      <c r="AE53" s="420">
        <v>237.639198035932</v>
      </c>
      <c r="AF53" s="420">
        <v>243.71283137982499</v>
      </c>
      <c r="AG53" s="420">
        <v>258.62685599855098</v>
      </c>
      <c r="AH53" s="420">
        <v>260.84424804271998</v>
      </c>
      <c r="AI53" s="420">
        <v>257.27298814318601</v>
      </c>
      <c r="AJ53" s="420">
        <v>263.1253246142</v>
      </c>
      <c r="AK53" s="420">
        <v>267.39340311259201</v>
      </c>
      <c r="AL53" s="420">
        <v>276.31238179986298</v>
      </c>
      <c r="AM53" s="420">
        <v>280.52824836665098</v>
      </c>
      <c r="AN53" s="420">
        <v>284.75126446314403</v>
      </c>
      <c r="AO53" s="420">
        <v>287.94823847485799</v>
      </c>
      <c r="AP53" s="420">
        <v>285.35795717208498</v>
      </c>
      <c r="AQ53" s="420">
        <v>286.996416517603</v>
      </c>
      <c r="AR53" s="420">
        <v>275.89352290022703</v>
      </c>
      <c r="AS53" s="420">
        <v>276.47995049339801</v>
      </c>
      <c r="AT53" s="420">
        <v>265.09430805086498</v>
      </c>
      <c r="AU53" s="420">
        <v>272.86923614172701</v>
      </c>
      <c r="AV53" s="420">
        <v>271.51966037288099</v>
      </c>
      <c r="AW53" s="421">
        <v>-4.9458700232200004E-3</v>
      </c>
      <c r="AX53" s="422">
        <v>0.4530403316021</v>
      </c>
    </row>
    <row r="54" spans="1:50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419"/>
      <c r="AW54" s="233"/>
      <c r="AX54" s="234"/>
    </row>
    <row r="55" spans="1:50">
      <c r="A55" t="s">
        <v>93</v>
      </c>
      <c r="B55" s="231">
        <v>0</v>
      </c>
      <c r="C55" s="231">
        <v>0</v>
      </c>
      <c r="D55" s="231">
        <v>0</v>
      </c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231">
        <v>0</v>
      </c>
      <c r="N55" s="231">
        <v>0</v>
      </c>
      <c r="O55" s="231">
        <v>0</v>
      </c>
      <c r="P55" s="231">
        <v>0</v>
      </c>
      <c r="Q55" s="231">
        <v>0</v>
      </c>
      <c r="R55" s="231">
        <v>0</v>
      </c>
      <c r="S55" s="231">
        <v>0</v>
      </c>
      <c r="T55" s="231">
        <v>0</v>
      </c>
      <c r="U55" s="231">
        <v>0</v>
      </c>
      <c r="V55" s="231">
        <v>0</v>
      </c>
      <c r="W55" s="231">
        <v>0</v>
      </c>
      <c r="X55" s="231">
        <v>0</v>
      </c>
      <c r="Y55" s="231">
        <v>0</v>
      </c>
      <c r="Z55" s="231">
        <v>0</v>
      </c>
      <c r="AA55" s="231">
        <v>0</v>
      </c>
      <c r="AB55" s="231">
        <v>0</v>
      </c>
      <c r="AC55" s="231">
        <v>0</v>
      </c>
      <c r="AD55" s="231">
        <v>0</v>
      </c>
      <c r="AE55" s="231">
        <v>0</v>
      </c>
      <c r="AF55" s="231">
        <v>0</v>
      </c>
      <c r="AG55" s="231">
        <v>0</v>
      </c>
      <c r="AH55" s="231">
        <v>0</v>
      </c>
      <c r="AI55" s="231">
        <v>0</v>
      </c>
      <c r="AJ55" s="231">
        <v>0</v>
      </c>
      <c r="AK55" s="231">
        <v>0</v>
      </c>
      <c r="AL55" s="231">
        <v>0</v>
      </c>
      <c r="AM55" s="231">
        <v>0</v>
      </c>
      <c r="AN55" s="231">
        <v>0</v>
      </c>
      <c r="AO55" s="231">
        <v>0</v>
      </c>
      <c r="AP55" s="231">
        <v>0</v>
      </c>
      <c r="AQ55" s="231">
        <v>0</v>
      </c>
      <c r="AR55" s="231">
        <v>0</v>
      </c>
      <c r="AS55" s="231">
        <v>0</v>
      </c>
      <c r="AT55" s="231">
        <v>0</v>
      </c>
      <c r="AU55" s="231">
        <v>0</v>
      </c>
      <c r="AV55" s="419">
        <v>2.3337295131750001E-2</v>
      </c>
      <c r="AW55" s="284" t="s">
        <v>184</v>
      </c>
      <c r="AX55" s="234">
        <v>3.893911708E-5</v>
      </c>
    </row>
    <row r="56" spans="1:50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0</v>
      </c>
      <c r="N56" s="231">
        <v>0</v>
      </c>
      <c r="O56" s="231">
        <v>0</v>
      </c>
      <c r="P56" s="231">
        <v>0</v>
      </c>
      <c r="Q56" s="231">
        <v>0</v>
      </c>
      <c r="R56" s="231">
        <v>0</v>
      </c>
      <c r="S56" s="231">
        <v>0</v>
      </c>
      <c r="T56" s="231">
        <v>0</v>
      </c>
      <c r="U56" s="231">
        <v>0</v>
      </c>
      <c r="V56" s="231">
        <v>0</v>
      </c>
      <c r="W56" s="231">
        <v>0</v>
      </c>
      <c r="X56" s="231">
        <v>0</v>
      </c>
      <c r="Y56" s="231">
        <v>0</v>
      </c>
      <c r="Z56" s="231">
        <v>0</v>
      </c>
      <c r="AA56" s="231">
        <v>0</v>
      </c>
      <c r="AB56" s="231">
        <v>0</v>
      </c>
      <c r="AC56" s="231">
        <v>0</v>
      </c>
      <c r="AD56" s="231">
        <v>0</v>
      </c>
      <c r="AE56" s="231">
        <v>0</v>
      </c>
      <c r="AF56" s="231">
        <v>0</v>
      </c>
      <c r="AG56" s="231">
        <v>0</v>
      </c>
      <c r="AH56" s="231">
        <v>0</v>
      </c>
      <c r="AI56" s="231">
        <v>0</v>
      </c>
      <c r="AJ56" s="231">
        <v>0</v>
      </c>
      <c r="AK56" s="231">
        <v>0</v>
      </c>
      <c r="AL56" s="231">
        <v>0</v>
      </c>
      <c r="AM56" s="231">
        <v>0</v>
      </c>
      <c r="AN56" s="231">
        <v>0</v>
      </c>
      <c r="AO56" s="231">
        <v>0</v>
      </c>
      <c r="AP56" s="231">
        <v>0</v>
      </c>
      <c r="AQ56" s="231">
        <v>0</v>
      </c>
      <c r="AR56" s="231">
        <v>0</v>
      </c>
      <c r="AS56" s="231">
        <v>0</v>
      </c>
      <c r="AT56" s="231">
        <v>0</v>
      </c>
      <c r="AU56" s="231">
        <v>0</v>
      </c>
      <c r="AV56" s="419">
        <v>0</v>
      </c>
      <c r="AW56" s="284" t="s">
        <v>184</v>
      </c>
      <c r="AX56" s="285" t="s">
        <v>184</v>
      </c>
    </row>
    <row r="57" spans="1:50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231">
        <v>0</v>
      </c>
      <c r="X57" s="231">
        <v>0</v>
      </c>
      <c r="Y57" s="231">
        <v>0</v>
      </c>
      <c r="Z57" s="231">
        <v>0</v>
      </c>
      <c r="AA57" s="231">
        <v>0</v>
      </c>
      <c r="AB57" s="231">
        <v>0</v>
      </c>
      <c r="AC57" s="231">
        <v>0</v>
      </c>
      <c r="AD57" s="231">
        <v>0</v>
      </c>
      <c r="AE57" s="231">
        <v>0</v>
      </c>
      <c r="AF57" s="231">
        <v>0</v>
      </c>
      <c r="AG57" s="231">
        <v>0</v>
      </c>
      <c r="AH57" s="231">
        <v>0</v>
      </c>
      <c r="AI57" s="231">
        <v>0</v>
      </c>
      <c r="AJ57" s="231">
        <v>0</v>
      </c>
      <c r="AK57" s="231">
        <v>0</v>
      </c>
      <c r="AL57" s="231">
        <v>0</v>
      </c>
      <c r="AM57" s="231">
        <v>0</v>
      </c>
      <c r="AN57" s="231">
        <v>0</v>
      </c>
      <c r="AO57" s="231">
        <v>0</v>
      </c>
      <c r="AP57" s="231">
        <v>0</v>
      </c>
      <c r="AQ57" s="231">
        <v>0</v>
      </c>
      <c r="AR57" s="231">
        <v>0</v>
      </c>
      <c r="AS57" s="231">
        <v>0</v>
      </c>
      <c r="AT57" s="231">
        <v>0</v>
      </c>
      <c r="AU57" s="231">
        <v>0</v>
      </c>
      <c r="AV57" s="419">
        <v>0</v>
      </c>
      <c r="AW57" s="284" t="s">
        <v>184</v>
      </c>
      <c r="AX57" s="285" t="s">
        <v>184</v>
      </c>
    </row>
    <row r="58" spans="1:50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231">
        <v>0</v>
      </c>
      <c r="X58" s="231">
        <v>0</v>
      </c>
      <c r="Y58" s="231">
        <v>0</v>
      </c>
      <c r="Z58" s="231">
        <v>0</v>
      </c>
      <c r="AA58" s="231">
        <v>0</v>
      </c>
      <c r="AB58" s="231">
        <v>0</v>
      </c>
      <c r="AC58" s="231">
        <v>0</v>
      </c>
      <c r="AD58" s="231">
        <v>0</v>
      </c>
      <c r="AE58" s="231">
        <v>0</v>
      </c>
      <c r="AF58" s="231">
        <v>0</v>
      </c>
      <c r="AG58" s="231">
        <v>0</v>
      </c>
      <c r="AH58" s="231">
        <v>0</v>
      </c>
      <c r="AI58" s="231">
        <v>0</v>
      </c>
      <c r="AJ58" s="231">
        <v>0</v>
      </c>
      <c r="AK58" s="231">
        <v>0</v>
      </c>
      <c r="AL58" s="231">
        <v>0</v>
      </c>
      <c r="AM58" s="231">
        <v>0</v>
      </c>
      <c r="AN58" s="231">
        <v>0</v>
      </c>
      <c r="AO58" s="231">
        <v>0</v>
      </c>
      <c r="AP58" s="231">
        <v>0</v>
      </c>
      <c r="AQ58" s="231">
        <v>0</v>
      </c>
      <c r="AR58" s="231">
        <v>0</v>
      </c>
      <c r="AS58" s="231">
        <v>0</v>
      </c>
      <c r="AT58" s="231">
        <v>0</v>
      </c>
      <c r="AU58" s="231">
        <v>0</v>
      </c>
      <c r="AV58" s="419">
        <v>0</v>
      </c>
      <c r="AW58" s="284" t="s">
        <v>184</v>
      </c>
      <c r="AX58" s="285" t="s">
        <v>184</v>
      </c>
    </row>
    <row r="59" spans="1:50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231">
        <v>0</v>
      </c>
      <c r="X59" s="231">
        <v>0</v>
      </c>
      <c r="Y59" s="231">
        <v>0</v>
      </c>
      <c r="Z59" s="231">
        <v>0</v>
      </c>
      <c r="AA59" s="231">
        <v>0</v>
      </c>
      <c r="AB59" s="231">
        <v>0</v>
      </c>
      <c r="AC59" s="231">
        <v>0</v>
      </c>
      <c r="AD59" s="231">
        <v>0</v>
      </c>
      <c r="AE59" s="231">
        <v>0</v>
      </c>
      <c r="AF59" s="231">
        <v>0</v>
      </c>
      <c r="AG59" s="231">
        <v>0</v>
      </c>
      <c r="AH59" s="231">
        <v>0</v>
      </c>
      <c r="AI59" s="231">
        <v>0</v>
      </c>
      <c r="AJ59" s="231">
        <v>0</v>
      </c>
      <c r="AK59" s="231">
        <v>0</v>
      </c>
      <c r="AL59" s="231">
        <v>0</v>
      </c>
      <c r="AM59" s="231">
        <v>0</v>
      </c>
      <c r="AN59" s="231">
        <v>0</v>
      </c>
      <c r="AO59" s="231">
        <v>0</v>
      </c>
      <c r="AP59" s="231">
        <v>0</v>
      </c>
      <c r="AQ59" s="231">
        <v>0</v>
      </c>
      <c r="AR59" s="231">
        <v>0</v>
      </c>
      <c r="AS59" s="231">
        <v>0</v>
      </c>
      <c r="AT59" s="231">
        <v>0</v>
      </c>
      <c r="AU59" s="231">
        <v>0</v>
      </c>
      <c r="AV59" s="419">
        <v>0</v>
      </c>
      <c r="AW59" s="284" t="s">
        <v>184</v>
      </c>
      <c r="AX59" s="285" t="s">
        <v>184</v>
      </c>
    </row>
    <row r="60" spans="1:50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0</v>
      </c>
      <c r="V60" s="231">
        <v>0</v>
      </c>
      <c r="W60" s="231">
        <v>0</v>
      </c>
      <c r="X60" s="231">
        <v>0</v>
      </c>
      <c r="Y60" s="231">
        <v>0</v>
      </c>
      <c r="Z60" s="231">
        <v>0</v>
      </c>
      <c r="AA60" s="231">
        <v>0</v>
      </c>
      <c r="AB60" s="231">
        <v>0</v>
      </c>
      <c r="AC60" s="231">
        <v>0</v>
      </c>
      <c r="AD60" s="231">
        <v>0</v>
      </c>
      <c r="AE60" s="231">
        <v>0</v>
      </c>
      <c r="AF60" s="231">
        <v>0</v>
      </c>
      <c r="AG60" s="231">
        <v>0</v>
      </c>
      <c r="AH60" s="231">
        <v>0</v>
      </c>
      <c r="AI60" s="231">
        <v>0</v>
      </c>
      <c r="AJ60" s="231">
        <v>0</v>
      </c>
      <c r="AK60" s="231">
        <v>0</v>
      </c>
      <c r="AL60" s="231">
        <v>0</v>
      </c>
      <c r="AM60" s="231">
        <v>0</v>
      </c>
      <c r="AN60" s="231">
        <v>0</v>
      </c>
      <c r="AO60" s="231">
        <v>0</v>
      </c>
      <c r="AP60" s="231">
        <v>0</v>
      </c>
      <c r="AQ60" s="231">
        <v>0</v>
      </c>
      <c r="AR60" s="231">
        <v>0</v>
      </c>
      <c r="AS60" s="231">
        <v>0</v>
      </c>
      <c r="AT60" s="231">
        <v>0</v>
      </c>
      <c r="AU60" s="231">
        <v>0</v>
      </c>
      <c r="AV60" s="419">
        <v>0</v>
      </c>
      <c r="AW60" s="284" t="s">
        <v>184</v>
      </c>
      <c r="AX60" s="285" t="s">
        <v>184</v>
      </c>
    </row>
    <row r="61" spans="1:50">
      <c r="A61" t="s">
        <v>99</v>
      </c>
      <c r="B61" s="231">
        <v>0</v>
      </c>
      <c r="C61" s="231">
        <v>0</v>
      </c>
      <c r="D61" s="231">
        <v>0</v>
      </c>
      <c r="E61" s="231">
        <v>0</v>
      </c>
      <c r="F61" s="231">
        <v>0</v>
      </c>
      <c r="G61" s="231">
        <v>0</v>
      </c>
      <c r="H61" s="231">
        <v>0</v>
      </c>
      <c r="I61" s="231">
        <v>0</v>
      </c>
      <c r="J61" s="231">
        <v>0</v>
      </c>
      <c r="K61" s="231">
        <v>0</v>
      </c>
      <c r="L61" s="231">
        <v>0</v>
      </c>
      <c r="M61" s="231">
        <v>0</v>
      </c>
      <c r="N61" s="231">
        <v>0</v>
      </c>
      <c r="O61" s="231">
        <v>0</v>
      </c>
      <c r="P61" s="231">
        <v>0</v>
      </c>
      <c r="Q61" s="231">
        <v>0</v>
      </c>
      <c r="R61" s="231">
        <v>0</v>
      </c>
      <c r="S61" s="231">
        <v>0</v>
      </c>
      <c r="T61" s="231">
        <v>0</v>
      </c>
      <c r="U61" s="231">
        <v>0</v>
      </c>
      <c r="V61" s="231">
        <v>0</v>
      </c>
      <c r="W61" s="231">
        <v>0</v>
      </c>
      <c r="X61" s="231">
        <v>0</v>
      </c>
      <c r="Y61" s="231">
        <v>0</v>
      </c>
      <c r="Z61" s="231">
        <v>0</v>
      </c>
      <c r="AA61" s="231">
        <v>0</v>
      </c>
      <c r="AB61" s="231">
        <v>0</v>
      </c>
      <c r="AC61" s="231">
        <v>0</v>
      </c>
      <c r="AD61" s="231">
        <v>0</v>
      </c>
      <c r="AE61" s="231">
        <v>0</v>
      </c>
      <c r="AF61" s="231">
        <v>0</v>
      </c>
      <c r="AG61" s="231">
        <v>0</v>
      </c>
      <c r="AH61" s="231">
        <v>0</v>
      </c>
      <c r="AI61" s="231">
        <v>0</v>
      </c>
      <c r="AJ61" s="231">
        <v>0</v>
      </c>
      <c r="AK61" s="231">
        <v>0</v>
      </c>
      <c r="AL61" s="231">
        <v>0</v>
      </c>
      <c r="AM61" s="231">
        <v>0</v>
      </c>
      <c r="AN61" s="231">
        <v>0</v>
      </c>
      <c r="AO61" s="231">
        <v>0</v>
      </c>
      <c r="AP61" s="231">
        <v>0</v>
      </c>
      <c r="AQ61" s="231">
        <v>0</v>
      </c>
      <c r="AR61" s="231">
        <v>0</v>
      </c>
      <c r="AS61" s="231">
        <v>0</v>
      </c>
      <c r="AT61" s="231">
        <v>0</v>
      </c>
      <c r="AU61" s="231">
        <v>0</v>
      </c>
      <c r="AV61" s="419">
        <v>0</v>
      </c>
      <c r="AW61" s="284" t="s">
        <v>184</v>
      </c>
      <c r="AX61" s="285" t="s">
        <v>184</v>
      </c>
    </row>
    <row r="62" spans="1:50">
      <c r="A62" s="201" t="s">
        <v>100</v>
      </c>
      <c r="B62" s="420">
        <v>0</v>
      </c>
      <c r="C62" s="420">
        <v>0</v>
      </c>
      <c r="D62" s="420">
        <v>0</v>
      </c>
      <c r="E62" s="420">
        <v>0</v>
      </c>
      <c r="F62" s="420">
        <v>0</v>
      </c>
      <c r="G62" s="420">
        <v>0</v>
      </c>
      <c r="H62" s="420">
        <v>0</v>
      </c>
      <c r="I62" s="420">
        <v>0</v>
      </c>
      <c r="J62" s="420">
        <v>0</v>
      </c>
      <c r="K62" s="420">
        <v>0</v>
      </c>
      <c r="L62" s="420">
        <v>0</v>
      </c>
      <c r="M62" s="420">
        <v>0</v>
      </c>
      <c r="N62" s="420">
        <v>0</v>
      </c>
      <c r="O62" s="420">
        <v>0</v>
      </c>
      <c r="P62" s="420">
        <v>0</v>
      </c>
      <c r="Q62" s="420">
        <v>0</v>
      </c>
      <c r="R62" s="420">
        <v>0</v>
      </c>
      <c r="S62" s="420">
        <v>0</v>
      </c>
      <c r="T62" s="420">
        <v>0</v>
      </c>
      <c r="U62" s="420">
        <v>0</v>
      </c>
      <c r="V62" s="420">
        <v>0</v>
      </c>
      <c r="W62" s="420">
        <v>0</v>
      </c>
      <c r="X62" s="420">
        <v>0</v>
      </c>
      <c r="Y62" s="420">
        <v>0</v>
      </c>
      <c r="Z62" s="420">
        <v>0</v>
      </c>
      <c r="AA62" s="420">
        <v>0</v>
      </c>
      <c r="AB62" s="420">
        <v>0</v>
      </c>
      <c r="AC62" s="420">
        <v>0</v>
      </c>
      <c r="AD62" s="420">
        <v>0</v>
      </c>
      <c r="AE62" s="420">
        <v>0</v>
      </c>
      <c r="AF62" s="420">
        <v>0</v>
      </c>
      <c r="AG62" s="420">
        <v>0</v>
      </c>
      <c r="AH62" s="420">
        <v>0</v>
      </c>
      <c r="AI62" s="420">
        <v>0</v>
      </c>
      <c r="AJ62" s="420">
        <v>0</v>
      </c>
      <c r="AK62" s="420">
        <v>0</v>
      </c>
      <c r="AL62" s="420">
        <v>0</v>
      </c>
      <c r="AM62" s="420">
        <v>0</v>
      </c>
      <c r="AN62" s="420">
        <v>0</v>
      </c>
      <c r="AO62" s="420">
        <v>0</v>
      </c>
      <c r="AP62" s="420">
        <v>0</v>
      </c>
      <c r="AQ62" s="420">
        <v>0</v>
      </c>
      <c r="AR62" s="420">
        <v>0</v>
      </c>
      <c r="AS62" s="420">
        <v>0</v>
      </c>
      <c r="AT62" s="420">
        <v>0</v>
      </c>
      <c r="AU62" s="420">
        <v>0</v>
      </c>
      <c r="AV62" s="420">
        <v>2.3337295131750001E-2</v>
      </c>
      <c r="AW62" s="434" t="s">
        <v>184</v>
      </c>
      <c r="AX62" s="422">
        <v>3.893911708E-5</v>
      </c>
    </row>
    <row r="63" spans="1:50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419"/>
      <c r="AW63" s="233"/>
      <c r="AX63" s="234"/>
    </row>
    <row r="64" spans="1:50">
      <c r="A64" t="s">
        <v>125</v>
      </c>
      <c r="B64" s="231">
        <v>0</v>
      </c>
      <c r="C64" s="231">
        <v>0</v>
      </c>
      <c r="D64" s="231">
        <v>0</v>
      </c>
      <c r="E64" s="231">
        <v>0</v>
      </c>
      <c r="F64" s="231">
        <v>0</v>
      </c>
      <c r="G64" s="231">
        <v>0</v>
      </c>
      <c r="H64" s="231">
        <v>0</v>
      </c>
      <c r="I64" s="231">
        <v>0</v>
      </c>
      <c r="J64" s="231">
        <v>0</v>
      </c>
      <c r="K64" s="231">
        <v>0</v>
      </c>
      <c r="L64" s="231">
        <v>0</v>
      </c>
      <c r="M64" s="231">
        <v>0</v>
      </c>
      <c r="N64" s="231">
        <v>0</v>
      </c>
      <c r="O64" s="231">
        <v>0</v>
      </c>
      <c r="P64" s="231">
        <v>0</v>
      </c>
      <c r="Q64" s="231">
        <v>0</v>
      </c>
      <c r="R64" s="231">
        <v>0</v>
      </c>
      <c r="S64" s="231">
        <v>0</v>
      </c>
      <c r="T64" s="231">
        <v>0</v>
      </c>
      <c r="U64" s="231">
        <v>0</v>
      </c>
      <c r="V64" s="231">
        <v>0</v>
      </c>
      <c r="W64" s="231">
        <v>0</v>
      </c>
      <c r="X64" s="231">
        <v>0</v>
      </c>
      <c r="Y64" s="231">
        <v>0</v>
      </c>
      <c r="Z64" s="231">
        <v>0</v>
      </c>
      <c r="AA64" s="231">
        <v>0</v>
      </c>
      <c r="AB64" s="231">
        <v>0</v>
      </c>
      <c r="AC64" s="231">
        <v>0</v>
      </c>
      <c r="AD64" s="231">
        <v>0</v>
      </c>
      <c r="AE64" s="231">
        <v>0</v>
      </c>
      <c r="AF64" s="231">
        <v>0</v>
      </c>
      <c r="AG64" s="231">
        <v>0</v>
      </c>
      <c r="AH64" s="231">
        <v>0</v>
      </c>
      <c r="AI64" s="231">
        <v>0</v>
      </c>
      <c r="AJ64" s="231">
        <v>0</v>
      </c>
      <c r="AK64" s="231">
        <v>0</v>
      </c>
      <c r="AL64" s="231">
        <v>0</v>
      </c>
      <c r="AM64" s="231">
        <v>0</v>
      </c>
      <c r="AN64" s="231">
        <v>0</v>
      </c>
      <c r="AO64" s="231">
        <v>0</v>
      </c>
      <c r="AP64" s="231">
        <v>0</v>
      </c>
      <c r="AQ64" s="231">
        <v>0</v>
      </c>
      <c r="AR64" s="231">
        <v>0</v>
      </c>
      <c r="AS64" s="231">
        <v>0</v>
      </c>
      <c r="AT64" s="231">
        <v>0</v>
      </c>
      <c r="AU64" s="231">
        <v>0</v>
      </c>
      <c r="AV64" s="419">
        <v>0</v>
      </c>
      <c r="AW64" s="284" t="s">
        <v>184</v>
      </c>
      <c r="AX64" s="285" t="s">
        <v>184</v>
      </c>
    </row>
    <row r="65" spans="1:50">
      <c r="A65" t="s">
        <v>102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0</v>
      </c>
      <c r="L65" s="231">
        <v>0</v>
      </c>
      <c r="M65" s="231">
        <v>0</v>
      </c>
      <c r="N65" s="231">
        <v>0</v>
      </c>
      <c r="O65" s="231">
        <v>0</v>
      </c>
      <c r="P65" s="231">
        <v>0</v>
      </c>
      <c r="Q65" s="231">
        <v>0</v>
      </c>
      <c r="R65" s="231">
        <v>0</v>
      </c>
      <c r="S65" s="231">
        <v>0</v>
      </c>
      <c r="T65" s="231">
        <v>0</v>
      </c>
      <c r="U65" s="231">
        <v>0</v>
      </c>
      <c r="V65" s="231">
        <v>0</v>
      </c>
      <c r="W65" s="231">
        <v>0</v>
      </c>
      <c r="X65" s="231">
        <v>0</v>
      </c>
      <c r="Y65" s="231">
        <v>0</v>
      </c>
      <c r="Z65" s="231">
        <v>0</v>
      </c>
      <c r="AA65" s="231">
        <v>0</v>
      </c>
      <c r="AB65" s="231">
        <v>0</v>
      </c>
      <c r="AC65" s="231">
        <v>0</v>
      </c>
      <c r="AD65" s="231">
        <v>0</v>
      </c>
      <c r="AE65" s="231">
        <v>0</v>
      </c>
      <c r="AF65" s="231">
        <v>0</v>
      </c>
      <c r="AG65" s="231">
        <v>0</v>
      </c>
      <c r="AH65" s="231">
        <v>0</v>
      </c>
      <c r="AI65" s="231">
        <v>0</v>
      </c>
      <c r="AJ65" s="231">
        <v>0</v>
      </c>
      <c r="AK65" s="231">
        <v>0</v>
      </c>
      <c r="AL65" s="231">
        <v>0</v>
      </c>
      <c r="AM65" s="231">
        <v>0</v>
      </c>
      <c r="AN65" s="231">
        <v>0</v>
      </c>
      <c r="AO65" s="231">
        <v>0</v>
      </c>
      <c r="AP65" s="231">
        <v>0</v>
      </c>
      <c r="AQ65" s="231">
        <v>0</v>
      </c>
      <c r="AR65" s="231">
        <v>0</v>
      </c>
      <c r="AS65" s="231">
        <v>0</v>
      </c>
      <c r="AT65" s="231">
        <v>0</v>
      </c>
      <c r="AU65" s="231">
        <v>0</v>
      </c>
      <c r="AV65" s="419">
        <v>0</v>
      </c>
      <c r="AW65" s="284" t="s">
        <v>184</v>
      </c>
      <c r="AX65" s="285" t="s">
        <v>184</v>
      </c>
    </row>
    <row r="66" spans="1:50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0</v>
      </c>
      <c r="I66" s="231">
        <v>0</v>
      </c>
      <c r="J66" s="231">
        <v>0</v>
      </c>
      <c r="K66" s="231">
        <v>0</v>
      </c>
      <c r="L66" s="231">
        <v>0</v>
      </c>
      <c r="M66" s="231">
        <v>0</v>
      </c>
      <c r="N66" s="231">
        <v>0</v>
      </c>
      <c r="O66" s="231">
        <v>0</v>
      </c>
      <c r="P66" s="231">
        <v>0</v>
      </c>
      <c r="Q66" s="231">
        <v>0</v>
      </c>
      <c r="R66" s="231">
        <v>0</v>
      </c>
      <c r="S66" s="231">
        <v>0</v>
      </c>
      <c r="T66" s="231">
        <v>0</v>
      </c>
      <c r="U66" s="231">
        <v>0.93500000000000005</v>
      </c>
      <c r="V66" s="231">
        <v>1.266</v>
      </c>
      <c r="W66" s="231">
        <v>2.097</v>
      </c>
      <c r="X66" s="231">
        <v>1.4690000000000001</v>
      </c>
      <c r="Y66" s="231">
        <v>2.5</v>
      </c>
      <c r="Z66" s="231">
        <v>2.6440000000000001</v>
      </c>
      <c r="AA66" s="231">
        <v>2.0129999999999999</v>
      </c>
      <c r="AB66" s="231">
        <v>2.1779999999999999</v>
      </c>
      <c r="AC66" s="231">
        <v>2.2130000000000001</v>
      </c>
      <c r="AD66" s="231">
        <v>1.728</v>
      </c>
      <c r="AE66" s="231">
        <v>2.3109999999999999</v>
      </c>
      <c r="AF66" s="231">
        <v>2.6920000000000002</v>
      </c>
      <c r="AG66" s="231">
        <v>2.8050000000000002</v>
      </c>
      <c r="AH66" s="231">
        <v>3.012</v>
      </c>
      <c r="AI66" s="231">
        <v>3.24</v>
      </c>
      <c r="AJ66" s="231">
        <v>3.0579999999999998</v>
      </c>
      <c r="AK66" s="231">
        <v>3.0990000000000002</v>
      </c>
      <c r="AL66" s="231">
        <v>2.5539999999999998</v>
      </c>
      <c r="AM66" s="231">
        <v>2.8570000000000002</v>
      </c>
      <c r="AN66" s="231">
        <v>3.0161274571685301</v>
      </c>
      <c r="AO66" s="231">
        <v>3.4012714276527398</v>
      </c>
      <c r="AP66" s="231">
        <v>2.915</v>
      </c>
      <c r="AQ66" s="231">
        <v>2.6898150022746798</v>
      </c>
      <c r="AR66" s="231">
        <v>2.8058107435398698</v>
      </c>
      <c r="AS66" s="231">
        <v>2.69553142484216</v>
      </c>
      <c r="AT66" s="231">
        <v>3.09734829448153</v>
      </c>
      <c r="AU66" s="231">
        <v>3.05018780829979</v>
      </c>
      <c r="AV66" s="419">
        <v>2.8817915268326701</v>
      </c>
      <c r="AW66" s="233">
        <v>-5.5208496749400003E-2</v>
      </c>
      <c r="AX66" s="234">
        <v>4.8083728179299998E-3</v>
      </c>
    </row>
    <row r="67" spans="1:50">
      <c r="A67" t="s">
        <v>118</v>
      </c>
      <c r="B67" s="231">
        <v>0</v>
      </c>
      <c r="C67" s="231">
        <v>0</v>
      </c>
      <c r="D67" s="231">
        <v>0</v>
      </c>
      <c r="E67" s="231">
        <v>0</v>
      </c>
      <c r="F67" s="231">
        <v>0</v>
      </c>
      <c r="G67" s="231">
        <v>0</v>
      </c>
      <c r="H67" s="231">
        <v>0</v>
      </c>
      <c r="I67" s="231">
        <v>0</v>
      </c>
      <c r="J67" s="231">
        <v>0</v>
      </c>
      <c r="K67" s="231">
        <v>0</v>
      </c>
      <c r="L67" s="231">
        <v>0</v>
      </c>
      <c r="M67" s="231">
        <v>0</v>
      </c>
      <c r="N67" s="231">
        <v>0</v>
      </c>
      <c r="O67" s="231">
        <v>0</v>
      </c>
      <c r="P67" s="231">
        <v>0</v>
      </c>
      <c r="Q67" s="231">
        <v>0</v>
      </c>
      <c r="R67" s="231">
        <v>0</v>
      </c>
      <c r="S67" s="231">
        <v>0</v>
      </c>
      <c r="T67" s="231">
        <v>0</v>
      </c>
      <c r="U67" s="231">
        <v>0</v>
      </c>
      <c r="V67" s="231">
        <v>0</v>
      </c>
      <c r="W67" s="231">
        <v>0</v>
      </c>
      <c r="X67" s="231">
        <v>0</v>
      </c>
      <c r="Y67" s="231">
        <v>0</v>
      </c>
      <c r="Z67" s="231">
        <v>0</v>
      </c>
      <c r="AA67" s="231">
        <v>0</v>
      </c>
      <c r="AB67" s="231">
        <v>0</v>
      </c>
      <c r="AC67" s="231">
        <v>0</v>
      </c>
      <c r="AD67" s="231">
        <v>0</v>
      </c>
      <c r="AE67" s="231">
        <v>0</v>
      </c>
      <c r="AF67" s="231">
        <v>0</v>
      </c>
      <c r="AG67" s="231">
        <v>0</v>
      </c>
      <c r="AH67" s="231">
        <v>0</v>
      </c>
      <c r="AI67" s="231">
        <v>0</v>
      </c>
      <c r="AJ67" s="231">
        <v>0</v>
      </c>
      <c r="AK67" s="231">
        <v>0</v>
      </c>
      <c r="AL67" s="231">
        <v>0</v>
      </c>
      <c r="AM67" s="231">
        <v>0</v>
      </c>
      <c r="AN67" s="231">
        <v>0</v>
      </c>
      <c r="AO67" s="231">
        <v>0</v>
      </c>
      <c r="AP67" s="231">
        <v>0</v>
      </c>
      <c r="AQ67" s="231">
        <v>0</v>
      </c>
      <c r="AR67" s="231">
        <v>0</v>
      </c>
      <c r="AS67" s="231">
        <v>0</v>
      </c>
      <c r="AT67" s="231">
        <v>0</v>
      </c>
      <c r="AU67" s="231">
        <v>0</v>
      </c>
      <c r="AV67" s="419">
        <v>0</v>
      </c>
      <c r="AW67" s="284" t="s">
        <v>184</v>
      </c>
      <c r="AX67" s="285" t="s">
        <v>184</v>
      </c>
    </row>
    <row r="68" spans="1:50">
      <c r="A68" s="201" t="s">
        <v>119</v>
      </c>
      <c r="B68" s="420">
        <v>0</v>
      </c>
      <c r="C68" s="420">
        <v>0</v>
      </c>
      <c r="D68" s="420">
        <v>0</v>
      </c>
      <c r="E68" s="420">
        <v>0</v>
      </c>
      <c r="F68" s="420">
        <v>0</v>
      </c>
      <c r="G68" s="420">
        <v>0</v>
      </c>
      <c r="H68" s="420">
        <v>0</v>
      </c>
      <c r="I68" s="420">
        <v>0</v>
      </c>
      <c r="J68" s="420">
        <v>0</v>
      </c>
      <c r="K68" s="420">
        <v>0</v>
      </c>
      <c r="L68" s="420">
        <v>0</v>
      </c>
      <c r="M68" s="420">
        <v>0</v>
      </c>
      <c r="N68" s="420">
        <v>0</v>
      </c>
      <c r="O68" s="420">
        <v>0</v>
      </c>
      <c r="P68" s="420">
        <v>0</v>
      </c>
      <c r="Q68" s="420">
        <v>0</v>
      </c>
      <c r="R68" s="420">
        <v>0</v>
      </c>
      <c r="S68" s="420">
        <v>0</v>
      </c>
      <c r="T68" s="420">
        <v>0</v>
      </c>
      <c r="U68" s="420">
        <v>0.93500000000000005</v>
      </c>
      <c r="V68" s="420">
        <v>1.266</v>
      </c>
      <c r="W68" s="420">
        <v>2.097</v>
      </c>
      <c r="X68" s="420">
        <v>1.4690000000000001</v>
      </c>
      <c r="Y68" s="420">
        <v>2.5</v>
      </c>
      <c r="Z68" s="420">
        <v>2.6440000000000001</v>
      </c>
      <c r="AA68" s="420">
        <v>2.0129999999999999</v>
      </c>
      <c r="AB68" s="420">
        <v>2.1779999999999999</v>
      </c>
      <c r="AC68" s="420">
        <v>2.2130000000000001</v>
      </c>
      <c r="AD68" s="420">
        <v>1.728</v>
      </c>
      <c r="AE68" s="420">
        <v>2.3109999999999999</v>
      </c>
      <c r="AF68" s="420">
        <v>2.6920000000000002</v>
      </c>
      <c r="AG68" s="420">
        <v>2.8050000000000002</v>
      </c>
      <c r="AH68" s="420">
        <v>3.012</v>
      </c>
      <c r="AI68" s="420">
        <v>3.24</v>
      </c>
      <c r="AJ68" s="420">
        <v>3.0579999999999998</v>
      </c>
      <c r="AK68" s="420">
        <v>3.0990000000000002</v>
      </c>
      <c r="AL68" s="420">
        <v>2.5539999999999998</v>
      </c>
      <c r="AM68" s="420">
        <v>2.8570000000000002</v>
      </c>
      <c r="AN68" s="420">
        <v>3.0161274571685301</v>
      </c>
      <c r="AO68" s="420">
        <v>3.4012714276527398</v>
      </c>
      <c r="AP68" s="420">
        <v>2.915</v>
      </c>
      <c r="AQ68" s="420">
        <v>2.6898150022746798</v>
      </c>
      <c r="AR68" s="420">
        <v>2.8058107435398698</v>
      </c>
      <c r="AS68" s="420">
        <v>2.69553142484216</v>
      </c>
      <c r="AT68" s="420">
        <v>3.09734829448153</v>
      </c>
      <c r="AU68" s="420">
        <v>3.05018780829979</v>
      </c>
      <c r="AV68" s="420">
        <v>2.8817915268326701</v>
      </c>
      <c r="AW68" s="421">
        <v>-5.5208496749400003E-2</v>
      </c>
      <c r="AX68" s="422">
        <v>4.8083728179299998E-3</v>
      </c>
    </row>
    <row r="69" spans="1:50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419"/>
      <c r="AW69" s="233"/>
      <c r="AX69" s="234"/>
    </row>
    <row r="70" spans="1:50">
      <c r="A70" t="s">
        <v>126</v>
      </c>
      <c r="B70" s="231">
        <v>0</v>
      </c>
      <c r="C70" s="231">
        <v>0</v>
      </c>
      <c r="D70" s="231">
        <v>0</v>
      </c>
      <c r="E70" s="231">
        <v>0</v>
      </c>
      <c r="F70" s="231">
        <v>0</v>
      </c>
      <c r="G70" s="231">
        <v>0</v>
      </c>
      <c r="H70" s="231">
        <v>0</v>
      </c>
      <c r="I70" s="231">
        <v>0</v>
      </c>
      <c r="J70" s="231">
        <v>0</v>
      </c>
      <c r="K70" s="231">
        <v>0</v>
      </c>
      <c r="L70" s="231">
        <v>0</v>
      </c>
      <c r="M70" s="231">
        <v>0</v>
      </c>
      <c r="N70" s="231">
        <v>0</v>
      </c>
      <c r="O70" s="231">
        <v>0</v>
      </c>
      <c r="P70" s="231">
        <v>0</v>
      </c>
      <c r="Q70" s="231">
        <v>0</v>
      </c>
      <c r="R70" s="231">
        <v>0</v>
      </c>
      <c r="S70" s="231">
        <v>0</v>
      </c>
      <c r="T70" s="231">
        <v>0</v>
      </c>
      <c r="U70" s="231">
        <v>0</v>
      </c>
      <c r="V70" s="231">
        <v>0</v>
      </c>
      <c r="W70" s="231">
        <v>0</v>
      </c>
      <c r="X70" s="231">
        <v>0</v>
      </c>
      <c r="Y70" s="231">
        <v>0</v>
      </c>
      <c r="Z70" s="231">
        <v>0</v>
      </c>
      <c r="AA70" s="231">
        <v>0</v>
      </c>
      <c r="AB70" s="231">
        <v>0</v>
      </c>
      <c r="AC70" s="231">
        <v>0</v>
      </c>
      <c r="AD70" s="231">
        <v>0</v>
      </c>
      <c r="AE70" s="231">
        <v>0</v>
      </c>
      <c r="AF70" s="231">
        <v>0</v>
      </c>
      <c r="AG70" s="231">
        <v>0</v>
      </c>
      <c r="AH70" s="231">
        <v>0</v>
      </c>
      <c r="AI70" s="231">
        <v>0</v>
      </c>
      <c r="AJ70" s="231">
        <v>0</v>
      </c>
      <c r="AK70" s="231">
        <v>0</v>
      </c>
      <c r="AL70" s="231">
        <v>0</v>
      </c>
      <c r="AM70" s="231">
        <v>0</v>
      </c>
      <c r="AN70" s="231">
        <v>0</v>
      </c>
      <c r="AO70" s="231">
        <v>0</v>
      </c>
      <c r="AP70" s="231">
        <v>0</v>
      </c>
      <c r="AQ70" s="231">
        <v>0</v>
      </c>
      <c r="AR70" s="231">
        <v>0</v>
      </c>
      <c r="AS70" s="231">
        <v>0</v>
      </c>
      <c r="AT70" s="231">
        <v>0</v>
      </c>
      <c r="AU70" s="231">
        <v>0</v>
      </c>
      <c r="AV70" s="419">
        <v>0</v>
      </c>
      <c r="AW70" s="284" t="s">
        <v>184</v>
      </c>
      <c r="AX70" s="285" t="s">
        <v>184</v>
      </c>
    </row>
    <row r="71" spans="1:50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</v>
      </c>
      <c r="I71" s="231">
        <v>0</v>
      </c>
      <c r="J71" s="231">
        <v>0</v>
      </c>
      <c r="K71" s="231">
        <v>0</v>
      </c>
      <c r="L71" s="231">
        <v>0</v>
      </c>
      <c r="M71" s="231">
        <v>0</v>
      </c>
      <c r="N71" s="231">
        <v>0</v>
      </c>
      <c r="O71" s="231">
        <v>0</v>
      </c>
      <c r="P71" s="231">
        <v>0</v>
      </c>
      <c r="Q71" s="231">
        <v>0</v>
      </c>
      <c r="R71" s="231">
        <v>0</v>
      </c>
      <c r="S71" s="231">
        <v>0</v>
      </c>
      <c r="T71" s="231">
        <v>0</v>
      </c>
      <c r="U71" s="231">
        <v>0</v>
      </c>
      <c r="V71" s="231">
        <v>0</v>
      </c>
      <c r="W71" s="231">
        <v>0</v>
      </c>
      <c r="X71" s="231">
        <v>0</v>
      </c>
      <c r="Y71" s="231">
        <v>0</v>
      </c>
      <c r="Z71" s="231">
        <v>0</v>
      </c>
      <c r="AA71" s="231">
        <v>0</v>
      </c>
      <c r="AB71" s="231">
        <v>0</v>
      </c>
      <c r="AC71" s="231">
        <v>0</v>
      </c>
      <c r="AD71" s="231">
        <v>0</v>
      </c>
      <c r="AE71" s="231">
        <v>0</v>
      </c>
      <c r="AF71" s="231">
        <v>0</v>
      </c>
      <c r="AG71" s="231">
        <v>0</v>
      </c>
      <c r="AH71" s="231">
        <v>0</v>
      </c>
      <c r="AI71" s="231">
        <v>0</v>
      </c>
      <c r="AJ71" s="231">
        <v>0</v>
      </c>
      <c r="AK71" s="231">
        <v>0</v>
      </c>
      <c r="AL71" s="231">
        <v>0</v>
      </c>
      <c r="AM71" s="231">
        <v>0</v>
      </c>
      <c r="AN71" s="231">
        <v>0</v>
      </c>
      <c r="AO71" s="231">
        <v>0</v>
      </c>
      <c r="AP71" s="231">
        <v>0</v>
      </c>
      <c r="AQ71" s="231">
        <v>0</v>
      </c>
      <c r="AR71" s="231">
        <v>0</v>
      </c>
      <c r="AS71" s="231">
        <v>0</v>
      </c>
      <c r="AT71" s="231">
        <v>0</v>
      </c>
      <c r="AU71" s="231">
        <v>0</v>
      </c>
      <c r="AV71" s="419">
        <v>0</v>
      </c>
      <c r="AW71" s="284" t="s">
        <v>184</v>
      </c>
      <c r="AX71" s="285" t="s">
        <v>184</v>
      </c>
    </row>
    <row r="72" spans="1:50">
      <c r="A72" t="s">
        <v>74</v>
      </c>
      <c r="B72" s="231">
        <v>0</v>
      </c>
      <c r="C72" s="231">
        <v>0</v>
      </c>
      <c r="D72" s="231">
        <v>0</v>
      </c>
      <c r="E72" s="231">
        <v>0</v>
      </c>
      <c r="F72" s="231">
        <v>0</v>
      </c>
      <c r="G72" s="231">
        <v>0</v>
      </c>
      <c r="H72" s="231">
        <v>0</v>
      </c>
      <c r="I72" s="231">
        <v>0</v>
      </c>
      <c r="J72" s="231">
        <v>0</v>
      </c>
      <c r="K72" s="231">
        <v>0</v>
      </c>
      <c r="L72" s="231">
        <v>0</v>
      </c>
      <c r="M72" s="231">
        <v>0</v>
      </c>
      <c r="N72" s="231">
        <v>0</v>
      </c>
      <c r="O72" s="231">
        <v>0</v>
      </c>
      <c r="P72" s="231">
        <v>0</v>
      </c>
      <c r="Q72" s="231">
        <v>0</v>
      </c>
      <c r="R72" s="231">
        <v>0</v>
      </c>
      <c r="S72" s="231">
        <v>0</v>
      </c>
      <c r="T72" s="231">
        <v>0</v>
      </c>
      <c r="U72" s="231">
        <v>0</v>
      </c>
      <c r="V72" s="231">
        <v>0</v>
      </c>
      <c r="W72" s="231">
        <v>0</v>
      </c>
      <c r="X72" s="231">
        <v>0</v>
      </c>
      <c r="Y72" s="231">
        <v>0</v>
      </c>
      <c r="Z72" s="231">
        <v>0</v>
      </c>
      <c r="AA72" s="231">
        <v>0</v>
      </c>
      <c r="AB72" s="231">
        <v>0</v>
      </c>
      <c r="AC72" s="231">
        <v>0</v>
      </c>
      <c r="AD72" s="231">
        <v>0.36299999999999999</v>
      </c>
      <c r="AE72" s="231">
        <v>3.34</v>
      </c>
      <c r="AF72" s="231">
        <v>2.9039999999999999</v>
      </c>
      <c r="AG72" s="231">
        <v>3.2450000000000001</v>
      </c>
      <c r="AH72" s="231">
        <v>3.2629999999999999</v>
      </c>
      <c r="AI72" s="231">
        <v>3.1909999999999998</v>
      </c>
      <c r="AJ72" s="231">
        <v>3.383</v>
      </c>
      <c r="AK72" s="231">
        <v>3.7879999999999998</v>
      </c>
      <c r="AL72" s="231">
        <v>3.9540000000000002</v>
      </c>
      <c r="AM72" s="231">
        <v>5.6870000000000003</v>
      </c>
      <c r="AN72" s="231">
        <v>9.8089999999999993</v>
      </c>
      <c r="AO72" s="231">
        <v>11.419876001267101</v>
      </c>
      <c r="AP72" s="231">
        <v>12.012490383309901</v>
      </c>
      <c r="AQ72" s="231">
        <v>12.4096031135447</v>
      </c>
      <c r="AR72" s="231">
        <v>14.0584694754943</v>
      </c>
      <c r="AS72" s="231">
        <v>15.475856451101899</v>
      </c>
      <c r="AT72" s="231">
        <v>15.8695750554373</v>
      </c>
      <c r="AU72" s="231">
        <v>16.717201430058299</v>
      </c>
      <c r="AV72" s="419">
        <v>19.5388514277955</v>
      </c>
      <c r="AW72" s="233">
        <v>0.16878722608089</v>
      </c>
      <c r="AX72" s="234">
        <v>3.2601278275250001E-2</v>
      </c>
    </row>
    <row r="73" spans="1:50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0</v>
      </c>
      <c r="S73" s="231">
        <v>0</v>
      </c>
      <c r="T73" s="231">
        <v>0</v>
      </c>
      <c r="U73" s="231">
        <v>0</v>
      </c>
      <c r="V73" s="231">
        <v>0</v>
      </c>
      <c r="W73" s="231">
        <v>0</v>
      </c>
      <c r="X73" s="231">
        <v>0</v>
      </c>
      <c r="Y73" s="231">
        <v>0</v>
      </c>
      <c r="Z73" s="231">
        <v>0</v>
      </c>
      <c r="AA73" s="231">
        <v>0</v>
      </c>
      <c r="AB73" s="231">
        <v>0</v>
      </c>
      <c r="AC73" s="231">
        <v>0</v>
      </c>
      <c r="AD73" s="231">
        <v>0</v>
      </c>
      <c r="AE73" s="231">
        <v>0</v>
      </c>
      <c r="AF73" s="231">
        <v>0</v>
      </c>
      <c r="AG73" s="231">
        <v>0</v>
      </c>
      <c r="AH73" s="231">
        <v>0</v>
      </c>
      <c r="AI73" s="231">
        <v>0</v>
      </c>
      <c r="AJ73" s="231">
        <v>0</v>
      </c>
      <c r="AK73" s="231">
        <v>0</v>
      </c>
      <c r="AL73" s="231">
        <v>0</v>
      </c>
      <c r="AM73" s="231">
        <v>0</v>
      </c>
      <c r="AN73" s="231">
        <v>0</v>
      </c>
      <c r="AO73" s="231">
        <v>0</v>
      </c>
      <c r="AP73" s="231">
        <v>0</v>
      </c>
      <c r="AQ73" s="231">
        <v>0</v>
      </c>
      <c r="AR73" s="231">
        <v>0</v>
      </c>
      <c r="AS73" s="231">
        <v>0</v>
      </c>
      <c r="AT73" s="231">
        <v>0</v>
      </c>
      <c r="AU73" s="231">
        <v>0</v>
      </c>
      <c r="AV73" s="419">
        <v>0</v>
      </c>
      <c r="AW73" s="284" t="s">
        <v>184</v>
      </c>
      <c r="AX73" s="285" t="s">
        <v>184</v>
      </c>
    </row>
    <row r="74" spans="1:50">
      <c r="A74" t="s">
        <v>121</v>
      </c>
      <c r="B74" s="231">
        <v>0</v>
      </c>
      <c r="C74" s="231">
        <v>0</v>
      </c>
      <c r="D74" s="231">
        <v>0</v>
      </c>
      <c r="E74" s="231">
        <v>0</v>
      </c>
      <c r="F74" s="231">
        <v>0.16400000000000001</v>
      </c>
      <c r="G74" s="231">
        <v>0.29599999999999999</v>
      </c>
      <c r="H74" s="231">
        <v>0.22</v>
      </c>
      <c r="I74" s="231">
        <v>0.20899999999999999</v>
      </c>
      <c r="J74" s="231">
        <v>0.442</v>
      </c>
      <c r="K74" s="231">
        <v>0.40699999999999997</v>
      </c>
      <c r="L74" s="231">
        <v>0.48499999999999999</v>
      </c>
      <c r="M74" s="231">
        <v>0.60099999999999998</v>
      </c>
      <c r="N74" s="231">
        <v>0.41899999999999998</v>
      </c>
      <c r="O74" s="231">
        <v>0.51200000000000001</v>
      </c>
      <c r="P74" s="231">
        <v>0.53100000000000003</v>
      </c>
      <c r="Q74" s="231">
        <v>0.55400000000000005</v>
      </c>
      <c r="R74" s="231">
        <v>0.55800000000000005</v>
      </c>
      <c r="S74" s="231">
        <v>0.48799999999999999</v>
      </c>
      <c r="T74" s="231">
        <v>0.69599999999999995</v>
      </c>
      <c r="U74" s="231">
        <v>0.91400000000000003</v>
      </c>
      <c r="V74" s="231">
        <v>1.02</v>
      </c>
      <c r="W74" s="231">
        <v>1.1359999999999999</v>
      </c>
      <c r="X74" s="231">
        <v>1.204</v>
      </c>
      <c r="Y74" s="231">
        <v>1.375</v>
      </c>
      <c r="Z74" s="231">
        <v>0.91</v>
      </c>
      <c r="AA74" s="231">
        <v>1.4470000000000001</v>
      </c>
      <c r="AB74" s="231">
        <v>1.2250000000000001</v>
      </c>
      <c r="AC74" s="231">
        <v>1.4490000000000001</v>
      </c>
      <c r="AD74" s="231">
        <v>1.409</v>
      </c>
      <c r="AE74" s="231">
        <v>1.119</v>
      </c>
      <c r="AF74" s="231">
        <v>1.7230000000000001</v>
      </c>
      <c r="AG74" s="231">
        <v>1.901</v>
      </c>
      <c r="AH74" s="231">
        <v>2.2789999999999999</v>
      </c>
      <c r="AI74" s="231">
        <v>2.573</v>
      </c>
      <c r="AJ74" s="231">
        <v>2.88</v>
      </c>
      <c r="AK74" s="231">
        <v>3.5680000000000001</v>
      </c>
      <c r="AL74" s="231">
        <v>4.274</v>
      </c>
      <c r="AM74" s="231">
        <v>4.3789999999999996</v>
      </c>
      <c r="AN74" s="231">
        <v>4.1050000000000004</v>
      </c>
      <c r="AO74" s="231">
        <v>3.7930000000000001</v>
      </c>
      <c r="AP74" s="231">
        <v>4.0330000000000004</v>
      </c>
      <c r="AQ74" s="231">
        <v>3.98962755125129</v>
      </c>
      <c r="AR74" s="231">
        <v>4.0348870887450596</v>
      </c>
      <c r="AS74" s="231">
        <v>3.4463343440285898</v>
      </c>
      <c r="AT74" s="231">
        <v>3.8050821378467501</v>
      </c>
      <c r="AU74" s="231">
        <v>5.2229058243200202</v>
      </c>
      <c r="AV74" s="419">
        <v>7.2914083359731796</v>
      </c>
      <c r="AW74" s="233">
        <v>0.39604437351227001</v>
      </c>
      <c r="AX74" s="234">
        <v>1.2165977619590001E-2</v>
      </c>
    </row>
    <row r="75" spans="1:50">
      <c r="A75" t="s">
        <v>127</v>
      </c>
      <c r="B75" s="231">
        <v>0</v>
      </c>
      <c r="C75" s="231">
        <v>0</v>
      </c>
      <c r="D75" s="231">
        <v>0</v>
      </c>
      <c r="E75" s="231">
        <v>0</v>
      </c>
      <c r="F75" s="231">
        <v>0</v>
      </c>
      <c r="G75" s="231">
        <v>0</v>
      </c>
      <c r="H75" s="231">
        <v>0</v>
      </c>
      <c r="I75" s="231">
        <v>0</v>
      </c>
      <c r="J75" s="231">
        <v>0</v>
      </c>
      <c r="K75" s="231">
        <v>0</v>
      </c>
      <c r="L75" s="231">
        <v>0</v>
      </c>
      <c r="M75" s="231">
        <v>0</v>
      </c>
      <c r="N75" s="231">
        <v>0</v>
      </c>
      <c r="O75" s="231">
        <v>0</v>
      </c>
      <c r="P75" s="231">
        <v>0</v>
      </c>
      <c r="Q75" s="231">
        <v>0</v>
      </c>
      <c r="R75" s="231">
        <v>0</v>
      </c>
      <c r="S75" s="231">
        <v>0</v>
      </c>
      <c r="T75" s="231">
        <v>0</v>
      </c>
      <c r="U75" s="231">
        <v>0</v>
      </c>
      <c r="V75" s="231">
        <v>0</v>
      </c>
      <c r="W75" s="231">
        <v>0</v>
      </c>
      <c r="X75" s="231">
        <v>0</v>
      </c>
      <c r="Y75" s="231">
        <v>0</v>
      </c>
      <c r="Z75" s="231">
        <v>0</v>
      </c>
      <c r="AA75" s="231">
        <v>0</v>
      </c>
      <c r="AB75" s="231">
        <v>0</v>
      </c>
      <c r="AC75" s="231">
        <v>0</v>
      </c>
      <c r="AD75" s="231">
        <v>0</v>
      </c>
      <c r="AE75" s="231">
        <v>0</v>
      </c>
      <c r="AF75" s="231">
        <v>0</v>
      </c>
      <c r="AG75" s="231">
        <v>0</v>
      </c>
      <c r="AH75" s="231">
        <v>0</v>
      </c>
      <c r="AI75" s="231">
        <v>0</v>
      </c>
      <c r="AJ75" s="231">
        <v>0</v>
      </c>
      <c r="AK75" s="231">
        <v>0</v>
      </c>
      <c r="AL75" s="231">
        <v>0</v>
      </c>
      <c r="AM75" s="231">
        <v>0</v>
      </c>
      <c r="AN75" s="231">
        <v>0</v>
      </c>
      <c r="AO75" s="231">
        <v>0</v>
      </c>
      <c r="AP75" s="231">
        <v>0</v>
      </c>
      <c r="AQ75" s="231">
        <v>0</v>
      </c>
      <c r="AR75" s="231">
        <v>0</v>
      </c>
      <c r="AS75" s="231">
        <v>0</v>
      </c>
      <c r="AT75" s="231">
        <v>0</v>
      </c>
      <c r="AU75" s="231">
        <v>0</v>
      </c>
      <c r="AV75" s="419">
        <v>0</v>
      </c>
      <c r="AW75" s="284" t="s">
        <v>184</v>
      </c>
      <c r="AX75" s="285" t="s">
        <v>184</v>
      </c>
    </row>
    <row r="76" spans="1:50">
      <c r="A76" t="s">
        <v>214</v>
      </c>
      <c r="B76" s="231">
        <v>6.0000000000000001E-3</v>
      </c>
      <c r="C76" s="231">
        <v>8.4000000000000005E-2</v>
      </c>
      <c r="D76" s="231">
        <v>0.192</v>
      </c>
      <c r="E76" s="231">
        <v>0.16300000000000001</v>
      </c>
      <c r="F76" s="231">
        <v>0.21199999999999999</v>
      </c>
      <c r="G76" s="231">
        <v>0.748</v>
      </c>
      <c r="H76" s="231">
        <v>1.6060000000000001</v>
      </c>
      <c r="I76" s="231">
        <v>1.9870000000000001</v>
      </c>
      <c r="J76" s="231">
        <v>2.149</v>
      </c>
      <c r="K76" s="231">
        <v>4.2050000000000001</v>
      </c>
      <c r="L76" s="231">
        <v>4.9130000000000003</v>
      </c>
      <c r="M76" s="231">
        <v>8.3160000000000007</v>
      </c>
      <c r="N76" s="231">
        <v>6.3739999999999997</v>
      </c>
      <c r="O76" s="231">
        <v>11.776</v>
      </c>
      <c r="P76" s="231">
        <v>14.018000000000001</v>
      </c>
      <c r="Q76" s="231">
        <v>18.696000000000002</v>
      </c>
      <c r="R76" s="231">
        <v>19.373000000000001</v>
      </c>
      <c r="S76" s="231">
        <v>23.88</v>
      </c>
      <c r="T76" s="231">
        <v>24.616</v>
      </c>
      <c r="U76" s="231">
        <v>28.678000000000001</v>
      </c>
      <c r="V76" s="231">
        <v>34.384</v>
      </c>
      <c r="W76" s="231">
        <v>37.67</v>
      </c>
      <c r="X76" s="231">
        <v>42.856000000000002</v>
      </c>
      <c r="Y76" s="231">
        <v>39.591000000000001</v>
      </c>
      <c r="Z76" s="231">
        <v>42.237000000000002</v>
      </c>
      <c r="AA76" s="231">
        <v>44.287999999999997</v>
      </c>
      <c r="AB76" s="231">
        <v>47.378</v>
      </c>
      <c r="AC76" s="231">
        <v>49.335999999999999</v>
      </c>
      <c r="AD76" s="231">
        <v>56.256</v>
      </c>
      <c r="AE76" s="231">
        <v>58.718000000000004</v>
      </c>
      <c r="AF76" s="231">
        <v>65.134</v>
      </c>
      <c r="AG76" s="231">
        <v>67.331999999999994</v>
      </c>
      <c r="AH76" s="231">
        <v>72.805000000000007</v>
      </c>
      <c r="AI76" s="231">
        <v>74.042000000000002</v>
      </c>
      <c r="AJ76" s="231">
        <v>71.888000000000005</v>
      </c>
      <c r="AK76" s="231">
        <v>72.349000000000004</v>
      </c>
      <c r="AL76" s="231">
        <v>72.656000000000006</v>
      </c>
      <c r="AM76" s="231">
        <v>71.260999999999996</v>
      </c>
      <c r="AN76" s="231">
        <v>52.139000000000003</v>
      </c>
      <c r="AO76" s="231">
        <v>64.697000000000003</v>
      </c>
      <c r="AP76" s="231">
        <v>66.307191021405302</v>
      </c>
      <c r="AQ76" s="231">
        <v>69.015703489161098</v>
      </c>
      <c r="AR76" s="231">
        <v>63.1327782051859</v>
      </c>
      <c r="AS76" s="231">
        <v>56.963388695297702</v>
      </c>
      <c r="AT76" s="231">
        <v>65.021496130696207</v>
      </c>
      <c r="AU76" s="231">
        <v>66.152645155450699</v>
      </c>
      <c r="AV76" s="419">
        <v>36.866381182965803</v>
      </c>
      <c r="AW76" s="233">
        <v>-0.44270738959312</v>
      </c>
      <c r="AX76" s="234">
        <v>6.1512883752580003E-2</v>
      </c>
    </row>
    <row r="77" spans="1:50">
      <c r="A77" t="s">
        <v>128</v>
      </c>
      <c r="B77" s="231">
        <v>0</v>
      </c>
      <c r="C77" s="231">
        <v>0</v>
      </c>
      <c r="D77" s="231">
        <v>0</v>
      </c>
      <c r="E77" s="231">
        <v>0</v>
      </c>
      <c r="F77" s="231">
        <v>0</v>
      </c>
      <c r="G77" s="231">
        <v>0</v>
      </c>
      <c r="H77" s="231">
        <v>0</v>
      </c>
      <c r="I77" s="231">
        <v>0</v>
      </c>
      <c r="J77" s="231">
        <v>0</v>
      </c>
      <c r="K77" s="231">
        <v>0</v>
      </c>
      <c r="L77" s="231">
        <v>0</v>
      </c>
      <c r="M77" s="231">
        <v>0</v>
      </c>
      <c r="N77" s="231">
        <v>0</v>
      </c>
      <c r="O77" s="231">
        <v>0</v>
      </c>
      <c r="P77" s="231">
        <v>0</v>
      </c>
      <c r="Q77" s="231">
        <v>0</v>
      </c>
      <c r="R77" s="231">
        <v>0</v>
      </c>
      <c r="S77" s="231">
        <v>0</v>
      </c>
      <c r="T77" s="231">
        <v>0</v>
      </c>
      <c r="U77" s="231">
        <v>0</v>
      </c>
      <c r="V77" s="231">
        <v>0</v>
      </c>
      <c r="W77" s="231">
        <v>0</v>
      </c>
      <c r="X77" s="231">
        <v>0</v>
      </c>
      <c r="Y77" s="231">
        <v>0</v>
      </c>
      <c r="Z77" s="231">
        <v>0</v>
      </c>
      <c r="AA77" s="231">
        <v>0</v>
      </c>
      <c r="AB77" s="231">
        <v>0</v>
      </c>
      <c r="AC77" s="231">
        <v>0</v>
      </c>
      <c r="AD77" s="231">
        <v>0</v>
      </c>
      <c r="AE77" s="231">
        <v>0</v>
      </c>
      <c r="AF77" s="231">
        <v>0</v>
      </c>
      <c r="AG77" s="231">
        <v>0</v>
      </c>
      <c r="AH77" s="231">
        <v>0</v>
      </c>
      <c r="AI77" s="231">
        <v>0</v>
      </c>
      <c r="AJ77" s="231">
        <v>0</v>
      </c>
      <c r="AK77" s="231">
        <v>0</v>
      </c>
      <c r="AL77" s="231">
        <v>0</v>
      </c>
      <c r="AM77" s="231">
        <v>0</v>
      </c>
      <c r="AN77" s="231">
        <v>0</v>
      </c>
      <c r="AO77" s="231">
        <v>0</v>
      </c>
      <c r="AP77" s="231">
        <v>0</v>
      </c>
      <c r="AQ77" s="231">
        <v>0</v>
      </c>
      <c r="AR77" s="231">
        <v>0</v>
      </c>
      <c r="AS77" s="231">
        <v>0</v>
      </c>
      <c r="AT77" s="231">
        <v>0</v>
      </c>
      <c r="AU77" s="231">
        <v>0</v>
      </c>
      <c r="AV77" s="419">
        <v>0</v>
      </c>
      <c r="AW77" s="284" t="s">
        <v>184</v>
      </c>
      <c r="AX77" s="285" t="s">
        <v>184</v>
      </c>
    </row>
    <row r="78" spans="1:50">
      <c r="A78" t="s">
        <v>215</v>
      </c>
      <c r="B78" s="231">
        <v>0</v>
      </c>
      <c r="C78" s="231">
        <v>0</v>
      </c>
      <c r="D78" s="231">
        <v>0</v>
      </c>
      <c r="E78" s="231">
        <v>0</v>
      </c>
      <c r="F78" s="231">
        <v>0</v>
      </c>
      <c r="G78" s="231">
        <v>0</v>
      </c>
      <c r="H78" s="231">
        <v>0</v>
      </c>
      <c r="I78" s="231">
        <v>0</v>
      </c>
      <c r="J78" s="231">
        <v>0</v>
      </c>
      <c r="K78" s="231">
        <v>0</v>
      </c>
      <c r="L78" s="231">
        <v>0</v>
      </c>
      <c r="M78" s="231">
        <v>0</v>
      </c>
      <c r="N78" s="231">
        <v>0</v>
      </c>
      <c r="O78" s="231">
        <v>0</v>
      </c>
      <c r="P78" s="231">
        <v>0</v>
      </c>
      <c r="Q78" s="231">
        <v>0</v>
      </c>
      <c r="R78" s="231">
        <v>0</v>
      </c>
      <c r="S78" s="231">
        <v>0</v>
      </c>
      <c r="T78" s="231">
        <v>0</v>
      </c>
      <c r="U78" s="231">
        <v>0</v>
      </c>
      <c r="V78" s="231">
        <v>0</v>
      </c>
      <c r="W78" s="231">
        <v>0</v>
      </c>
      <c r="X78" s="231">
        <v>0</v>
      </c>
      <c r="Y78" s="231">
        <v>0</v>
      </c>
      <c r="Z78" s="231">
        <v>0</v>
      </c>
      <c r="AA78" s="231">
        <v>0</v>
      </c>
      <c r="AB78" s="231">
        <v>0</v>
      </c>
      <c r="AC78" s="231">
        <v>0</v>
      </c>
      <c r="AD78" s="231">
        <v>0</v>
      </c>
      <c r="AE78" s="231">
        <v>0</v>
      </c>
      <c r="AF78" s="231">
        <v>0</v>
      </c>
      <c r="AG78" s="231">
        <v>0</v>
      </c>
      <c r="AH78" s="231">
        <v>0</v>
      </c>
      <c r="AI78" s="231">
        <v>0</v>
      </c>
      <c r="AJ78" s="231">
        <v>0</v>
      </c>
      <c r="AK78" s="231">
        <v>0</v>
      </c>
      <c r="AL78" s="231">
        <v>0</v>
      </c>
      <c r="AM78" s="231">
        <v>0</v>
      </c>
      <c r="AN78" s="231">
        <v>0</v>
      </c>
      <c r="AO78" s="231">
        <v>0</v>
      </c>
      <c r="AP78" s="231">
        <v>0</v>
      </c>
      <c r="AQ78" s="231">
        <v>0</v>
      </c>
      <c r="AR78" s="231">
        <v>0</v>
      </c>
      <c r="AS78" s="231">
        <v>0</v>
      </c>
      <c r="AT78" s="231">
        <v>0</v>
      </c>
      <c r="AU78" s="231">
        <v>0</v>
      </c>
      <c r="AV78" s="419">
        <v>0</v>
      </c>
      <c r="AW78" s="284" t="s">
        <v>184</v>
      </c>
      <c r="AX78" s="285" t="s">
        <v>184</v>
      </c>
    </row>
    <row r="79" spans="1:50">
      <c r="A79" t="s">
        <v>216</v>
      </c>
      <c r="B79" s="231">
        <v>0</v>
      </c>
      <c r="C79" s="231">
        <v>0</v>
      </c>
      <c r="D79" s="231">
        <v>0</v>
      </c>
      <c r="E79" s="231">
        <v>0</v>
      </c>
      <c r="F79" s="231">
        <v>0</v>
      </c>
      <c r="G79" s="231">
        <v>0</v>
      </c>
      <c r="H79" s="231">
        <v>1.0999999999999999E-2</v>
      </c>
      <c r="I79" s="231">
        <v>4.5999999999999999E-2</v>
      </c>
      <c r="J79" s="231">
        <v>8.5999999999999993E-2</v>
      </c>
      <c r="K79" s="231">
        <v>0.12</v>
      </c>
      <c r="L79" s="231">
        <v>0.13800000000000001</v>
      </c>
      <c r="M79" s="231">
        <v>0.11700000000000001</v>
      </c>
      <c r="N79" s="231">
        <v>7.3999999999999996E-2</v>
      </c>
      <c r="O79" s="231">
        <v>3.7999999999999999E-2</v>
      </c>
      <c r="P79" s="231">
        <v>1.2E-2</v>
      </c>
      <c r="Q79" s="231">
        <v>1.7999999999999999E-2</v>
      </c>
      <c r="R79" s="231">
        <v>3.7999999999999999E-2</v>
      </c>
      <c r="S79" s="231">
        <v>4.5999999999999999E-2</v>
      </c>
      <c r="T79" s="231">
        <v>6.2E-2</v>
      </c>
      <c r="U79" s="231">
        <v>7.4999999999999997E-2</v>
      </c>
      <c r="V79" s="231">
        <v>8.7999999999999995E-2</v>
      </c>
      <c r="W79" s="231">
        <v>0.11899999999999999</v>
      </c>
      <c r="X79" s="231">
        <v>6.9000000000000006E-2</v>
      </c>
      <c r="Y79" s="231">
        <v>4.3999999999999997E-2</v>
      </c>
      <c r="Z79" s="231">
        <v>2.7E-2</v>
      </c>
      <c r="AA79" s="231">
        <v>9.5000000000000001E-2</v>
      </c>
      <c r="AB79" s="231">
        <v>9.5000000000000001E-2</v>
      </c>
      <c r="AC79" s="231">
        <v>0.125</v>
      </c>
      <c r="AD79" s="231">
        <v>9.1999999999999998E-2</v>
      </c>
      <c r="AE79" s="231">
        <v>0.13300000000000001</v>
      </c>
      <c r="AF79" s="231">
        <v>0.11799999999999999</v>
      </c>
      <c r="AG79" s="231">
        <v>7.3999999999999996E-2</v>
      </c>
      <c r="AH79" s="231">
        <v>0.10199999999999999</v>
      </c>
      <c r="AI79" s="231">
        <v>8.8999999999999996E-2</v>
      </c>
      <c r="AJ79" s="231">
        <v>1.7999999999999999E-2</v>
      </c>
      <c r="AK79" s="231">
        <v>0.214</v>
      </c>
      <c r="AL79" s="231">
        <v>0.47199999999999998</v>
      </c>
      <c r="AM79" s="231">
        <v>0.42899999999999999</v>
      </c>
      <c r="AN79" s="231">
        <v>0.43099999999999999</v>
      </c>
      <c r="AO79" s="231">
        <v>0.54700000000000004</v>
      </c>
      <c r="AP79" s="231">
        <v>0.59442458252250996</v>
      </c>
      <c r="AQ79" s="231">
        <v>0.62180386477801997</v>
      </c>
      <c r="AR79" s="231">
        <v>0.56953432592659003</v>
      </c>
      <c r="AS79" s="231">
        <v>0.42992261392948999</v>
      </c>
      <c r="AT79" s="231">
        <v>0.64578902113408998</v>
      </c>
      <c r="AU79" s="231">
        <v>0.57428610218581</v>
      </c>
      <c r="AV79" s="419">
        <v>0.80191881250847996</v>
      </c>
      <c r="AW79" s="233">
        <v>0.39637508988379999</v>
      </c>
      <c r="AX79" s="234">
        <v>1.3380304444600001E-3</v>
      </c>
    </row>
    <row r="80" spans="1:50">
      <c r="A80" t="s">
        <v>217</v>
      </c>
      <c r="B80" s="231">
        <v>0</v>
      </c>
      <c r="C80" s="231">
        <v>0</v>
      </c>
      <c r="D80" s="231">
        <v>0</v>
      </c>
      <c r="E80" s="231">
        <v>0</v>
      </c>
      <c r="F80" s="231">
        <v>0</v>
      </c>
      <c r="G80" s="231">
        <v>0</v>
      </c>
      <c r="H80" s="231">
        <v>0</v>
      </c>
      <c r="I80" s="231">
        <v>0</v>
      </c>
      <c r="J80" s="231">
        <v>0</v>
      </c>
      <c r="K80" s="231">
        <v>0</v>
      </c>
      <c r="L80" s="231">
        <v>0</v>
      </c>
      <c r="M80" s="231">
        <v>0</v>
      </c>
      <c r="N80" s="231">
        <v>0</v>
      </c>
      <c r="O80" s="231">
        <v>0</v>
      </c>
      <c r="P80" s="231">
        <v>0</v>
      </c>
      <c r="Q80" s="231">
        <v>0</v>
      </c>
      <c r="R80" s="231">
        <v>0</v>
      </c>
      <c r="S80" s="231">
        <v>0</v>
      </c>
      <c r="T80" s="231">
        <v>0</v>
      </c>
      <c r="U80" s="231">
        <v>0</v>
      </c>
      <c r="V80" s="231">
        <v>0</v>
      </c>
      <c r="W80" s="231">
        <v>0</v>
      </c>
      <c r="X80" s="231">
        <v>0</v>
      </c>
      <c r="Y80" s="231">
        <v>0</v>
      </c>
      <c r="Z80" s="231">
        <v>0</v>
      </c>
      <c r="AA80" s="231">
        <v>0</v>
      </c>
      <c r="AB80" s="231">
        <v>0</v>
      </c>
      <c r="AC80" s="231">
        <v>0</v>
      </c>
      <c r="AD80" s="231">
        <v>0</v>
      </c>
      <c r="AE80" s="231">
        <v>0</v>
      </c>
      <c r="AF80" s="231">
        <v>0</v>
      </c>
      <c r="AG80" s="231">
        <v>0</v>
      </c>
      <c r="AH80" s="231">
        <v>0</v>
      </c>
      <c r="AI80" s="231">
        <v>0</v>
      </c>
      <c r="AJ80" s="231">
        <v>0</v>
      </c>
      <c r="AK80" s="231">
        <v>0</v>
      </c>
      <c r="AL80" s="231">
        <v>0</v>
      </c>
      <c r="AM80" s="231">
        <v>0</v>
      </c>
      <c r="AN80" s="231">
        <v>0</v>
      </c>
      <c r="AO80" s="231">
        <v>0</v>
      </c>
      <c r="AP80" s="231">
        <v>0</v>
      </c>
      <c r="AQ80" s="231">
        <v>0</v>
      </c>
      <c r="AR80" s="231">
        <v>0</v>
      </c>
      <c r="AS80" s="231">
        <v>0</v>
      </c>
      <c r="AT80" s="231">
        <v>0</v>
      </c>
      <c r="AU80" s="231">
        <v>0</v>
      </c>
      <c r="AV80" s="419">
        <v>0</v>
      </c>
      <c r="AW80" s="284" t="s">
        <v>184</v>
      </c>
      <c r="AX80" s="285" t="s">
        <v>184</v>
      </c>
    </row>
    <row r="81" spans="1:52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0</v>
      </c>
      <c r="K81" s="231">
        <v>0</v>
      </c>
      <c r="L81" s="231">
        <v>0</v>
      </c>
      <c r="M81" s="231">
        <v>0</v>
      </c>
      <c r="N81" s="231">
        <v>0</v>
      </c>
      <c r="O81" s="231">
        <v>0</v>
      </c>
      <c r="P81" s="231">
        <v>0</v>
      </c>
      <c r="Q81" s="231">
        <v>0</v>
      </c>
      <c r="R81" s="231">
        <v>0</v>
      </c>
      <c r="S81" s="231">
        <v>0</v>
      </c>
      <c r="T81" s="231">
        <v>0</v>
      </c>
      <c r="U81" s="231">
        <v>0</v>
      </c>
      <c r="V81" s="231">
        <v>0</v>
      </c>
      <c r="W81" s="231">
        <v>0</v>
      </c>
      <c r="X81" s="231">
        <v>0</v>
      </c>
      <c r="Y81" s="231">
        <v>0</v>
      </c>
      <c r="Z81" s="231">
        <v>0</v>
      </c>
      <c r="AA81" s="231">
        <v>0</v>
      </c>
      <c r="AB81" s="231">
        <v>0</v>
      </c>
      <c r="AC81" s="231">
        <v>0</v>
      </c>
      <c r="AD81" s="231">
        <v>0</v>
      </c>
      <c r="AE81" s="231">
        <v>0</v>
      </c>
      <c r="AF81" s="231">
        <v>0</v>
      </c>
      <c r="AG81" s="231">
        <v>0</v>
      </c>
      <c r="AH81" s="231">
        <v>0</v>
      </c>
      <c r="AI81" s="231">
        <v>0</v>
      </c>
      <c r="AJ81" s="231">
        <v>0</v>
      </c>
      <c r="AK81" s="231">
        <v>0</v>
      </c>
      <c r="AL81" s="231">
        <v>0</v>
      </c>
      <c r="AM81" s="231">
        <v>0</v>
      </c>
      <c r="AN81" s="231">
        <v>0</v>
      </c>
      <c r="AO81" s="231">
        <v>0</v>
      </c>
      <c r="AP81" s="231">
        <v>0</v>
      </c>
      <c r="AQ81" s="231">
        <v>0</v>
      </c>
      <c r="AR81" s="231">
        <v>0</v>
      </c>
      <c r="AS81" s="231">
        <v>0</v>
      </c>
      <c r="AT81" s="231">
        <v>0</v>
      </c>
      <c r="AU81" s="231">
        <v>0</v>
      </c>
      <c r="AV81" s="419">
        <v>0</v>
      </c>
      <c r="AW81" s="284" t="s">
        <v>184</v>
      </c>
      <c r="AX81" s="285" t="s">
        <v>184</v>
      </c>
    </row>
    <row r="82" spans="1:52">
      <c r="A82" t="s">
        <v>219</v>
      </c>
      <c r="B82" s="231">
        <v>0</v>
      </c>
      <c r="C82" s="231">
        <v>0</v>
      </c>
      <c r="D82" s="231">
        <v>0</v>
      </c>
      <c r="E82" s="231">
        <v>0</v>
      </c>
      <c r="F82" s="231">
        <v>0</v>
      </c>
      <c r="G82" s="231">
        <v>0</v>
      </c>
      <c r="H82" s="231">
        <v>0</v>
      </c>
      <c r="I82" s="231">
        <v>0</v>
      </c>
      <c r="J82" s="231">
        <v>0</v>
      </c>
      <c r="K82" s="231">
        <v>0</v>
      </c>
      <c r="L82" s="231">
        <v>0</v>
      </c>
      <c r="M82" s="231">
        <v>0</v>
      </c>
      <c r="N82" s="231">
        <v>1.6E-2</v>
      </c>
      <c r="O82" s="231">
        <v>0.52600000000000002</v>
      </c>
      <c r="P82" s="231">
        <v>0.71299999999999997</v>
      </c>
      <c r="Q82" s="231">
        <v>0.78700000000000003</v>
      </c>
      <c r="R82" s="231">
        <v>0.65500000000000003</v>
      </c>
      <c r="S82" s="231">
        <v>0.85399999999999998</v>
      </c>
      <c r="T82" s="231">
        <v>2.0289999999999999</v>
      </c>
      <c r="U82" s="231">
        <v>2.6680000000000001</v>
      </c>
      <c r="V82" s="231">
        <v>3.7890000000000001</v>
      </c>
      <c r="W82" s="231">
        <v>6.407</v>
      </c>
      <c r="X82" s="231">
        <v>8.8970000000000002</v>
      </c>
      <c r="Y82" s="231">
        <v>9.0749999999999993</v>
      </c>
      <c r="Z82" s="231">
        <v>10.718999999999999</v>
      </c>
      <c r="AA82" s="231">
        <v>11.968999999999999</v>
      </c>
      <c r="AB82" s="231">
        <v>12.744</v>
      </c>
      <c r="AC82" s="231">
        <v>12.794</v>
      </c>
      <c r="AD82" s="231">
        <v>13.157999999999999</v>
      </c>
      <c r="AE82" s="231">
        <v>13.273999999999999</v>
      </c>
      <c r="AF82" s="231">
        <v>15.169</v>
      </c>
      <c r="AG82" s="231">
        <v>16.73</v>
      </c>
      <c r="AH82" s="231">
        <v>17.445</v>
      </c>
      <c r="AI82" s="231">
        <v>20.297999999999998</v>
      </c>
      <c r="AJ82" s="231">
        <v>23.324999999999999</v>
      </c>
      <c r="AK82" s="231">
        <v>24.66</v>
      </c>
      <c r="AL82" s="231">
        <v>25.376999999999999</v>
      </c>
      <c r="AM82" s="231">
        <v>26.954999999999998</v>
      </c>
      <c r="AN82" s="231">
        <v>29.344000000000001</v>
      </c>
      <c r="AO82" s="231">
        <v>29.577544463049101</v>
      </c>
      <c r="AP82" s="231">
        <v>33.230076480970098</v>
      </c>
      <c r="AQ82" s="231">
        <v>33.658188894419901</v>
      </c>
      <c r="AR82" s="231">
        <v>32.343078245915599</v>
      </c>
      <c r="AS82" s="231">
        <v>34.158030501877903</v>
      </c>
      <c r="AT82" s="231">
        <v>33.436937140788203</v>
      </c>
      <c r="AU82" s="231">
        <v>33.623568810245601</v>
      </c>
      <c r="AV82" s="419">
        <v>33.978141829207402</v>
      </c>
      <c r="AW82" s="233">
        <v>1.0545371100309999E-2</v>
      </c>
      <c r="AX82" s="234">
        <v>5.6693755090240001E-2</v>
      </c>
    </row>
    <row r="83" spans="1:52">
      <c r="A83" t="s">
        <v>220</v>
      </c>
      <c r="B83" s="231">
        <v>0</v>
      </c>
      <c r="C83" s="231">
        <v>0</v>
      </c>
      <c r="D83" s="231">
        <v>0</v>
      </c>
      <c r="E83" s="231">
        <v>0</v>
      </c>
      <c r="F83" s="231">
        <v>0</v>
      </c>
      <c r="G83" s="231">
        <v>0</v>
      </c>
      <c r="H83" s="231">
        <v>0</v>
      </c>
      <c r="I83" s="231">
        <v>0</v>
      </c>
      <c r="J83" s="231">
        <v>0</v>
      </c>
      <c r="K83" s="231">
        <v>0</v>
      </c>
      <c r="L83" s="231">
        <v>0</v>
      </c>
      <c r="M83" s="231">
        <v>0</v>
      </c>
      <c r="N83" s="231">
        <v>2.3E-2</v>
      </c>
      <c r="O83" s="231">
        <v>0.60399999999999998</v>
      </c>
      <c r="P83" s="231">
        <v>1.4319999999999999</v>
      </c>
      <c r="Q83" s="231">
        <v>1.855</v>
      </c>
      <c r="R83" s="231">
        <v>2.4140000000000001</v>
      </c>
      <c r="S83" s="231">
        <v>2.9609999999999999</v>
      </c>
      <c r="T83" s="231">
        <v>4.2779999999999996</v>
      </c>
      <c r="U83" s="231">
        <v>5.5650000000000004</v>
      </c>
      <c r="V83" s="231">
        <v>6.5010000000000003</v>
      </c>
      <c r="W83" s="231">
        <v>6.0970000000000004</v>
      </c>
      <c r="X83" s="231">
        <v>7.4969999999999999</v>
      </c>
      <c r="Y83" s="231">
        <v>6.9370000000000003</v>
      </c>
      <c r="Z83" s="231">
        <v>6.399</v>
      </c>
      <c r="AA83" s="231">
        <v>7.4367454858125202</v>
      </c>
      <c r="AB83" s="231">
        <v>7.9852654206453098</v>
      </c>
      <c r="AC83" s="231">
        <v>7.6581673982893301</v>
      </c>
      <c r="AD83" s="231">
        <v>7.7734884825994204</v>
      </c>
      <c r="AE83" s="231">
        <v>7.89033466081366</v>
      </c>
      <c r="AF83" s="231">
        <v>7.9910485586278401</v>
      </c>
      <c r="AG83" s="231">
        <v>8.5504120378331603</v>
      </c>
      <c r="AH83" s="231">
        <v>8.2068766348372808</v>
      </c>
      <c r="AI83" s="231">
        <v>8.3324580848078593</v>
      </c>
      <c r="AJ83" s="231">
        <v>8.6925386251527001</v>
      </c>
      <c r="AK83" s="231">
        <v>8.7122212336515901</v>
      </c>
      <c r="AL83" s="231">
        <v>8.0296923564284395</v>
      </c>
      <c r="AM83" s="231">
        <v>8.9498394512829407</v>
      </c>
      <c r="AN83" s="231">
        <v>8.7997411325066395</v>
      </c>
      <c r="AO83" s="231">
        <v>8.9356168258134208</v>
      </c>
      <c r="AP83" s="231">
        <v>9.0446685070371196</v>
      </c>
      <c r="AQ83" s="231">
        <v>9.0216993257002898</v>
      </c>
      <c r="AR83" s="231">
        <v>9.1730008598451906</v>
      </c>
      <c r="AS83" s="231">
        <v>9.2381001945965195</v>
      </c>
      <c r="AT83" s="231">
        <v>9.4065099334750908</v>
      </c>
      <c r="AU83" s="231">
        <v>9.4195343259265591</v>
      </c>
      <c r="AV83" s="419">
        <v>9.5327917816897791</v>
      </c>
      <c r="AW83" s="233">
        <v>1.2023678980769999E-2</v>
      </c>
      <c r="AX83" s="234">
        <v>1.5905806794759999E-2</v>
      </c>
    </row>
    <row r="84" spans="1:52">
      <c r="A84" t="s">
        <v>123</v>
      </c>
      <c r="B84" s="231">
        <v>0</v>
      </c>
      <c r="C84" s="231">
        <v>0</v>
      </c>
      <c r="D84" s="231">
        <v>0</v>
      </c>
      <c r="E84" s="231">
        <v>0</v>
      </c>
      <c r="F84" s="231">
        <v>0</v>
      </c>
      <c r="G84" s="231">
        <v>0</v>
      </c>
      <c r="H84" s="231">
        <v>0</v>
      </c>
      <c r="I84" s="231">
        <v>0</v>
      </c>
      <c r="J84" s="231">
        <v>0</v>
      </c>
      <c r="K84" s="231">
        <v>0</v>
      </c>
      <c r="L84" s="231">
        <v>0</v>
      </c>
      <c r="M84" s="231">
        <v>0</v>
      </c>
      <c r="N84" s="231">
        <v>0</v>
      </c>
      <c r="O84" s="231">
        <v>0</v>
      </c>
      <c r="P84" s="231">
        <v>0</v>
      </c>
      <c r="Q84" s="231">
        <v>0</v>
      </c>
      <c r="R84" s="231">
        <v>0</v>
      </c>
      <c r="S84" s="231">
        <v>0</v>
      </c>
      <c r="T84" s="231">
        <v>0</v>
      </c>
      <c r="U84" s="231">
        <v>0</v>
      </c>
      <c r="V84" s="231">
        <v>0</v>
      </c>
      <c r="W84" s="231">
        <v>0</v>
      </c>
      <c r="X84" s="231">
        <v>0</v>
      </c>
      <c r="Y84" s="231">
        <v>0</v>
      </c>
      <c r="Z84" s="231">
        <v>0</v>
      </c>
      <c r="AA84" s="231">
        <v>0</v>
      </c>
      <c r="AB84" s="231">
        <v>0</v>
      </c>
      <c r="AC84" s="231">
        <v>0</v>
      </c>
      <c r="AD84" s="231">
        <v>0</v>
      </c>
      <c r="AE84" s="231">
        <v>0</v>
      </c>
      <c r="AF84" s="231">
        <v>0</v>
      </c>
      <c r="AG84" s="231">
        <v>0</v>
      </c>
      <c r="AH84" s="231">
        <v>0</v>
      </c>
      <c r="AI84" s="231">
        <v>0</v>
      </c>
      <c r="AJ84" s="231">
        <v>0</v>
      </c>
      <c r="AK84" s="231">
        <v>0</v>
      </c>
      <c r="AL84" s="231">
        <v>0</v>
      </c>
      <c r="AM84" s="231">
        <v>0</v>
      </c>
      <c r="AN84" s="231">
        <v>0</v>
      </c>
      <c r="AO84" s="231">
        <v>0</v>
      </c>
      <c r="AP84" s="231">
        <v>0</v>
      </c>
      <c r="AQ84" s="231">
        <v>0</v>
      </c>
      <c r="AR84" s="231">
        <v>0</v>
      </c>
      <c r="AS84" s="231">
        <v>0</v>
      </c>
      <c r="AT84" s="231">
        <v>0</v>
      </c>
      <c r="AU84" s="231">
        <v>0</v>
      </c>
      <c r="AV84" s="419">
        <v>0</v>
      </c>
      <c r="AW84" s="284" t="s">
        <v>184</v>
      </c>
      <c r="AX84" s="285" t="s">
        <v>184</v>
      </c>
    </row>
    <row r="85" spans="1:52">
      <c r="A85" t="s">
        <v>27</v>
      </c>
      <c r="B85" s="231">
        <v>0</v>
      </c>
      <c r="C85" s="231">
        <v>0</v>
      </c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1">
        <v>0</v>
      </c>
      <c r="L85" s="231">
        <v>0</v>
      </c>
      <c r="M85" s="231">
        <v>0</v>
      </c>
      <c r="N85" s="231">
        <v>0</v>
      </c>
      <c r="O85" s="231">
        <v>0</v>
      </c>
      <c r="P85" s="231">
        <v>0</v>
      </c>
      <c r="Q85" s="231">
        <v>0</v>
      </c>
      <c r="R85" s="231">
        <v>0</v>
      </c>
      <c r="S85" s="231">
        <v>0</v>
      </c>
      <c r="T85" s="231">
        <v>0</v>
      </c>
      <c r="U85" s="231">
        <v>0</v>
      </c>
      <c r="V85" s="231">
        <v>0</v>
      </c>
      <c r="W85" s="231">
        <v>0</v>
      </c>
      <c r="X85" s="231">
        <v>0</v>
      </c>
      <c r="Y85" s="231">
        <v>0</v>
      </c>
      <c r="Z85" s="231">
        <v>0</v>
      </c>
      <c r="AA85" s="231">
        <v>0</v>
      </c>
      <c r="AB85" s="231">
        <v>0</v>
      </c>
      <c r="AC85" s="231">
        <v>0</v>
      </c>
      <c r="AD85" s="231">
        <v>0</v>
      </c>
      <c r="AE85" s="231">
        <v>0</v>
      </c>
      <c r="AF85" s="231">
        <v>0</v>
      </c>
      <c r="AG85" s="231">
        <v>0</v>
      </c>
      <c r="AH85" s="231">
        <v>0</v>
      </c>
      <c r="AI85" s="231">
        <v>0</v>
      </c>
      <c r="AJ85" s="231">
        <v>0</v>
      </c>
      <c r="AK85" s="231">
        <v>0</v>
      </c>
      <c r="AL85" s="231">
        <v>0</v>
      </c>
      <c r="AM85" s="231">
        <v>0</v>
      </c>
      <c r="AN85" s="231">
        <v>0</v>
      </c>
      <c r="AO85" s="231">
        <v>0</v>
      </c>
      <c r="AP85" s="231">
        <v>0</v>
      </c>
      <c r="AQ85" s="231">
        <v>0</v>
      </c>
      <c r="AR85" s="231">
        <v>0</v>
      </c>
      <c r="AS85" s="231">
        <v>0</v>
      </c>
      <c r="AT85" s="231">
        <v>0</v>
      </c>
      <c r="AU85" s="231">
        <v>0</v>
      </c>
      <c r="AV85" s="419">
        <v>0</v>
      </c>
      <c r="AW85" s="284" t="s">
        <v>184</v>
      </c>
      <c r="AX85" s="285" t="s">
        <v>184</v>
      </c>
    </row>
    <row r="86" spans="1:52">
      <c r="A86" t="s">
        <v>75</v>
      </c>
      <c r="B86" s="231">
        <v>0</v>
      </c>
      <c r="C86" s="231">
        <v>0</v>
      </c>
      <c r="D86" s="231">
        <v>0</v>
      </c>
      <c r="E86" s="231">
        <v>0</v>
      </c>
      <c r="F86" s="231">
        <v>0</v>
      </c>
      <c r="G86" s="231">
        <v>0</v>
      </c>
      <c r="H86" s="231">
        <v>0</v>
      </c>
      <c r="I86" s="231">
        <v>0</v>
      </c>
      <c r="J86" s="231">
        <v>0</v>
      </c>
      <c r="K86" s="231">
        <v>0</v>
      </c>
      <c r="L86" s="231">
        <v>0</v>
      </c>
      <c r="M86" s="231">
        <v>0</v>
      </c>
      <c r="N86" s="231">
        <v>0</v>
      </c>
      <c r="O86" s="231">
        <v>0</v>
      </c>
      <c r="P86" s="231">
        <v>0</v>
      </c>
      <c r="Q86" s="231">
        <v>0</v>
      </c>
      <c r="R86" s="231">
        <v>0</v>
      </c>
      <c r="S86" s="231">
        <v>0</v>
      </c>
      <c r="T86" s="231">
        <v>0</v>
      </c>
      <c r="U86" s="231">
        <v>0</v>
      </c>
      <c r="V86" s="231">
        <v>0</v>
      </c>
      <c r="W86" s="231">
        <v>0</v>
      </c>
      <c r="X86" s="231">
        <v>0</v>
      </c>
      <c r="Y86" s="231">
        <v>0</v>
      </c>
      <c r="Z86" s="231">
        <v>0</v>
      </c>
      <c r="AA86" s="231">
        <v>0</v>
      </c>
      <c r="AB86" s="231">
        <v>0</v>
      </c>
      <c r="AC86" s="231">
        <v>0</v>
      </c>
      <c r="AD86" s="231">
        <v>0</v>
      </c>
      <c r="AE86" s="231">
        <v>0</v>
      </c>
      <c r="AF86" s="231">
        <v>0</v>
      </c>
      <c r="AG86" s="231">
        <v>0</v>
      </c>
      <c r="AH86" s="231">
        <v>0</v>
      </c>
      <c r="AI86" s="231">
        <v>0</v>
      </c>
      <c r="AJ86" s="231">
        <v>0</v>
      </c>
      <c r="AK86" s="231">
        <v>0</v>
      </c>
      <c r="AL86" s="231">
        <v>0</v>
      </c>
      <c r="AM86" s="231">
        <v>0</v>
      </c>
      <c r="AN86" s="231">
        <v>0</v>
      </c>
      <c r="AO86" s="231">
        <v>0</v>
      </c>
      <c r="AP86" s="231">
        <v>0</v>
      </c>
      <c r="AQ86" s="231">
        <v>0</v>
      </c>
      <c r="AR86" s="231">
        <v>0</v>
      </c>
      <c r="AS86" s="231">
        <v>0</v>
      </c>
      <c r="AT86" s="231">
        <v>0</v>
      </c>
      <c r="AU86" s="231">
        <v>0</v>
      </c>
      <c r="AV86" s="419">
        <v>0</v>
      </c>
      <c r="AW86" s="284" t="s">
        <v>184</v>
      </c>
      <c r="AX86" s="285" t="s">
        <v>184</v>
      </c>
    </row>
    <row r="87" spans="1:52" s="154" customFormat="1">
      <c r="A87" s="201" t="s">
        <v>107</v>
      </c>
      <c r="B87" s="420">
        <v>6.0000000000000001E-3</v>
      </c>
      <c r="C87" s="420">
        <v>8.4000000000000005E-2</v>
      </c>
      <c r="D87" s="420">
        <v>0.192</v>
      </c>
      <c r="E87" s="420">
        <v>0.16300000000000001</v>
      </c>
      <c r="F87" s="420">
        <v>0.376</v>
      </c>
      <c r="G87" s="420">
        <v>1.044</v>
      </c>
      <c r="H87" s="420">
        <v>1.837</v>
      </c>
      <c r="I87" s="420">
        <v>2.242</v>
      </c>
      <c r="J87" s="420">
        <v>2.677</v>
      </c>
      <c r="K87" s="420">
        <v>4.7320000000000002</v>
      </c>
      <c r="L87" s="420">
        <v>5.5359999999999996</v>
      </c>
      <c r="M87" s="420">
        <v>9.0340000000000007</v>
      </c>
      <c r="N87" s="420">
        <v>6.9059999999999997</v>
      </c>
      <c r="O87" s="420">
        <v>13.456</v>
      </c>
      <c r="P87" s="420">
        <v>16.706</v>
      </c>
      <c r="Q87" s="420">
        <v>21.91</v>
      </c>
      <c r="R87" s="420">
        <v>23.038</v>
      </c>
      <c r="S87" s="420">
        <v>28.228999999999999</v>
      </c>
      <c r="T87" s="420">
        <v>31.681000000000001</v>
      </c>
      <c r="U87" s="420">
        <v>37.9</v>
      </c>
      <c r="V87" s="420">
        <v>45.781999999999996</v>
      </c>
      <c r="W87" s="420">
        <v>51.429000000000002</v>
      </c>
      <c r="X87" s="420">
        <v>60.523000000000003</v>
      </c>
      <c r="Y87" s="420">
        <v>57.021999999999998</v>
      </c>
      <c r="Z87" s="420">
        <v>60.292000000000002</v>
      </c>
      <c r="AA87" s="420">
        <v>65.235745485812501</v>
      </c>
      <c r="AB87" s="420">
        <v>69.427265420645298</v>
      </c>
      <c r="AC87" s="420">
        <v>71.362167398289301</v>
      </c>
      <c r="AD87" s="420">
        <v>79.051488482599396</v>
      </c>
      <c r="AE87" s="420">
        <v>84.474334660813597</v>
      </c>
      <c r="AF87" s="420">
        <v>93.039048558627798</v>
      </c>
      <c r="AG87" s="420">
        <v>97.832412037833095</v>
      </c>
      <c r="AH87" s="420">
        <v>104.10087663483699</v>
      </c>
      <c r="AI87" s="420">
        <v>108.525458084807</v>
      </c>
      <c r="AJ87" s="420">
        <v>110.186538625152</v>
      </c>
      <c r="AK87" s="420">
        <v>113.291221233651</v>
      </c>
      <c r="AL87" s="420">
        <v>114.762692356428</v>
      </c>
      <c r="AM87" s="420">
        <v>117.660839451282</v>
      </c>
      <c r="AN87" s="420">
        <v>104.627741132506</v>
      </c>
      <c r="AO87" s="420">
        <v>118.970037290129</v>
      </c>
      <c r="AP87" s="420">
        <v>125.221850975245</v>
      </c>
      <c r="AQ87" s="420">
        <v>128.71662623885501</v>
      </c>
      <c r="AR87" s="420">
        <v>123.311748201112</v>
      </c>
      <c r="AS87" s="420">
        <v>119.71163280083201</v>
      </c>
      <c r="AT87" s="420">
        <v>128.185389419377</v>
      </c>
      <c r="AU87" s="420">
        <v>131.710141648187</v>
      </c>
      <c r="AV87" s="420">
        <v>108.00949337014001</v>
      </c>
      <c r="AW87" s="421">
        <v>-0.17994551360607</v>
      </c>
      <c r="AX87" s="422">
        <v>0.18021772801875999</v>
      </c>
      <c r="AY87"/>
      <c r="AZ87"/>
    </row>
    <row r="88" spans="1:52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419"/>
      <c r="AW88" s="233"/>
      <c r="AX88" s="234"/>
    </row>
    <row r="89" spans="1:52">
      <c r="A89" s="287" t="s">
        <v>502</v>
      </c>
      <c r="B89" s="435">
        <v>5.80603988872031</v>
      </c>
      <c r="C89" s="435">
        <v>7.7821348408809996</v>
      </c>
      <c r="D89" s="435">
        <v>9.5525704703901404</v>
      </c>
      <c r="E89" s="435">
        <v>11.672775358884101</v>
      </c>
      <c r="F89" s="435">
        <v>14.2234086146488</v>
      </c>
      <c r="G89" s="435">
        <v>17.496267580976699</v>
      </c>
      <c r="H89" s="435">
        <v>24.884011747248401</v>
      </c>
      <c r="I89" s="435">
        <v>34.129114571399398</v>
      </c>
      <c r="J89" s="435">
        <v>45.843581884180601</v>
      </c>
      <c r="K89" s="435">
        <v>59.588779481854097</v>
      </c>
      <c r="L89" s="435">
        <v>82.441028131944805</v>
      </c>
      <c r="M89" s="435">
        <v>98.062863932470293</v>
      </c>
      <c r="N89" s="435">
        <v>121.166883065813</v>
      </c>
      <c r="O89" s="435">
        <v>140.149227613656</v>
      </c>
      <c r="P89" s="435">
        <v>144.745027950924</v>
      </c>
      <c r="Q89" s="435">
        <v>160.975407788149</v>
      </c>
      <c r="R89" s="435">
        <v>189.17932962798</v>
      </c>
      <c r="S89" s="435">
        <v>207.444454150718</v>
      </c>
      <c r="T89" s="435">
        <v>232.96182952675201</v>
      </c>
      <c r="U89" s="435">
        <v>281.64481530000501</v>
      </c>
      <c r="V89" s="435">
        <v>335.33050548895699</v>
      </c>
      <c r="W89" s="435">
        <v>361.27122000366802</v>
      </c>
      <c r="X89" s="435">
        <v>392.88823970388898</v>
      </c>
      <c r="Y89" s="435">
        <v>428.381588870126</v>
      </c>
      <c r="Z89" s="435">
        <v>440.501838525354</v>
      </c>
      <c r="AA89" s="435">
        <v>453.081015905946</v>
      </c>
      <c r="AB89" s="435">
        <v>474.46079072415199</v>
      </c>
      <c r="AC89" s="435">
        <v>478.33389517986598</v>
      </c>
      <c r="AD89" s="435">
        <v>494.84413179926901</v>
      </c>
      <c r="AE89" s="435">
        <v>504.03375506796698</v>
      </c>
      <c r="AF89" s="435">
        <v>525.90348374273299</v>
      </c>
      <c r="AG89" s="435">
        <v>544.84003970103197</v>
      </c>
      <c r="AH89" s="435">
        <v>541.12155219213003</v>
      </c>
      <c r="AI89" s="435">
        <v>550.08952971872895</v>
      </c>
      <c r="AJ89" s="435">
        <v>571.11306713462</v>
      </c>
      <c r="AK89" s="435">
        <v>584.33433868708096</v>
      </c>
      <c r="AL89" s="435">
        <v>600.788921461119</v>
      </c>
      <c r="AM89" s="435">
        <v>610.46969455188105</v>
      </c>
      <c r="AN89" s="435">
        <v>598.25537418105205</v>
      </c>
      <c r="AO89" s="435">
        <v>624.93512713065502</v>
      </c>
      <c r="AP89" s="435">
        <v>626.66193751777496</v>
      </c>
      <c r="AQ89" s="435">
        <v>635.19354595504797</v>
      </c>
      <c r="AR89" s="435">
        <v>621.84985461684505</v>
      </c>
      <c r="AS89" s="435">
        <v>619.03136780082195</v>
      </c>
      <c r="AT89" s="435">
        <v>614.08452188198896</v>
      </c>
      <c r="AU89" s="435">
        <v>626.34513989586901</v>
      </c>
      <c r="AV89" s="436">
        <v>599.32778139066795</v>
      </c>
      <c r="AW89" s="437">
        <v>-4.3134938925500001E-2</v>
      </c>
      <c r="AX89" s="438">
        <v>1</v>
      </c>
    </row>
    <row r="90" spans="1:52">
      <c r="A90" t="s">
        <v>640</v>
      </c>
      <c r="B90" s="231">
        <v>5.3850398887203097</v>
      </c>
      <c r="C90" s="231">
        <v>7.3151348408810097</v>
      </c>
      <c r="D90" s="231">
        <v>9.0425704703901406</v>
      </c>
      <c r="E90" s="231">
        <v>10.963775358884099</v>
      </c>
      <c r="F90" s="231">
        <v>13.2374086146488</v>
      </c>
      <c r="G90" s="231">
        <v>16.207267580976701</v>
      </c>
      <c r="H90" s="231">
        <v>23.434011747248402</v>
      </c>
      <c r="I90" s="231">
        <v>31.649114571399402</v>
      </c>
      <c r="J90" s="231">
        <v>42.077581884180603</v>
      </c>
      <c r="K90" s="231">
        <v>53.763779481854101</v>
      </c>
      <c r="L90" s="231">
        <v>74.247028131944802</v>
      </c>
      <c r="M90" s="231">
        <v>87.051863932470297</v>
      </c>
      <c r="N90" s="231">
        <v>107.405883065813</v>
      </c>
      <c r="O90" s="231">
        <v>125.138227613656</v>
      </c>
      <c r="P90" s="231">
        <v>127.28002795092399</v>
      </c>
      <c r="Q90" s="231">
        <v>139.90240778814899</v>
      </c>
      <c r="R90" s="231">
        <v>163.70332962798</v>
      </c>
      <c r="S90" s="231">
        <v>177.837454150718</v>
      </c>
      <c r="T90" s="231">
        <v>198.28382952675199</v>
      </c>
      <c r="U90" s="231">
        <v>236.32581530000499</v>
      </c>
      <c r="V90" s="231">
        <v>282.62350548895699</v>
      </c>
      <c r="W90" s="231">
        <v>310.52422000366801</v>
      </c>
      <c r="X90" s="231">
        <v>334.44923970388902</v>
      </c>
      <c r="Y90" s="231">
        <v>360.72658887012602</v>
      </c>
      <c r="Z90" s="231">
        <v>374.62983852535399</v>
      </c>
      <c r="AA90" s="231">
        <v>387.70227042013403</v>
      </c>
      <c r="AB90" s="231">
        <v>409.78752530350698</v>
      </c>
      <c r="AC90" s="231">
        <v>415.09172778157603</v>
      </c>
      <c r="AD90" s="231">
        <v>431.58564331666901</v>
      </c>
      <c r="AE90" s="231">
        <v>444.34342040715302</v>
      </c>
      <c r="AF90" s="231">
        <v>463.188435184105</v>
      </c>
      <c r="AG90" s="231">
        <v>475.24262766319902</v>
      </c>
      <c r="AH90" s="231">
        <v>470.86167555729202</v>
      </c>
      <c r="AI90" s="231">
        <v>481.177071633921</v>
      </c>
      <c r="AJ90" s="231">
        <v>499.66352850946703</v>
      </c>
      <c r="AK90" s="231">
        <v>507.44211745343</v>
      </c>
      <c r="AL90" s="231">
        <v>519.77722910469004</v>
      </c>
      <c r="AM90" s="231">
        <v>524.47585510059798</v>
      </c>
      <c r="AN90" s="231">
        <v>505.70492334039199</v>
      </c>
      <c r="AO90" s="231">
        <v>530.38166345971104</v>
      </c>
      <c r="AP90" s="231">
        <v>532.39853248541795</v>
      </c>
      <c r="AQ90" s="231">
        <v>537.57707858510298</v>
      </c>
      <c r="AR90" s="231">
        <v>521.79530851270704</v>
      </c>
      <c r="AS90" s="231">
        <v>516.82302194296506</v>
      </c>
      <c r="AT90" s="231">
        <v>511.61954104391401</v>
      </c>
      <c r="AU90" s="231">
        <v>521.12194455856502</v>
      </c>
      <c r="AV90" s="419">
        <v>487.81259797686801</v>
      </c>
      <c r="AW90" s="233">
        <v>-6.3918523490429993E-2</v>
      </c>
      <c r="AX90" s="234">
        <v>0.81393289566039995</v>
      </c>
    </row>
    <row r="91" spans="1:52">
      <c r="A91" t="s">
        <v>615</v>
      </c>
      <c r="B91" s="231">
        <v>0.42099999999999999</v>
      </c>
      <c r="C91" s="231">
        <v>0.46700000000000003</v>
      </c>
      <c r="D91" s="231">
        <v>0.51</v>
      </c>
      <c r="E91" s="231">
        <v>0.70899999999999996</v>
      </c>
      <c r="F91" s="231">
        <v>0.98599999999999999</v>
      </c>
      <c r="G91" s="231">
        <v>1.2889999999999999</v>
      </c>
      <c r="H91" s="231">
        <v>1.45</v>
      </c>
      <c r="I91" s="231">
        <v>2.48</v>
      </c>
      <c r="J91" s="231">
        <v>3.766</v>
      </c>
      <c r="K91" s="231">
        <v>5.8250000000000002</v>
      </c>
      <c r="L91" s="231">
        <v>8.1940000000000008</v>
      </c>
      <c r="M91" s="231">
        <v>11.010999999999999</v>
      </c>
      <c r="N91" s="231">
        <v>13.760999999999999</v>
      </c>
      <c r="O91" s="231">
        <v>15.010999999999999</v>
      </c>
      <c r="P91" s="231">
        <v>17.465</v>
      </c>
      <c r="Q91" s="231">
        <v>21.073</v>
      </c>
      <c r="R91" s="231">
        <v>25.475999999999999</v>
      </c>
      <c r="S91" s="231">
        <v>29.606999999999999</v>
      </c>
      <c r="T91" s="231">
        <v>34.677999999999997</v>
      </c>
      <c r="U91" s="231">
        <v>45.319000000000003</v>
      </c>
      <c r="V91" s="231">
        <v>52.707000000000001</v>
      </c>
      <c r="W91" s="231">
        <v>50.7469999999999</v>
      </c>
      <c r="X91" s="231">
        <v>58.439</v>
      </c>
      <c r="Y91" s="231">
        <v>67.654999999999902</v>
      </c>
      <c r="Z91" s="231">
        <v>65.872</v>
      </c>
      <c r="AA91" s="231">
        <v>65.378745485812502</v>
      </c>
      <c r="AB91" s="231">
        <v>64.673265420645293</v>
      </c>
      <c r="AC91" s="231">
        <v>63.242167398289297</v>
      </c>
      <c r="AD91" s="231">
        <v>63.258488482599397</v>
      </c>
      <c r="AE91" s="231">
        <v>59.690334660813598</v>
      </c>
      <c r="AF91" s="231">
        <v>62.715048558627799</v>
      </c>
      <c r="AG91" s="231">
        <v>69.597412037833095</v>
      </c>
      <c r="AH91" s="231">
        <v>70.259876634837198</v>
      </c>
      <c r="AI91" s="231">
        <v>68.912458084807795</v>
      </c>
      <c r="AJ91" s="231">
        <v>71.449538625152698</v>
      </c>
      <c r="AK91" s="231">
        <v>76.892221233651497</v>
      </c>
      <c r="AL91" s="231">
        <v>81.011692356428398</v>
      </c>
      <c r="AM91" s="231">
        <v>85.993839451282895</v>
      </c>
      <c r="AN91" s="231">
        <v>92.550450840659394</v>
      </c>
      <c r="AO91" s="231">
        <v>94.553463670943401</v>
      </c>
      <c r="AP91" s="231">
        <v>94.263405032356999</v>
      </c>
      <c r="AQ91" s="231">
        <v>97.616467369944999</v>
      </c>
      <c r="AR91" s="231">
        <v>100.054546104138</v>
      </c>
      <c r="AS91" s="231">
        <v>102.208345857856</v>
      </c>
      <c r="AT91" s="231">
        <v>102.464980838074</v>
      </c>
      <c r="AU91" s="231">
        <v>105.22319533730401</v>
      </c>
      <c r="AV91" s="419">
        <v>111.51518341379899</v>
      </c>
      <c r="AW91" s="233">
        <v>5.9796586632729999E-2</v>
      </c>
      <c r="AX91" s="234">
        <v>0.1860671043396</v>
      </c>
    </row>
    <row r="92" spans="1:52">
      <c r="A92" t="s">
        <v>616</v>
      </c>
      <c r="B92" s="231">
        <v>4.508</v>
      </c>
      <c r="C92" s="231">
        <v>5.9163576503597799</v>
      </c>
      <c r="D92" s="231">
        <v>7.0272698556365096</v>
      </c>
      <c r="E92" s="231">
        <v>7.8168027786577401</v>
      </c>
      <c r="F92" s="231">
        <v>9.5879780513191797</v>
      </c>
      <c r="G92" s="231">
        <v>9.7018976784178896</v>
      </c>
      <c r="H92" s="231">
        <v>11.224</v>
      </c>
      <c r="I92" s="231">
        <v>14.449489025659499</v>
      </c>
      <c r="J92" s="231">
        <v>15.390196904557101</v>
      </c>
      <c r="K92" s="231">
        <v>18.081488708874499</v>
      </c>
      <c r="L92" s="231">
        <v>24.486050006788201</v>
      </c>
      <c r="M92" s="231">
        <v>28.9618965017875</v>
      </c>
      <c r="N92" s="231">
        <v>34.709497940896902</v>
      </c>
      <c r="O92" s="231">
        <v>39.077379825315603</v>
      </c>
      <c r="P92" s="231">
        <v>43.550119608996702</v>
      </c>
      <c r="Q92" s="231">
        <v>50.830525727474303</v>
      </c>
      <c r="R92" s="231">
        <v>69.364670996062799</v>
      </c>
      <c r="S92" s="231">
        <v>76.276372539258702</v>
      </c>
      <c r="T92" s="231">
        <v>90.127586595465402</v>
      </c>
      <c r="U92" s="231">
        <v>114.06954898855</v>
      </c>
      <c r="V92" s="231">
        <v>139.377343349775</v>
      </c>
      <c r="W92" s="231">
        <v>151.558879712178</v>
      </c>
      <c r="X92" s="231">
        <v>156.45908544146201</v>
      </c>
      <c r="Y92" s="231">
        <v>169.15890763452001</v>
      </c>
      <c r="Z92" s="231">
        <v>179.45437914649</v>
      </c>
      <c r="AA92" s="231">
        <v>178.80992311173401</v>
      </c>
      <c r="AB92" s="231">
        <v>185.353375345069</v>
      </c>
      <c r="AC92" s="231">
        <v>187.205009005747</v>
      </c>
      <c r="AD92" s="231">
        <v>195.23803443906399</v>
      </c>
      <c r="AE92" s="231">
        <v>194.318198035932</v>
      </c>
      <c r="AF92" s="231">
        <v>199.541831379825</v>
      </c>
      <c r="AG92" s="231">
        <v>209.713855998551</v>
      </c>
      <c r="AH92" s="231">
        <v>212.17724804272001</v>
      </c>
      <c r="AI92" s="231">
        <v>210.459988143186</v>
      </c>
      <c r="AJ92" s="231">
        <v>213.55832461419999</v>
      </c>
      <c r="AK92" s="231">
        <v>213.94555376652701</v>
      </c>
      <c r="AL92" s="231">
        <v>221.605901870461</v>
      </c>
      <c r="AM92" s="231">
        <v>224.18310002072101</v>
      </c>
      <c r="AN92" s="231">
        <v>226.049448062728</v>
      </c>
      <c r="AO92" s="231">
        <v>228.913060667916</v>
      </c>
      <c r="AP92" s="231">
        <v>226.00606981180999</v>
      </c>
      <c r="AQ92" s="231">
        <v>224.31494391951301</v>
      </c>
      <c r="AR92" s="231">
        <v>211.87458367770799</v>
      </c>
      <c r="AS92" s="231">
        <v>212.468055570773</v>
      </c>
      <c r="AT92" s="231">
        <v>202.53061519425</v>
      </c>
      <c r="AU92" s="231">
        <v>207.587211670675</v>
      </c>
      <c r="AV92" s="419">
        <v>205.270018244753</v>
      </c>
      <c r="AW92" s="233">
        <v>-1.1162505485119999E-2</v>
      </c>
      <c r="AX92" s="234">
        <v>0.34250041842460999</v>
      </c>
    </row>
    <row r="93" spans="1:52">
      <c r="A93" s="10" t="s">
        <v>283</v>
      </c>
      <c r="B93" s="243">
        <v>0.42099999999999999</v>
      </c>
      <c r="C93" s="243">
        <v>0.46700000000000003</v>
      </c>
      <c r="D93" s="243">
        <v>0.51</v>
      </c>
      <c r="E93" s="243">
        <v>0.70899999999999996</v>
      </c>
      <c r="F93" s="243">
        <v>0.82199999999999995</v>
      </c>
      <c r="G93" s="243">
        <v>0.99299999999999999</v>
      </c>
      <c r="H93" s="243">
        <v>1.2190000000000001</v>
      </c>
      <c r="I93" s="243">
        <v>2.2250000000000001</v>
      </c>
      <c r="J93" s="243">
        <v>3.238</v>
      </c>
      <c r="K93" s="243">
        <v>4.8559999999999999</v>
      </c>
      <c r="L93" s="243">
        <v>6.4749999999999996</v>
      </c>
      <c r="M93" s="243">
        <v>8.6329999999999991</v>
      </c>
      <c r="N93" s="243">
        <v>11.547000000000001</v>
      </c>
      <c r="O93" s="243">
        <v>11.871</v>
      </c>
      <c r="P93" s="243">
        <v>13.49</v>
      </c>
      <c r="Q93" s="243">
        <v>16.727</v>
      </c>
      <c r="R93" s="243">
        <v>19.706</v>
      </c>
      <c r="S93" s="243">
        <v>22.684999999999999</v>
      </c>
      <c r="T93" s="243">
        <v>25.206</v>
      </c>
      <c r="U93" s="243">
        <v>32.537999999999997</v>
      </c>
      <c r="V93" s="243">
        <v>37.872</v>
      </c>
      <c r="W93" s="243">
        <v>36.332000000000001</v>
      </c>
      <c r="X93" s="243">
        <v>42.685000000000002</v>
      </c>
      <c r="Y93" s="243">
        <v>50.784999999999997</v>
      </c>
      <c r="Z93" s="243">
        <v>49.981000000000002</v>
      </c>
      <c r="AA93" s="243">
        <v>47.869</v>
      </c>
      <c r="AB93" s="243">
        <v>48.125999999999998</v>
      </c>
      <c r="AC93" s="243">
        <v>47.182000000000002</v>
      </c>
      <c r="AD93" s="243">
        <v>46.877000000000002</v>
      </c>
      <c r="AE93" s="243">
        <v>39.551000000000002</v>
      </c>
      <c r="AF93" s="243">
        <v>41.212000000000003</v>
      </c>
      <c r="AG93" s="243">
        <v>46.378</v>
      </c>
      <c r="AH93" s="243">
        <v>45.637</v>
      </c>
      <c r="AI93" s="243">
        <v>44.034999999999997</v>
      </c>
      <c r="AJ93" s="243">
        <v>46.155999999999999</v>
      </c>
      <c r="AK93" s="243">
        <v>49.396000000000001</v>
      </c>
      <c r="AL93" s="243">
        <v>51.241999999999997</v>
      </c>
      <c r="AM93" s="243">
        <v>53.42</v>
      </c>
      <c r="AN93" s="243">
        <v>56.024999999999999</v>
      </c>
      <c r="AO93" s="243">
        <v>56.395045662306998</v>
      </c>
      <c r="AP93" s="243">
        <v>56.446922885459301</v>
      </c>
      <c r="AQ93" s="243">
        <v>58.382766891432901</v>
      </c>
      <c r="AR93" s="243">
        <v>59.959926686880301</v>
      </c>
      <c r="AS93" s="243">
        <v>60.026361044485398</v>
      </c>
      <c r="AT93" s="243">
        <v>58.798230529030803</v>
      </c>
      <c r="AU93" s="243">
        <v>59.278589853825999</v>
      </c>
      <c r="AV93" s="420">
        <v>60.1521247228128</v>
      </c>
      <c r="AW93" s="244">
        <v>1.473609358072E-2</v>
      </c>
      <c r="AX93" s="245">
        <v>0.1003659889102</v>
      </c>
    </row>
    <row r="94" spans="1:52">
      <c r="A94" s="74"/>
      <c r="B94" s="139"/>
      <c r="C94" s="139"/>
      <c r="D94" s="139"/>
      <c r="E94" s="139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</row>
    <row r="95" spans="1:52">
      <c r="A95" t="s">
        <v>454</v>
      </c>
    </row>
    <row r="96" spans="1:52">
      <c r="A96" t="s">
        <v>455</v>
      </c>
    </row>
    <row r="97" spans="1:1">
      <c r="A97" t="s">
        <v>366</v>
      </c>
    </row>
    <row r="98" spans="1:1">
      <c r="A98" s="93" t="s">
        <v>368</v>
      </c>
    </row>
    <row r="99" spans="1:1">
      <c r="A99" t="s">
        <v>365</v>
      </c>
    </row>
  </sheetData>
  <phoneticPr fontId="16" type="noConversion"/>
  <pageMargins left="0.75" right="0.75" top="1" bottom="1" header="0.5" footer="0.5"/>
  <pageSetup paperSize="9" scale="36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9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RowHeight="11.25"/>
  <cols>
    <col min="1" max="1" width="33.83203125" style="95" customWidth="1"/>
    <col min="2" max="43" width="8.5" style="95" customWidth="1"/>
    <col min="44" max="44" width="9.5" style="95" customWidth="1"/>
    <col min="45" max="16384" width="9.33203125" style="95"/>
  </cols>
  <sheetData>
    <row r="1" spans="1:50" customFormat="1" ht="12.75">
      <c r="A1" s="430" t="s">
        <v>529</v>
      </c>
      <c r="AW1" s="8" t="s">
        <v>221</v>
      </c>
      <c r="AX1" s="8">
        <v>2011</v>
      </c>
    </row>
    <row r="2" spans="1:50" customFormat="1">
      <c r="A2" s="32"/>
      <c r="AW2" s="8" t="s">
        <v>665</v>
      </c>
      <c r="AX2" s="8" t="s">
        <v>186</v>
      </c>
    </row>
    <row r="3" spans="1:50" customFormat="1">
      <c r="A3" s="32" t="s">
        <v>304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 s="32" customFormat="1">
      <c r="AU4" s="53"/>
    </row>
    <row r="5" spans="1:50" customFormat="1">
      <c r="A5" s="32" t="s">
        <v>67</v>
      </c>
      <c r="B5" s="231">
        <v>198.97373737373499</v>
      </c>
      <c r="C5" s="231">
        <v>199.93737373737099</v>
      </c>
      <c r="D5" s="231">
        <v>227.22121212120899</v>
      </c>
      <c r="E5" s="231">
        <v>228.15454545454199</v>
      </c>
      <c r="F5" s="231">
        <v>256.02828282827898</v>
      </c>
      <c r="G5" s="231">
        <v>253.491919191916</v>
      </c>
      <c r="H5" s="231">
        <v>272.25353535353202</v>
      </c>
      <c r="I5" s="231">
        <v>278.71616161615799</v>
      </c>
      <c r="J5" s="231">
        <v>278.21313131312701</v>
      </c>
      <c r="K5" s="231">
        <v>307.28484848484402</v>
      </c>
      <c r="L5" s="231">
        <v>306.215151515147</v>
      </c>
      <c r="M5" s="231">
        <v>289.82222222221799</v>
      </c>
      <c r="N5" s="231">
        <v>225.85757575757299</v>
      </c>
      <c r="O5" s="231">
        <v>286.32828282827899</v>
      </c>
      <c r="P5" s="231">
        <v>285.93535353534998</v>
      </c>
      <c r="Q5" s="231">
        <v>282.00202020201601</v>
      </c>
      <c r="R5" s="231">
        <v>266.510101010097</v>
      </c>
      <c r="S5" s="231">
        <v>315.529292929289</v>
      </c>
      <c r="T5" s="231">
        <v>338.67777777777297</v>
      </c>
      <c r="U5" s="231">
        <v>327.58686868686402</v>
      </c>
      <c r="V5" s="231">
        <v>287.182828282824</v>
      </c>
      <c r="W5" s="231">
        <v>296.97474747474303</v>
      </c>
      <c r="X5" s="231">
        <v>255.410101010098</v>
      </c>
      <c r="Y5" s="231">
        <v>228.38484848484501</v>
      </c>
      <c r="Z5" s="231">
        <v>274.72424242423898</v>
      </c>
      <c r="AA5" s="231">
        <v>295.82424242423798</v>
      </c>
      <c r="AB5" s="231">
        <v>291.913131313127</v>
      </c>
      <c r="AC5" s="231">
        <v>255.64444444444101</v>
      </c>
      <c r="AD5" s="231">
        <v>283.32727272726902</v>
      </c>
      <c r="AE5" s="231">
        <v>262.75353535353202</v>
      </c>
      <c r="AF5" s="231">
        <v>313.97272727272298</v>
      </c>
      <c r="AG5" s="231">
        <v>350.66868686868202</v>
      </c>
      <c r="AH5" s="231">
        <v>360.053535353531</v>
      </c>
      <c r="AI5" s="231">
        <v>326.60202020201598</v>
      </c>
      <c r="AJ5" s="231">
        <v>322.76363636363197</v>
      </c>
      <c r="AK5" s="231">
        <v>278.356565656562</v>
      </c>
      <c r="AL5" s="231">
        <v>219.152525252522</v>
      </c>
      <c r="AM5" s="231">
        <v>266.998989898986</v>
      </c>
      <c r="AN5" s="231">
        <v>278.591919191915</v>
      </c>
      <c r="AO5" s="231">
        <v>271.128282828279</v>
      </c>
      <c r="AP5" s="231">
        <v>273.05151515151101</v>
      </c>
      <c r="AQ5" s="231">
        <v>292.16767676767302</v>
      </c>
      <c r="AR5" s="231">
        <v>250.010101010098</v>
      </c>
      <c r="AS5" s="231">
        <v>257.40505050504697</v>
      </c>
      <c r="AT5" s="231">
        <v>276.20716565656198</v>
      </c>
      <c r="AU5" s="231">
        <v>262.831382828279</v>
      </c>
      <c r="AV5" s="419">
        <v>328.357575757571</v>
      </c>
      <c r="AW5" s="233">
        <v>0.24930886924267001</v>
      </c>
      <c r="AX5" s="234">
        <v>9.3873992562289996E-2</v>
      </c>
    </row>
    <row r="6" spans="1:50" customFormat="1">
      <c r="A6" s="32" t="s">
        <v>87</v>
      </c>
      <c r="B6" s="231">
        <v>117.1229388</v>
      </c>
      <c r="C6" s="231">
        <v>128.82109059999999</v>
      </c>
      <c r="D6" s="231">
        <v>133.12558619999999</v>
      </c>
      <c r="E6" s="231">
        <v>136.32081239999999</v>
      </c>
      <c r="F6" s="231">
        <v>148.226676</v>
      </c>
      <c r="G6" s="231">
        <v>155.3242324</v>
      </c>
      <c r="H6" s="231">
        <v>157.03012079999999</v>
      </c>
      <c r="I6" s="231">
        <v>171.33129919999999</v>
      </c>
      <c r="J6" s="231">
        <v>178.83102099999999</v>
      </c>
      <c r="K6" s="231">
        <v>197.9360872</v>
      </c>
      <c r="L6" s="231">
        <v>195.0369608</v>
      </c>
      <c r="M6" s="231">
        <v>202.83278240000001</v>
      </c>
      <c r="N6" s="231">
        <v>198.56364199999999</v>
      </c>
      <c r="O6" s="231">
        <v>217.0013788</v>
      </c>
      <c r="P6" s="231">
        <v>212.62175339999999</v>
      </c>
      <c r="Q6" s="231">
        <v>222.5123706</v>
      </c>
      <c r="R6" s="231">
        <v>225.05794499999999</v>
      </c>
      <c r="S6" s="231">
        <v>257.90734520000001</v>
      </c>
      <c r="T6" s="231">
        <v>266.06997699999903</v>
      </c>
      <c r="U6" s="231">
        <v>286.24895739999897</v>
      </c>
      <c r="V6" s="231">
        <v>303.77629780000001</v>
      </c>
      <c r="W6" s="231">
        <v>310.75453040000002</v>
      </c>
      <c r="X6" s="231">
        <v>316.34949080000001</v>
      </c>
      <c r="Y6" s="231">
        <v>307.61233700000003</v>
      </c>
      <c r="Z6" s="231">
        <v>290.54774444444098</v>
      </c>
      <c r="AA6" s="231">
        <v>295.79432323231902</v>
      </c>
      <c r="AB6" s="231">
        <v>307.38699191918801</v>
      </c>
      <c r="AC6" s="231">
        <v>315.28565454544997</v>
      </c>
      <c r="AD6" s="231">
        <v>322.324897979794</v>
      </c>
      <c r="AE6" s="231">
        <v>327.966580808076</v>
      </c>
      <c r="AF6" s="231">
        <v>334.17073434343001</v>
      </c>
      <c r="AG6" s="231">
        <v>354.70307474747</v>
      </c>
      <c r="AH6" s="231">
        <v>348.790621212117</v>
      </c>
      <c r="AI6" s="231">
        <v>330.98092525252099</v>
      </c>
      <c r="AJ6" s="231">
        <v>345.11178282827802</v>
      </c>
      <c r="AK6" s="231">
        <v>356.871077777773</v>
      </c>
      <c r="AL6" s="231">
        <v>331.63202929292498</v>
      </c>
      <c r="AM6" s="231">
        <v>349.38563939393498</v>
      </c>
      <c r="AN6" s="231">
        <v>336.25036464646001</v>
      </c>
      <c r="AO6" s="231">
        <v>338.50936060605602</v>
      </c>
      <c r="AP6" s="231">
        <v>362.80014040403597</v>
      </c>
      <c r="AQ6" s="231">
        <v>354.630136363632</v>
      </c>
      <c r="AR6" s="231">
        <v>369.49552626262101</v>
      </c>
      <c r="AS6" s="231">
        <v>376.40916565656102</v>
      </c>
      <c r="AT6" s="231">
        <v>366.549235353531</v>
      </c>
      <c r="AU6" s="231">
        <v>350.92711919191498</v>
      </c>
      <c r="AV6" s="419">
        <v>376.54386969696498</v>
      </c>
      <c r="AW6" s="233">
        <v>7.2997353971000004E-2</v>
      </c>
      <c r="AX6" s="234">
        <v>0.10764995217323001</v>
      </c>
    </row>
    <row r="7" spans="1:50" customFormat="1">
      <c r="A7" s="32" t="s">
        <v>73</v>
      </c>
      <c r="B7" s="231">
        <v>8.8608969999999996</v>
      </c>
      <c r="C7" s="231">
        <v>10.164619999999999</v>
      </c>
      <c r="D7" s="231">
        <v>11.070596999999999</v>
      </c>
      <c r="E7" s="231">
        <v>12.643903399999999</v>
      </c>
      <c r="F7" s="231">
        <v>13.549880399999999</v>
      </c>
      <c r="G7" s="231">
        <v>15.003863000000001</v>
      </c>
      <c r="H7" s="231">
        <v>14.455857399999999</v>
      </c>
      <c r="I7" s="231">
        <v>15.4192866</v>
      </c>
      <c r="J7" s="231">
        <v>16.272230799999999</v>
      </c>
      <c r="K7" s="231">
        <v>16.780461800000001</v>
      </c>
      <c r="L7" s="231">
        <v>15.1762196</v>
      </c>
      <c r="M7" s="231">
        <v>17.248918199999999</v>
      </c>
      <c r="N7" s="231">
        <v>19.202293000000001</v>
      </c>
      <c r="O7" s="231">
        <v>16.210359199999999</v>
      </c>
      <c r="P7" s="231">
        <v>18.0134744</v>
      </c>
      <c r="Q7" s="231">
        <v>16.9218826</v>
      </c>
      <c r="R7" s="231">
        <v>24.620477399999999</v>
      </c>
      <c r="S7" s="231">
        <v>22.9013308</v>
      </c>
      <c r="T7" s="231">
        <v>20.749082999999999</v>
      </c>
      <c r="U7" s="231">
        <v>23.608434800000001</v>
      </c>
      <c r="V7" s="231">
        <v>26.246816599999999</v>
      </c>
      <c r="W7" s="231">
        <v>20.028720799999999</v>
      </c>
      <c r="X7" s="231">
        <v>18.340509999999998</v>
      </c>
      <c r="Y7" s="231">
        <v>20.9788918</v>
      </c>
      <c r="Z7" s="231">
        <v>24.399507400000001</v>
      </c>
      <c r="AA7" s="231">
        <v>23.550982600000001</v>
      </c>
      <c r="AB7" s="231">
        <v>21.946740399999999</v>
      </c>
      <c r="AC7" s="231">
        <v>26.308688199999999</v>
      </c>
      <c r="AD7" s="231">
        <v>26.458947800000001</v>
      </c>
      <c r="AE7" s="231">
        <v>20.271787799999998</v>
      </c>
      <c r="AF7" s="231">
        <v>27.528442600000002</v>
      </c>
      <c r="AG7" s="231">
        <v>31.448450399999999</v>
      </c>
      <c r="AH7" s="231">
        <v>26.436850799999998</v>
      </c>
      <c r="AI7" s="231">
        <v>24.620477399999999</v>
      </c>
      <c r="AJ7" s="231">
        <v>32.712319999999799</v>
      </c>
      <c r="AK7" s="231">
        <v>33.074879999999801</v>
      </c>
      <c r="AL7" s="231">
        <v>28.435329999999801</v>
      </c>
      <c r="AM7" s="231">
        <v>24.8615899999999</v>
      </c>
      <c r="AN7" s="231">
        <v>19.753189999999901</v>
      </c>
      <c r="AO7" s="231">
        <v>25.076379999999901</v>
      </c>
      <c r="AP7" s="231">
        <v>27.611389999999801</v>
      </c>
      <c r="AQ7" s="231">
        <v>30.304849999999799</v>
      </c>
      <c r="AR7" s="231">
        <v>27.0421499999999</v>
      </c>
      <c r="AS7" s="231">
        <v>38.892029999999799</v>
      </c>
      <c r="AT7" s="231">
        <v>26.444959999999899</v>
      </c>
      <c r="AU7" s="231">
        <v>36.738462232999801</v>
      </c>
      <c r="AV7" s="419">
        <v>35.795896241999799</v>
      </c>
      <c r="AW7" s="233">
        <v>-2.5656109675769999E-2</v>
      </c>
      <c r="AX7" s="234">
        <v>1.0233672335739999E-2</v>
      </c>
    </row>
    <row r="8" spans="1:50" customFormat="1">
      <c r="A8" s="339" t="s">
        <v>103</v>
      </c>
      <c r="B8" s="420">
        <v>324.957573173735</v>
      </c>
      <c r="C8" s="420">
        <v>338.92308433737099</v>
      </c>
      <c r="D8" s="420">
        <v>371.41739532120903</v>
      </c>
      <c r="E8" s="420">
        <v>377.11926125454198</v>
      </c>
      <c r="F8" s="420">
        <v>417.80483922827898</v>
      </c>
      <c r="G8" s="420">
        <v>423.82001459191599</v>
      </c>
      <c r="H8" s="420">
        <v>443.73951355353199</v>
      </c>
      <c r="I8" s="420">
        <v>465.466747416158</v>
      </c>
      <c r="J8" s="420">
        <v>473.31638311312702</v>
      </c>
      <c r="K8" s="420">
        <v>522.00139748484401</v>
      </c>
      <c r="L8" s="420">
        <v>516.42833191514706</v>
      </c>
      <c r="M8" s="420">
        <v>509.90392282221802</v>
      </c>
      <c r="N8" s="420">
        <v>443.623510757573</v>
      </c>
      <c r="O8" s="420">
        <v>519.54002082827901</v>
      </c>
      <c r="P8" s="420">
        <v>516.57058133534997</v>
      </c>
      <c r="Q8" s="420">
        <v>521.43627340201601</v>
      </c>
      <c r="R8" s="420">
        <v>516.18852341009699</v>
      </c>
      <c r="S8" s="420">
        <v>596.33796892928899</v>
      </c>
      <c r="T8" s="420">
        <v>625.49683777777295</v>
      </c>
      <c r="U8" s="420">
        <v>637.44426088686396</v>
      </c>
      <c r="V8" s="420">
        <v>617.205942682824</v>
      </c>
      <c r="W8" s="420">
        <v>627.75799867474302</v>
      </c>
      <c r="X8" s="420">
        <v>590.10010181009795</v>
      </c>
      <c r="Y8" s="420">
        <v>556.97607728484502</v>
      </c>
      <c r="Z8" s="420">
        <v>589.67149426868002</v>
      </c>
      <c r="AA8" s="420">
        <v>615.16954825655796</v>
      </c>
      <c r="AB8" s="420">
        <v>621.24686363231604</v>
      </c>
      <c r="AC8" s="420">
        <v>597.23878718989204</v>
      </c>
      <c r="AD8" s="420">
        <v>632.111118507063</v>
      </c>
      <c r="AE8" s="420">
        <v>610.99190396160895</v>
      </c>
      <c r="AF8" s="420">
        <v>675.67190421615305</v>
      </c>
      <c r="AG8" s="420">
        <v>736.82021201615305</v>
      </c>
      <c r="AH8" s="420">
        <v>735.28100736564795</v>
      </c>
      <c r="AI8" s="420">
        <v>682.20342285453705</v>
      </c>
      <c r="AJ8" s="420">
        <v>700.58773919191106</v>
      </c>
      <c r="AK8" s="420">
        <v>668.30252343433494</v>
      </c>
      <c r="AL8" s="420">
        <v>579.21988454544703</v>
      </c>
      <c r="AM8" s="420">
        <v>641.24621929292096</v>
      </c>
      <c r="AN8" s="420">
        <v>634.59547383837605</v>
      </c>
      <c r="AO8" s="420">
        <v>634.71402343433601</v>
      </c>
      <c r="AP8" s="420">
        <v>663.46304555554696</v>
      </c>
      <c r="AQ8" s="420">
        <v>677.10266313130501</v>
      </c>
      <c r="AR8" s="420">
        <v>646.54777727271903</v>
      </c>
      <c r="AS8" s="420">
        <v>672.70624616160796</v>
      </c>
      <c r="AT8" s="420">
        <v>669.20136101009302</v>
      </c>
      <c r="AU8" s="420">
        <v>650.49696425319405</v>
      </c>
      <c r="AV8" s="420">
        <v>740.697341696536</v>
      </c>
      <c r="AW8" s="421">
        <v>0.13866379857062999</v>
      </c>
      <c r="AX8" s="422">
        <v>0.21175761520863001</v>
      </c>
    </row>
    <row r="9" spans="1:50" customFormat="1">
      <c r="A9" s="32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419"/>
      <c r="AW9" s="233"/>
      <c r="AX9" s="234"/>
    </row>
    <row r="10" spans="1:50" customFormat="1">
      <c r="A10" s="32" t="s">
        <v>104</v>
      </c>
      <c r="B10" s="231">
        <v>1.2109156000000001</v>
      </c>
      <c r="C10" s="231">
        <v>1.2285931999999999</v>
      </c>
      <c r="D10" s="231">
        <v>1.2551095999999999</v>
      </c>
      <c r="E10" s="231">
        <v>1.480499</v>
      </c>
      <c r="F10" s="231">
        <v>1.32582</v>
      </c>
      <c r="G10" s="231">
        <v>1.5158541999999999</v>
      </c>
      <c r="H10" s="231">
        <v>1.5246930000000001</v>
      </c>
      <c r="I10" s="231">
        <v>1.4849184</v>
      </c>
      <c r="J10" s="231">
        <v>2.960998</v>
      </c>
      <c r="K10" s="231">
        <v>4.9718249999999999</v>
      </c>
      <c r="L10" s="231">
        <v>5.1353428000000001</v>
      </c>
      <c r="M10" s="231">
        <v>4.9408892</v>
      </c>
      <c r="N10" s="231">
        <v>5.7054454000000003</v>
      </c>
      <c r="O10" s="231">
        <v>7.6632395999999998</v>
      </c>
      <c r="P10" s="231">
        <v>10.535849600000001</v>
      </c>
      <c r="Q10" s="231">
        <v>14.972927200000001</v>
      </c>
      <c r="R10" s="231">
        <v>14.5000514</v>
      </c>
      <c r="S10" s="231">
        <v>17.496404600000002</v>
      </c>
      <c r="T10" s="231">
        <v>18.207927999999999</v>
      </c>
      <c r="U10" s="231">
        <v>19.6486524</v>
      </c>
      <c r="V10" s="231">
        <v>20.656275600000001</v>
      </c>
      <c r="W10" s="231">
        <v>21.0275052</v>
      </c>
      <c r="X10" s="231">
        <v>21.889288199999999</v>
      </c>
      <c r="Y10" s="231">
        <v>15.8037744</v>
      </c>
      <c r="Z10" s="231">
        <v>13.3289104</v>
      </c>
      <c r="AA10" s="231">
        <v>18.168153400000001</v>
      </c>
      <c r="AB10" s="231">
        <v>16.4313292</v>
      </c>
      <c r="AC10" s="231">
        <v>20.0050505050502</v>
      </c>
      <c r="AD10" s="231">
        <v>23.847474747474401</v>
      </c>
      <c r="AE10" s="231">
        <v>28.278787878787501</v>
      </c>
      <c r="AF10" s="231">
        <v>28.612121212120801</v>
      </c>
      <c r="AG10" s="231">
        <v>26.0181818181815</v>
      </c>
      <c r="AH10" s="231">
        <v>33.195959595959202</v>
      </c>
      <c r="AI10" s="231">
        <v>32.578787878787402</v>
      </c>
      <c r="AJ10" s="231">
        <v>26.807070707070299</v>
      </c>
      <c r="AK10" s="231">
        <v>34.101010101009599</v>
      </c>
      <c r="AL10" s="231">
        <v>41.926262626262101</v>
      </c>
      <c r="AM10" s="231">
        <v>41.505050505050001</v>
      </c>
      <c r="AN10" s="231">
        <v>39.108080808080302</v>
      </c>
      <c r="AO10" s="231">
        <v>35.487878787878302</v>
      </c>
      <c r="AP10" s="231">
        <v>39.609090909090398</v>
      </c>
      <c r="AQ10" s="231">
        <v>43.421212121211603</v>
      </c>
      <c r="AR10" s="231">
        <v>37.666666666666202</v>
      </c>
      <c r="AS10" s="231">
        <v>37.254545454545003</v>
      </c>
      <c r="AT10" s="231">
        <v>40.725959595959097</v>
      </c>
      <c r="AU10" s="231">
        <v>40.633131313130797</v>
      </c>
      <c r="AV10" s="419">
        <v>39.736363636363102</v>
      </c>
      <c r="AW10" s="233">
        <v>-2.2069863975050001E-2</v>
      </c>
      <c r="AX10" s="234">
        <v>1.1360210366549999E-2</v>
      </c>
    </row>
    <row r="11" spans="1:50" customFormat="1">
      <c r="A11" s="32" t="s">
        <v>72</v>
      </c>
      <c r="B11" s="231">
        <v>23.975245000000001</v>
      </c>
      <c r="C11" s="231">
        <v>26.2247196</v>
      </c>
      <c r="D11" s="231">
        <v>27.4312158</v>
      </c>
      <c r="E11" s="231">
        <v>28.7084224</v>
      </c>
      <c r="F11" s="231">
        <v>30.723668799999999</v>
      </c>
      <c r="G11" s="231">
        <v>39.809955199999997</v>
      </c>
      <c r="H11" s="231">
        <v>43.204054399999997</v>
      </c>
      <c r="I11" s="231">
        <v>50.694937400000001</v>
      </c>
      <c r="J11" s="231">
        <v>57.907398200000003</v>
      </c>
      <c r="K11" s="231">
        <v>65.6855422</v>
      </c>
      <c r="L11" s="231">
        <v>72.305803400000002</v>
      </c>
      <c r="M11" s="231">
        <v>82.934460400000006</v>
      </c>
      <c r="N11" s="231">
        <v>93.492407</v>
      </c>
      <c r="O11" s="231">
        <v>102.7643082</v>
      </c>
      <c r="P11" s="231">
        <v>116.6014496</v>
      </c>
      <c r="Q11" s="231">
        <v>128.9315756</v>
      </c>
      <c r="R11" s="231">
        <v>130.79214300000001</v>
      </c>
      <c r="S11" s="231">
        <v>141.1512166</v>
      </c>
      <c r="T11" s="231">
        <v>151.5058708</v>
      </c>
      <c r="U11" s="231">
        <v>166.62463819999999</v>
      </c>
      <c r="V11" s="231">
        <v>178.4023392</v>
      </c>
      <c r="W11" s="231">
        <v>182.4505096</v>
      </c>
      <c r="X11" s="231">
        <v>185.636897</v>
      </c>
      <c r="Y11" s="231">
        <v>199.12932520000001</v>
      </c>
      <c r="Z11" s="231">
        <v>204.7242856</v>
      </c>
      <c r="AA11" s="231">
        <v>206.7483708</v>
      </c>
      <c r="AB11" s="231">
        <v>217.8189678</v>
      </c>
      <c r="AC11" s="231">
        <v>223.37857299999999</v>
      </c>
      <c r="AD11" s="231">
        <v>235.11207999999999</v>
      </c>
      <c r="AE11" s="231">
        <v>242.75322259999999</v>
      </c>
      <c r="AF11" s="231">
        <v>253.9519822</v>
      </c>
      <c r="AG11" s="231">
        <v>265.8136518</v>
      </c>
      <c r="AH11" s="231">
        <v>279.02765779999902</v>
      </c>
      <c r="AI11" s="231">
        <v>291.52130160000002</v>
      </c>
      <c r="AJ11" s="231">
        <v>293.05483340000001</v>
      </c>
      <c r="AK11" s="231">
        <v>304.45688539999998</v>
      </c>
      <c r="AL11" s="231">
        <v>267.92612500000001</v>
      </c>
      <c r="AM11" s="231">
        <v>286.14289179999997</v>
      </c>
      <c r="AN11" s="231">
        <v>305.615999999998</v>
      </c>
      <c r="AO11" s="231">
        <v>320.79699999999798</v>
      </c>
      <c r="AP11" s="231">
        <v>337.456999999998</v>
      </c>
      <c r="AQ11" s="231">
        <v>348.80499999999802</v>
      </c>
      <c r="AR11" s="231">
        <v>374.01529999999798</v>
      </c>
      <c r="AS11" s="231">
        <v>369.55599999999799</v>
      </c>
      <c r="AT11" s="231">
        <v>390.98799999999801</v>
      </c>
      <c r="AU11" s="231">
        <v>403.25099999999799</v>
      </c>
      <c r="AV11" s="419">
        <v>429.60875223444401</v>
      </c>
      <c r="AW11" s="233">
        <v>6.5363138914109997E-2</v>
      </c>
      <c r="AX11" s="234">
        <v>0.12282064557076</v>
      </c>
    </row>
    <row r="12" spans="1:50" customFormat="1">
      <c r="A12" t="s">
        <v>188</v>
      </c>
      <c r="B12" s="231">
        <v>3.9553630000000002</v>
      </c>
      <c r="C12" s="231">
        <v>4.1630748000000004</v>
      </c>
      <c r="D12" s="231">
        <v>4.2558822000000003</v>
      </c>
      <c r="E12" s="231">
        <v>3.5708752000000001</v>
      </c>
      <c r="F12" s="231">
        <v>4.0260733999999996</v>
      </c>
      <c r="G12" s="231">
        <v>4.3044956000000001</v>
      </c>
      <c r="H12" s="231">
        <v>4.397303</v>
      </c>
      <c r="I12" s="231">
        <v>5.2237308000000002</v>
      </c>
      <c r="J12" s="231">
        <v>5.3165382000000001</v>
      </c>
      <c r="K12" s="231">
        <v>6.0457391999999999</v>
      </c>
      <c r="L12" s="231">
        <v>6.1385465999999997</v>
      </c>
      <c r="M12" s="231">
        <v>6.2357734000000002</v>
      </c>
      <c r="N12" s="231">
        <v>6.5009373999999998</v>
      </c>
      <c r="O12" s="231">
        <v>6.8279730000000001</v>
      </c>
      <c r="P12" s="231">
        <v>6.9428774000000004</v>
      </c>
      <c r="Q12" s="231">
        <v>7.3406234000000001</v>
      </c>
      <c r="R12" s="231">
        <v>7.5925292000000004</v>
      </c>
      <c r="S12" s="231">
        <v>8.4543122000000004</v>
      </c>
      <c r="T12" s="231">
        <v>8.9316074000000008</v>
      </c>
      <c r="U12" s="231">
        <v>9.3381921999999999</v>
      </c>
      <c r="V12" s="231">
        <v>10.363493</v>
      </c>
      <c r="W12" s="231">
        <v>11.3048252</v>
      </c>
      <c r="X12" s="231">
        <v>12.104736600000001</v>
      </c>
      <c r="Y12" s="231">
        <v>11.468343000000001</v>
      </c>
      <c r="Z12" s="231">
        <v>9.6077756000000001</v>
      </c>
      <c r="AA12" s="231">
        <v>8.9669626000000004</v>
      </c>
      <c r="AB12" s="231">
        <v>13.072585200000001</v>
      </c>
      <c r="AC12" s="231">
        <v>16.780461800000001</v>
      </c>
      <c r="AD12" s="231">
        <v>17.036787</v>
      </c>
      <c r="AE12" s="231">
        <v>17.306370399999999</v>
      </c>
      <c r="AF12" s="231">
        <v>18.420059200000001</v>
      </c>
      <c r="AG12" s="231">
        <v>16.851172200000001</v>
      </c>
      <c r="AH12" s="231">
        <v>18.831063400000001</v>
      </c>
      <c r="AI12" s="231">
        <v>15.8612266</v>
      </c>
      <c r="AJ12" s="231">
        <v>13.580816199999999</v>
      </c>
      <c r="AK12" s="231">
        <v>19.082969200000001</v>
      </c>
      <c r="AL12" s="231">
        <v>21.685995800000001</v>
      </c>
      <c r="AM12" s="231">
        <v>23.193011200000001</v>
      </c>
      <c r="AN12" s="231">
        <v>22.813272727272398</v>
      </c>
      <c r="AO12" s="231">
        <v>21.801280808080499</v>
      </c>
      <c r="AP12" s="231">
        <v>26.4079585858582</v>
      </c>
      <c r="AQ12" s="231">
        <v>29.077263636363298</v>
      </c>
      <c r="AR12" s="231">
        <v>22.762999999999899</v>
      </c>
      <c r="AS12" s="231">
        <v>24.011999999999901</v>
      </c>
      <c r="AT12" s="231">
        <v>24.931999999999899</v>
      </c>
      <c r="AU12" s="231">
        <v>21.690999999999899</v>
      </c>
      <c r="AV12" s="419">
        <v>20.790999999999901</v>
      </c>
      <c r="AW12" s="233">
        <v>-4.1491862386469999E-2</v>
      </c>
      <c r="AX12" s="234">
        <v>5.9439293108900001E-3</v>
      </c>
    </row>
    <row r="13" spans="1:50" customFormat="1">
      <c r="A13" t="s">
        <v>21</v>
      </c>
      <c r="B13" s="231">
        <v>3.4648096000000002</v>
      </c>
      <c r="C13" s="231">
        <v>3.8492974000000002</v>
      </c>
      <c r="D13" s="231">
        <v>4.2912374</v>
      </c>
      <c r="E13" s="231">
        <v>4.7817907999999996</v>
      </c>
      <c r="F13" s="231">
        <v>5.3165382000000001</v>
      </c>
      <c r="G13" s="231">
        <v>5.9175766000000003</v>
      </c>
      <c r="H13" s="231">
        <v>6.2799674000000003</v>
      </c>
      <c r="I13" s="231">
        <v>6.9561355999999996</v>
      </c>
      <c r="J13" s="231">
        <v>7.5704321999999999</v>
      </c>
      <c r="K13" s="231">
        <v>8.5957329999999992</v>
      </c>
      <c r="L13" s="231">
        <v>9.5149682000000002</v>
      </c>
      <c r="M13" s="231">
        <v>10.0364574</v>
      </c>
      <c r="N13" s="231">
        <v>10.257427399999999</v>
      </c>
      <c r="O13" s="231">
        <v>11.919121799999999</v>
      </c>
      <c r="P13" s="231">
        <v>13.094682199999999</v>
      </c>
      <c r="Q13" s="231">
        <v>14.2923396</v>
      </c>
      <c r="R13" s="231">
        <v>14.221629200000001</v>
      </c>
      <c r="S13" s="231">
        <v>15.003863000000001</v>
      </c>
      <c r="T13" s="231">
        <v>15.096670400000001</v>
      </c>
      <c r="U13" s="231">
        <v>16.714170800000002</v>
      </c>
      <c r="V13" s="231">
        <v>18.3051548</v>
      </c>
      <c r="W13" s="231">
        <v>21.363379599999998</v>
      </c>
      <c r="X13" s="231">
        <v>21.469445199999999</v>
      </c>
      <c r="Y13" s="231">
        <v>24.505572999999998</v>
      </c>
      <c r="Z13" s="231">
        <v>26.3528822</v>
      </c>
      <c r="AA13" s="231">
        <v>27.5063456</v>
      </c>
      <c r="AB13" s="231">
        <v>27.727315600000001</v>
      </c>
      <c r="AC13" s="231">
        <v>22.397519200000001</v>
      </c>
      <c r="AD13" s="231">
        <v>27.9836408</v>
      </c>
      <c r="AE13" s="231">
        <v>32.296975199999999</v>
      </c>
      <c r="AF13" s="231">
        <v>32.2041678</v>
      </c>
      <c r="AG13" s="231">
        <v>35.5408148</v>
      </c>
      <c r="AH13" s="231">
        <v>31.399837000000002</v>
      </c>
      <c r="AI13" s="231">
        <v>30.507118200000001</v>
      </c>
      <c r="AJ13" s="231">
        <v>33.507890799999998</v>
      </c>
      <c r="AK13" s="231">
        <v>30.7059912</v>
      </c>
      <c r="AL13" s="231">
        <v>31.505902599999999</v>
      </c>
      <c r="AM13" s="231">
        <v>33.706763799999997</v>
      </c>
      <c r="AN13" s="231">
        <v>36.004851799999997</v>
      </c>
      <c r="AO13" s="231">
        <v>39.856399999999802</v>
      </c>
      <c r="AP13" s="231">
        <v>39.576109999999801</v>
      </c>
      <c r="AQ13" s="231">
        <v>42.771966569999798</v>
      </c>
      <c r="AR13" s="231">
        <v>44.5099423899998</v>
      </c>
      <c r="AS13" s="231">
        <v>46.1679999999998</v>
      </c>
      <c r="AT13" s="231">
        <v>40.8969999999998</v>
      </c>
      <c r="AU13" s="231">
        <v>40.236542999999799</v>
      </c>
      <c r="AV13" s="419">
        <v>48.153887569999803</v>
      </c>
      <c r="AW13" s="233">
        <v>0.19676999747752999</v>
      </c>
      <c r="AX13" s="234">
        <v>1.3766692951320001E-2</v>
      </c>
    </row>
    <row r="14" spans="1:50" customFormat="1">
      <c r="A14" t="s">
        <v>105</v>
      </c>
      <c r="B14" s="231">
        <v>0.3447132</v>
      </c>
      <c r="C14" s="231">
        <v>0.39332660000000003</v>
      </c>
      <c r="D14" s="231">
        <v>0.43752059999999998</v>
      </c>
      <c r="E14" s="231">
        <v>0.4551982</v>
      </c>
      <c r="F14" s="231">
        <v>0.50823099999999999</v>
      </c>
      <c r="G14" s="231">
        <v>0.55684440000000002</v>
      </c>
      <c r="H14" s="231">
        <v>0.60987720000000001</v>
      </c>
      <c r="I14" s="231">
        <v>1.0739141999999999</v>
      </c>
      <c r="J14" s="231">
        <v>0.57894140000000005</v>
      </c>
      <c r="K14" s="231">
        <v>0.57894140000000005</v>
      </c>
      <c r="L14" s="231">
        <v>0.60545780000000005</v>
      </c>
      <c r="M14" s="231">
        <v>0.63197420000000004</v>
      </c>
      <c r="N14" s="231">
        <v>0.95017099999999999</v>
      </c>
      <c r="O14" s="231">
        <v>1.0827530000000001</v>
      </c>
      <c r="P14" s="231">
        <v>0.97668739999999998</v>
      </c>
      <c r="Q14" s="231">
        <v>1.1578828000000001</v>
      </c>
      <c r="R14" s="231">
        <v>1.0562366000000001</v>
      </c>
      <c r="S14" s="231">
        <v>1.1843992000000001</v>
      </c>
      <c r="T14" s="231">
        <v>2.2936686000000002</v>
      </c>
      <c r="U14" s="231">
        <v>4.2116882000000002</v>
      </c>
      <c r="V14" s="231">
        <v>3.3012918</v>
      </c>
      <c r="W14" s="231">
        <v>4.0128152000000004</v>
      </c>
      <c r="X14" s="231">
        <v>4.8127266000000004</v>
      </c>
      <c r="Y14" s="231">
        <v>4.8259847999999996</v>
      </c>
      <c r="Z14" s="231">
        <v>4.9541474000000001</v>
      </c>
      <c r="AA14" s="231">
        <v>5.0115996000000003</v>
      </c>
      <c r="AB14" s="231">
        <v>5.1176652000000002</v>
      </c>
      <c r="AC14" s="231">
        <v>5.1397621999999998</v>
      </c>
      <c r="AD14" s="231">
        <v>5.8247692000000004</v>
      </c>
      <c r="AE14" s="231">
        <v>6.6511969999999998</v>
      </c>
      <c r="AF14" s="231">
        <v>5.5021529999999998</v>
      </c>
      <c r="AG14" s="231">
        <v>6.3727748000000002</v>
      </c>
      <c r="AH14" s="231">
        <v>6.5716478</v>
      </c>
      <c r="AI14" s="231">
        <v>6.5495507999999996</v>
      </c>
      <c r="AJ14" s="231">
        <v>7.1859444000000003</v>
      </c>
      <c r="AK14" s="231">
        <v>7.6057873999999996</v>
      </c>
      <c r="AL14" s="231">
        <v>7.07104</v>
      </c>
      <c r="AM14" s="231">
        <v>7.5262381999999999</v>
      </c>
      <c r="AN14" s="231">
        <v>7.1815249999999997</v>
      </c>
      <c r="AO14" s="231">
        <v>7.4116991361179698</v>
      </c>
      <c r="AP14" s="231">
        <v>6.8826393728744604</v>
      </c>
      <c r="AQ14" s="231">
        <v>7.1304099999999702</v>
      </c>
      <c r="AR14" s="231">
        <v>9.0376599999999705</v>
      </c>
      <c r="AS14" s="231">
        <v>11.2933299999999</v>
      </c>
      <c r="AT14" s="231">
        <v>9.2230699999999697</v>
      </c>
      <c r="AU14" s="231">
        <v>8.6363999999999699</v>
      </c>
      <c r="AV14" s="419">
        <v>9.6404599999999601</v>
      </c>
      <c r="AW14" s="233">
        <v>0.1162590906024</v>
      </c>
      <c r="AX14" s="234">
        <v>2.7561066672200001E-3</v>
      </c>
    </row>
    <row r="15" spans="1:50" customFormat="1">
      <c r="A15" t="s">
        <v>106</v>
      </c>
      <c r="B15" s="231">
        <v>2.629543</v>
      </c>
      <c r="C15" s="231">
        <v>2.8239966000000001</v>
      </c>
      <c r="D15" s="231">
        <v>3.1642904000000001</v>
      </c>
      <c r="E15" s="231">
        <v>3.3940991999999999</v>
      </c>
      <c r="F15" s="231">
        <v>3.6990378000000002</v>
      </c>
      <c r="G15" s="231">
        <v>3.8272004000000002</v>
      </c>
      <c r="H15" s="231">
        <v>4.2779791999999999</v>
      </c>
      <c r="I15" s="231">
        <v>4.441497</v>
      </c>
      <c r="J15" s="231">
        <v>4.7685326000000003</v>
      </c>
      <c r="K15" s="231">
        <v>5.2237308000000002</v>
      </c>
      <c r="L15" s="231">
        <v>5.4667978000000002</v>
      </c>
      <c r="M15" s="231">
        <v>5.8026721999999999</v>
      </c>
      <c r="N15" s="231">
        <v>6.0236422000000003</v>
      </c>
      <c r="O15" s="231">
        <v>6.2004181999999997</v>
      </c>
      <c r="P15" s="231">
        <v>6.6998103999999996</v>
      </c>
      <c r="Q15" s="231">
        <v>7.0135877999999998</v>
      </c>
      <c r="R15" s="231">
        <v>8.0035334000000002</v>
      </c>
      <c r="S15" s="231">
        <v>8.3968600000000002</v>
      </c>
      <c r="T15" s="231">
        <v>8.1184378000000006</v>
      </c>
      <c r="U15" s="231">
        <v>8.5692166000000007</v>
      </c>
      <c r="V15" s="231">
        <v>9.3868056000000006</v>
      </c>
      <c r="W15" s="231">
        <v>9.8861977999999997</v>
      </c>
      <c r="X15" s="231">
        <v>10.655173400000001</v>
      </c>
      <c r="Y15" s="231">
        <v>10.434203399999999</v>
      </c>
      <c r="Z15" s="231">
        <v>10.3988482</v>
      </c>
      <c r="AA15" s="231">
        <v>10.1778782</v>
      </c>
      <c r="AB15" s="231">
        <v>11.2341148</v>
      </c>
      <c r="AC15" s="231">
        <v>9.6873248000000007</v>
      </c>
      <c r="AD15" s="231">
        <v>11.676054799999999</v>
      </c>
      <c r="AE15" s="231">
        <v>12.81626</v>
      </c>
      <c r="AF15" s="231">
        <v>12.944422599999999</v>
      </c>
      <c r="AG15" s="231">
        <v>13.3289104</v>
      </c>
      <c r="AH15" s="231">
        <v>13.2095866</v>
      </c>
      <c r="AI15" s="231">
        <v>13.8150444</v>
      </c>
      <c r="AJ15" s="231">
        <v>14.544245399999999</v>
      </c>
      <c r="AK15" s="231">
        <v>16.179423400000001</v>
      </c>
      <c r="AL15" s="231">
        <v>17.620147800000002</v>
      </c>
      <c r="AM15" s="231">
        <v>18.044410200000002</v>
      </c>
      <c r="AN15" s="231">
        <v>18.5570606</v>
      </c>
      <c r="AO15" s="231">
        <v>17.524999999999899</v>
      </c>
      <c r="AP15" s="231">
        <v>17.980999999999899</v>
      </c>
      <c r="AQ15" s="231">
        <v>19.594347163999899</v>
      </c>
      <c r="AR15" s="231">
        <v>19.5016722169999</v>
      </c>
      <c r="AS15" s="231">
        <v>19.0398999999999</v>
      </c>
      <c r="AT15" s="231">
        <v>19.845209999999899</v>
      </c>
      <c r="AU15" s="231">
        <v>20.043999999999901</v>
      </c>
      <c r="AV15" s="419">
        <v>21.599999999999898</v>
      </c>
      <c r="AW15" s="233">
        <v>7.7629216015339994E-2</v>
      </c>
      <c r="AX15" s="234">
        <v>6.1752139590700002E-3</v>
      </c>
    </row>
    <row r="16" spans="1:50" customFormat="1">
      <c r="A16" t="s">
        <v>64</v>
      </c>
      <c r="B16" s="231">
        <v>0</v>
      </c>
      <c r="C16" s="231">
        <v>0</v>
      </c>
      <c r="D16" s="231">
        <v>0</v>
      </c>
      <c r="E16" s="231">
        <v>0</v>
      </c>
      <c r="F16" s="231">
        <v>0</v>
      </c>
      <c r="G16" s="231">
        <v>0</v>
      </c>
      <c r="H16" s="231">
        <v>0</v>
      </c>
      <c r="I16" s="231">
        <v>0</v>
      </c>
      <c r="J16" s="231">
        <v>0</v>
      </c>
      <c r="K16" s="231">
        <v>0</v>
      </c>
      <c r="L16" s="231">
        <v>0</v>
      </c>
      <c r="M16" s="231">
        <v>0</v>
      </c>
      <c r="N16" s="231">
        <v>0</v>
      </c>
      <c r="O16" s="231">
        <v>0</v>
      </c>
      <c r="P16" s="231">
        <v>0</v>
      </c>
      <c r="Q16" s="231">
        <v>0</v>
      </c>
      <c r="R16" s="231">
        <v>0</v>
      </c>
      <c r="S16" s="231">
        <v>0</v>
      </c>
      <c r="T16" s="231">
        <v>0</v>
      </c>
      <c r="U16" s="231">
        <v>0</v>
      </c>
      <c r="V16" s="231">
        <v>0</v>
      </c>
      <c r="W16" s="231">
        <v>0</v>
      </c>
      <c r="X16" s="231">
        <v>0</v>
      </c>
      <c r="Y16" s="231">
        <v>0</v>
      </c>
      <c r="Z16" s="231">
        <v>0</v>
      </c>
      <c r="AA16" s="231">
        <v>0</v>
      </c>
      <c r="AB16" s="231">
        <v>0</v>
      </c>
      <c r="AC16" s="231">
        <v>0</v>
      </c>
      <c r="AD16" s="231">
        <v>0</v>
      </c>
      <c r="AE16" s="231">
        <v>0</v>
      </c>
      <c r="AF16" s="231">
        <v>0</v>
      </c>
      <c r="AG16" s="231">
        <v>0</v>
      </c>
      <c r="AH16" s="231">
        <v>0</v>
      </c>
      <c r="AI16" s="231">
        <v>0</v>
      </c>
      <c r="AJ16" s="231">
        <v>0</v>
      </c>
      <c r="AK16" s="231">
        <v>0</v>
      </c>
      <c r="AL16" s="231">
        <v>0</v>
      </c>
      <c r="AM16" s="231">
        <v>0</v>
      </c>
      <c r="AN16" s="231">
        <v>0</v>
      </c>
      <c r="AO16" s="231">
        <v>0</v>
      </c>
      <c r="AP16" s="231">
        <v>0</v>
      </c>
      <c r="AQ16" s="231">
        <v>0</v>
      </c>
      <c r="AR16" s="231">
        <v>0</v>
      </c>
      <c r="AS16" s="231">
        <v>0</v>
      </c>
      <c r="AT16" s="231">
        <v>0</v>
      </c>
      <c r="AU16" s="231">
        <v>0</v>
      </c>
      <c r="AV16" s="419">
        <v>0</v>
      </c>
      <c r="AW16" s="284" t="s">
        <v>184</v>
      </c>
      <c r="AX16" s="285" t="s">
        <v>184</v>
      </c>
    </row>
    <row r="17" spans="1:50" customFormat="1">
      <c r="A17" t="s">
        <v>22</v>
      </c>
      <c r="B17" s="231">
        <v>1.3965304000000001</v>
      </c>
      <c r="C17" s="231">
        <v>1.4318856</v>
      </c>
      <c r="D17" s="231">
        <v>1.6616944</v>
      </c>
      <c r="E17" s="231">
        <v>2.7930608000000001</v>
      </c>
      <c r="F17" s="231">
        <v>3.2791948</v>
      </c>
      <c r="G17" s="231">
        <v>4.1056226000000002</v>
      </c>
      <c r="H17" s="231">
        <v>5.3960873999999999</v>
      </c>
      <c r="I17" s="231">
        <v>6.0236422000000003</v>
      </c>
      <c r="J17" s="231">
        <v>6.2225152000000001</v>
      </c>
      <c r="K17" s="231">
        <v>7.7118529999999996</v>
      </c>
      <c r="L17" s="231">
        <v>8.9316074000000008</v>
      </c>
      <c r="M17" s="231">
        <v>10.584463</v>
      </c>
      <c r="N17" s="231">
        <v>12.166608200000001</v>
      </c>
      <c r="O17" s="231">
        <v>12.2328992</v>
      </c>
      <c r="P17" s="231">
        <v>14.248145600000001</v>
      </c>
      <c r="Q17" s="231">
        <v>14.584020000000001</v>
      </c>
      <c r="R17" s="231">
        <v>15.096670400000001</v>
      </c>
      <c r="S17" s="231">
        <v>15.817032599999999</v>
      </c>
      <c r="T17" s="231">
        <v>18.0620878</v>
      </c>
      <c r="U17" s="231">
        <v>20.2496908</v>
      </c>
      <c r="V17" s="231">
        <v>22.618489199999999</v>
      </c>
      <c r="W17" s="231">
        <v>25.1419666</v>
      </c>
      <c r="X17" s="231">
        <v>30.842992599999999</v>
      </c>
      <c r="Y17" s="231">
        <v>34.201736599999997</v>
      </c>
      <c r="Z17" s="231">
        <v>34.670192999999998</v>
      </c>
      <c r="AA17" s="231">
        <v>36.9815392</v>
      </c>
      <c r="AB17" s="231">
        <v>44.5431326</v>
      </c>
      <c r="AC17" s="231">
        <v>47.274321800000003</v>
      </c>
      <c r="AD17" s="231">
        <v>47.486452999999997</v>
      </c>
      <c r="AE17" s="231">
        <v>51.287137000000001</v>
      </c>
      <c r="AF17" s="231">
        <v>51.463912999999998</v>
      </c>
      <c r="AG17" s="231">
        <v>53.859227799999999</v>
      </c>
      <c r="AH17" s="231">
        <v>57.279843399999997</v>
      </c>
      <c r="AI17" s="231">
        <v>57.933914600000001</v>
      </c>
      <c r="AJ17" s="231">
        <v>60.612071</v>
      </c>
      <c r="AK17" s="231">
        <v>62.896900799999997</v>
      </c>
      <c r="AL17" s="231">
        <v>60.452972600000003</v>
      </c>
      <c r="AM17" s="231">
        <v>59.546995600000002</v>
      </c>
      <c r="AN17" s="231">
        <v>60.541360599999997</v>
      </c>
      <c r="AO17" s="231">
        <v>70.087264599999997</v>
      </c>
      <c r="AP17" s="231">
        <v>77.230999999999696</v>
      </c>
      <c r="AQ17" s="231">
        <v>81.598999999999606</v>
      </c>
      <c r="AR17" s="231">
        <v>83.162999999999599</v>
      </c>
      <c r="AS17" s="231">
        <v>86.840999999999596</v>
      </c>
      <c r="AT17" s="231">
        <v>85.961999999999605</v>
      </c>
      <c r="AU17" s="231">
        <v>76.775999999999698</v>
      </c>
      <c r="AV17" s="419">
        <v>83.669999999999604</v>
      </c>
      <c r="AW17" s="233">
        <v>8.9793682098390004E-2</v>
      </c>
      <c r="AX17" s="234">
        <v>2.3920377716419999E-2</v>
      </c>
    </row>
    <row r="18" spans="1:50" customFormat="1">
      <c r="A18" t="s">
        <v>71</v>
      </c>
      <c r="B18" s="231">
        <v>3.4822238326839998</v>
      </c>
      <c r="C18" s="231">
        <v>4.9294950303849996</v>
      </c>
      <c r="D18" s="231">
        <v>5.1499167205649998</v>
      </c>
      <c r="E18" s="231">
        <v>5.3289188809850003</v>
      </c>
      <c r="F18" s="231">
        <v>5.7630837797860002</v>
      </c>
      <c r="G18" s="231">
        <v>6.4094127996259997</v>
      </c>
      <c r="H18" s="231">
        <v>7.809781368766</v>
      </c>
      <c r="I18" s="231">
        <v>7.316486419366</v>
      </c>
      <c r="J18" s="231">
        <v>8.0943008193659995</v>
      </c>
      <c r="K18" s="231">
        <v>8.1290747886059993</v>
      </c>
      <c r="L18" s="231">
        <v>8.1550428786860003</v>
      </c>
      <c r="M18" s="231">
        <v>8.7322735072499995</v>
      </c>
      <c r="N18" s="231">
        <v>9.9884138851100008</v>
      </c>
      <c r="O18" s="231">
        <v>10.746806992730001</v>
      </c>
      <c r="P18" s="231">
        <v>11.38090859043</v>
      </c>
      <c r="Q18" s="231">
        <v>12.461402509090901</v>
      </c>
      <c r="R18" s="231">
        <v>12.610528450505001</v>
      </c>
      <c r="S18" s="231">
        <v>13.158018179797899</v>
      </c>
      <c r="T18" s="231">
        <v>17.882246539393901</v>
      </c>
      <c r="U18" s="231">
        <v>18.8681450767676</v>
      </c>
      <c r="V18" s="231">
        <v>21.227981797979702</v>
      </c>
      <c r="W18" s="231">
        <v>32.348192991919099</v>
      </c>
      <c r="X18" s="231">
        <v>38.842692757575698</v>
      </c>
      <c r="Y18" s="231">
        <v>39.740373725252503</v>
      </c>
      <c r="Z18" s="231">
        <v>43.533113034343401</v>
      </c>
      <c r="AA18" s="231">
        <v>49.972165707070602</v>
      </c>
      <c r="AB18" s="231">
        <v>51.258052420201999</v>
      </c>
      <c r="AC18" s="231">
        <v>50.086115971717099</v>
      </c>
      <c r="AD18" s="231">
        <v>56.084340787878702</v>
      </c>
      <c r="AE18" s="231">
        <v>59.256679698989799</v>
      </c>
      <c r="AF18" s="231">
        <v>63.277868753535301</v>
      </c>
      <c r="AG18" s="231">
        <v>72.392763490757503</v>
      </c>
      <c r="AH18" s="231">
        <v>76.288976644919103</v>
      </c>
      <c r="AI18" s="231">
        <v>77.462824288949406</v>
      </c>
      <c r="AJ18" s="231">
        <v>78.263386109222097</v>
      </c>
      <c r="AK18" s="231">
        <v>81.090172374363505</v>
      </c>
      <c r="AL18" s="231">
        <v>74.647924445808002</v>
      </c>
      <c r="AM18" s="231">
        <v>78.707929545838297</v>
      </c>
      <c r="AN18" s="231">
        <v>80.219396353575704</v>
      </c>
      <c r="AO18" s="231">
        <v>78.561422313838307</v>
      </c>
      <c r="AP18" s="231">
        <v>81.059862019080498</v>
      </c>
      <c r="AQ18" s="231">
        <v>81.709212580231906</v>
      </c>
      <c r="AR18" s="231">
        <v>85.368612655736996</v>
      </c>
      <c r="AS18" s="231">
        <v>85.498253314140996</v>
      </c>
      <c r="AT18" s="231">
        <v>84.487496904373302</v>
      </c>
      <c r="AU18" s="231">
        <v>89.842367246393493</v>
      </c>
      <c r="AV18" s="419">
        <v>90.303240248389102</v>
      </c>
      <c r="AW18" s="233">
        <v>5.1297959871599999E-3</v>
      </c>
      <c r="AX18" s="234">
        <v>2.5816751644019999E-2</v>
      </c>
    </row>
    <row r="19" spans="1:50" customFormat="1">
      <c r="A19" s="201" t="s">
        <v>109</v>
      </c>
      <c r="B19" s="420">
        <v>40.459343632684003</v>
      </c>
      <c r="C19" s="420">
        <v>45.044388830385003</v>
      </c>
      <c r="D19" s="420">
        <v>47.646867120564998</v>
      </c>
      <c r="E19" s="420">
        <v>50.512864480985002</v>
      </c>
      <c r="F19" s="420">
        <v>54.641647779785998</v>
      </c>
      <c r="G19" s="420">
        <v>66.446961799625996</v>
      </c>
      <c r="H19" s="420">
        <v>73.499742968765901</v>
      </c>
      <c r="I19" s="420">
        <v>83.215262019365994</v>
      </c>
      <c r="J19" s="420">
        <v>93.419656619365995</v>
      </c>
      <c r="K19" s="420">
        <v>106.942439388606</v>
      </c>
      <c r="L19" s="420">
        <v>116.253566878686</v>
      </c>
      <c r="M19" s="420">
        <v>129.89896330725</v>
      </c>
      <c r="N19" s="420">
        <v>145.08505248511</v>
      </c>
      <c r="O19" s="420">
        <v>159.43751999272999</v>
      </c>
      <c r="P19" s="420">
        <v>180.48041079043</v>
      </c>
      <c r="Q19" s="420">
        <v>200.75435890909</v>
      </c>
      <c r="R19" s="420">
        <v>203.87332165050501</v>
      </c>
      <c r="S19" s="420">
        <v>220.662106379797</v>
      </c>
      <c r="T19" s="420">
        <v>240.098517339393</v>
      </c>
      <c r="U19" s="420">
        <v>264.22439427676699</v>
      </c>
      <c r="V19" s="420">
        <v>284.26183099797902</v>
      </c>
      <c r="W19" s="420">
        <v>307.53539219191902</v>
      </c>
      <c r="X19" s="420">
        <v>326.25395235757497</v>
      </c>
      <c r="Y19" s="420">
        <v>340.10931412525201</v>
      </c>
      <c r="Z19" s="420">
        <v>347.57015543434301</v>
      </c>
      <c r="AA19" s="420">
        <v>363.53301510707001</v>
      </c>
      <c r="AB19" s="420">
        <v>387.20316282020201</v>
      </c>
      <c r="AC19" s="420">
        <v>394.74912927676701</v>
      </c>
      <c r="AD19" s="420">
        <v>425.05160033535299</v>
      </c>
      <c r="AE19" s="420">
        <v>450.64662977777698</v>
      </c>
      <c r="AF19" s="420">
        <v>466.37668776565602</v>
      </c>
      <c r="AG19" s="420">
        <v>490.17749710893901</v>
      </c>
      <c r="AH19" s="420">
        <v>515.80457224087797</v>
      </c>
      <c r="AI19" s="420">
        <v>526.22976836773705</v>
      </c>
      <c r="AJ19" s="420">
        <v>527.55625801629196</v>
      </c>
      <c r="AK19" s="420">
        <v>556.11913987537298</v>
      </c>
      <c r="AL19" s="420">
        <v>522.83637087207001</v>
      </c>
      <c r="AM19" s="420">
        <v>548.373290850888</v>
      </c>
      <c r="AN19" s="420">
        <v>570.04154788892697</v>
      </c>
      <c r="AO19" s="420">
        <v>591.52794564591295</v>
      </c>
      <c r="AP19" s="420">
        <v>626.20466088690102</v>
      </c>
      <c r="AQ19" s="420">
        <v>654.10841207180397</v>
      </c>
      <c r="AR19" s="420">
        <v>676.02585392940102</v>
      </c>
      <c r="AS19" s="420">
        <v>679.66302876868394</v>
      </c>
      <c r="AT19" s="420">
        <v>697.06073650032999</v>
      </c>
      <c r="AU19" s="420">
        <v>701.11044155952197</v>
      </c>
      <c r="AV19" s="420">
        <v>743.50370368919596</v>
      </c>
      <c r="AW19" s="421">
        <v>6.0465883463620002E-2</v>
      </c>
      <c r="AX19" s="422">
        <v>0.21255993843078999</v>
      </c>
    </row>
    <row r="20" spans="1:50" customFormat="1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419"/>
      <c r="AW20" s="233"/>
      <c r="AX20" s="234"/>
    </row>
    <row r="21" spans="1:50" customFormat="1">
      <c r="A21" t="s">
        <v>189</v>
      </c>
      <c r="B21" s="231">
        <v>17.306277600000001</v>
      </c>
      <c r="C21" s="231">
        <v>17.343406000000002</v>
      </c>
      <c r="D21" s="231">
        <v>17.698055</v>
      </c>
      <c r="E21" s="231">
        <v>18.155027799999999</v>
      </c>
      <c r="F21" s="231">
        <v>16.601690000000001</v>
      </c>
      <c r="G21" s="231">
        <v>20.956187</v>
      </c>
      <c r="H21" s="231">
        <v>16.444012399999998</v>
      </c>
      <c r="I21" s="231">
        <v>17.055501599999999</v>
      </c>
      <c r="J21" s="231">
        <v>18.8286482</v>
      </c>
      <c r="K21" s="231">
        <v>21.878325199999999</v>
      </c>
      <c r="L21" s="231">
        <v>23.477855600000002</v>
      </c>
      <c r="M21" s="231">
        <v>20.0188548</v>
      </c>
      <c r="N21" s="231">
        <v>24.5208026</v>
      </c>
      <c r="O21" s="231">
        <v>24.507899599999998</v>
      </c>
      <c r="P21" s="231">
        <v>27.601931799999999</v>
      </c>
      <c r="Q21" s="231">
        <v>28.7323296</v>
      </c>
      <c r="R21" s="231">
        <v>30.226734400000002</v>
      </c>
      <c r="S21" s="231">
        <v>30.3061866</v>
      </c>
      <c r="T21" s="231">
        <v>30.0399256</v>
      </c>
      <c r="U21" s="231">
        <v>28.851559200000001</v>
      </c>
      <c r="V21" s="231">
        <v>30.9319682</v>
      </c>
      <c r="W21" s="231">
        <v>31.098259200000001</v>
      </c>
      <c r="X21" s="231">
        <v>36.017633400000001</v>
      </c>
      <c r="Y21" s="231">
        <v>35.789599199999998</v>
      </c>
      <c r="Z21" s="231">
        <v>35.285530799999997</v>
      </c>
      <c r="AA21" s="231">
        <v>31.4978482</v>
      </c>
      <c r="AB21" s="231">
        <v>31.436915200000001</v>
      </c>
      <c r="AC21" s="231">
        <v>34.837820399999998</v>
      </c>
      <c r="AD21" s="231">
        <v>36.714936999999999</v>
      </c>
      <c r="AE21" s="231">
        <v>35.715989999999998</v>
      </c>
      <c r="AF21" s="231">
        <v>37.074135200000001</v>
      </c>
      <c r="AG21" s="231">
        <v>34.247525199999998</v>
      </c>
      <c r="AH21" s="231">
        <v>36.1205748</v>
      </c>
      <c r="AI21" s="231">
        <v>37.175202200000001</v>
      </c>
      <c r="AJ21" s="231">
        <v>40.507232999999999</v>
      </c>
      <c r="AK21" s="231">
        <v>41.846573599999999</v>
      </c>
      <c r="AL21" s="231">
        <v>41.841315399999999</v>
      </c>
      <c r="AM21" s="231">
        <v>39.937816400000003</v>
      </c>
      <c r="AN21" s="231">
        <v>35.959650199999999</v>
      </c>
      <c r="AO21" s="231">
        <v>34.123666666666203</v>
      </c>
      <c r="AP21" s="231">
        <v>33.939777777777302</v>
      </c>
      <c r="AQ21" s="231">
        <v>31.847333333332902</v>
      </c>
      <c r="AR21" s="231">
        <v>33.810696969696501</v>
      </c>
      <c r="AS21" s="231">
        <v>36.6392727272722</v>
      </c>
      <c r="AT21" s="231">
        <v>39.482515151514598</v>
      </c>
      <c r="AU21" s="231">
        <v>33.924353535353099</v>
      </c>
      <c r="AV21" s="419">
        <v>30.276878787878399</v>
      </c>
      <c r="AW21" s="233">
        <v>-0.10751788318157</v>
      </c>
      <c r="AX21" s="234">
        <v>8.6558433249599998E-3</v>
      </c>
    </row>
    <row r="22" spans="1:50" customFormat="1">
      <c r="A22" t="s">
        <v>88</v>
      </c>
      <c r="B22" s="247" t="s">
        <v>28</v>
      </c>
      <c r="C22" s="247" t="s">
        <v>28</v>
      </c>
      <c r="D22" s="247" t="s">
        <v>28</v>
      </c>
      <c r="E22" s="247" t="s">
        <v>28</v>
      </c>
      <c r="F22" s="247" t="s">
        <v>28</v>
      </c>
      <c r="G22" s="247" t="s">
        <v>28</v>
      </c>
      <c r="H22" s="247" t="s">
        <v>28</v>
      </c>
      <c r="I22" s="247" t="s">
        <v>28</v>
      </c>
      <c r="J22" s="247" t="s">
        <v>28</v>
      </c>
      <c r="K22" s="247" t="s">
        <v>28</v>
      </c>
      <c r="L22" s="247" t="s">
        <v>28</v>
      </c>
      <c r="M22" s="247" t="s">
        <v>28</v>
      </c>
      <c r="N22" s="247" t="s">
        <v>28</v>
      </c>
      <c r="O22" s="247" t="s">
        <v>28</v>
      </c>
      <c r="P22" s="247" t="s">
        <v>28</v>
      </c>
      <c r="Q22" s="247" t="s">
        <v>28</v>
      </c>
      <c r="R22" s="247" t="s">
        <v>28</v>
      </c>
      <c r="S22" s="247" t="s">
        <v>28</v>
      </c>
      <c r="T22" s="247" t="s">
        <v>28</v>
      </c>
      <c r="U22" s="247" t="s">
        <v>28</v>
      </c>
      <c r="V22" s="231">
        <v>1.3125617999999999</v>
      </c>
      <c r="W22" s="231">
        <v>0.80433080000000001</v>
      </c>
      <c r="X22" s="231">
        <v>0.80433080000000001</v>
      </c>
      <c r="Y22" s="231">
        <v>0.69826520000000003</v>
      </c>
      <c r="Z22" s="231">
        <v>0.69826520000000003</v>
      </c>
      <c r="AA22" s="231">
        <v>0.69826520000000003</v>
      </c>
      <c r="AB22" s="231">
        <v>1.7545017999999999</v>
      </c>
      <c r="AC22" s="231">
        <v>1.745663</v>
      </c>
      <c r="AD22" s="231">
        <v>2.3953148</v>
      </c>
      <c r="AE22" s="231">
        <v>1.8252122</v>
      </c>
      <c r="AF22" s="231">
        <v>1.5600482</v>
      </c>
      <c r="AG22" s="231">
        <v>1.5335318</v>
      </c>
      <c r="AH22" s="231">
        <v>1.7103078</v>
      </c>
      <c r="AI22" s="231">
        <v>1.9533748</v>
      </c>
      <c r="AJ22" s="231">
        <v>1.5114348</v>
      </c>
      <c r="AK22" s="231">
        <v>1.5335318</v>
      </c>
      <c r="AL22" s="231">
        <v>1.2993036</v>
      </c>
      <c r="AM22" s="231">
        <v>2.0196657999999998</v>
      </c>
      <c r="AN22" s="231">
        <v>2.4704446</v>
      </c>
      <c r="AO22" s="231">
        <v>2.7577056</v>
      </c>
      <c r="AP22" s="231">
        <v>3.0093999999999901</v>
      </c>
      <c r="AQ22" s="231">
        <v>2.51799999999999</v>
      </c>
      <c r="AR22" s="231">
        <v>2.3639999999999901</v>
      </c>
      <c r="AS22" s="231">
        <v>2.23199999999999</v>
      </c>
      <c r="AT22" s="231">
        <v>2.30839999999999</v>
      </c>
      <c r="AU22" s="231">
        <v>3.4462999999999901</v>
      </c>
      <c r="AV22" s="419">
        <v>2.67579999999999</v>
      </c>
      <c r="AW22" s="233">
        <v>-0.2235731035471</v>
      </c>
      <c r="AX22" s="234">
        <v>7.6498324051000005E-4</v>
      </c>
    </row>
    <row r="23" spans="1:50" customFormat="1">
      <c r="A23" t="s">
        <v>190</v>
      </c>
      <c r="B23" s="247" t="s">
        <v>28</v>
      </c>
      <c r="C23" s="247" t="s">
        <v>28</v>
      </c>
      <c r="D23" s="247" t="s">
        <v>28</v>
      </c>
      <c r="E23" s="247" t="s">
        <v>28</v>
      </c>
      <c r="F23" s="247" t="s">
        <v>28</v>
      </c>
      <c r="G23" s="247" t="s">
        <v>28</v>
      </c>
      <c r="H23" s="247" t="s">
        <v>28</v>
      </c>
      <c r="I23" s="247" t="s">
        <v>28</v>
      </c>
      <c r="J23" s="247" t="s">
        <v>28</v>
      </c>
      <c r="K23" s="247" t="s">
        <v>28</v>
      </c>
      <c r="L23" s="247" t="s">
        <v>28</v>
      </c>
      <c r="M23" s="247" t="s">
        <v>28</v>
      </c>
      <c r="N23" s="247" t="s">
        <v>28</v>
      </c>
      <c r="O23" s="247" t="s">
        <v>28</v>
      </c>
      <c r="P23" s="247" t="s">
        <v>28</v>
      </c>
      <c r="Q23" s="247" t="s">
        <v>28</v>
      </c>
      <c r="R23" s="247" t="s">
        <v>28</v>
      </c>
      <c r="S23" s="247" t="s">
        <v>28</v>
      </c>
      <c r="T23" s="247" t="s">
        <v>28</v>
      </c>
      <c r="U23" s="247" t="s">
        <v>28</v>
      </c>
      <c r="V23" s="231">
        <v>2.2096999999999999E-2</v>
      </c>
      <c r="W23" s="231">
        <v>2.2096999999999999E-2</v>
      </c>
      <c r="X23" s="231">
        <v>2.2096999999999999E-2</v>
      </c>
      <c r="Y23" s="231">
        <v>2.2096999999999999E-2</v>
      </c>
      <c r="Z23" s="231">
        <v>2.2096999999999999E-2</v>
      </c>
      <c r="AA23" s="231">
        <v>2.2096999999999999E-2</v>
      </c>
      <c r="AB23" s="231">
        <v>2.2096999999999999E-2</v>
      </c>
      <c r="AC23" s="231">
        <v>2.2096999999999999E-2</v>
      </c>
      <c r="AD23" s="231">
        <v>2.2096999999999999E-2</v>
      </c>
      <c r="AE23" s="231">
        <v>2.2096999999999999E-2</v>
      </c>
      <c r="AF23" s="231">
        <v>2.2096999999999999E-2</v>
      </c>
      <c r="AG23" s="231">
        <v>1.7677600000000002E-2</v>
      </c>
      <c r="AH23" s="231">
        <v>2.2096999999999999E-2</v>
      </c>
      <c r="AI23" s="231">
        <v>2.6516399999999999E-2</v>
      </c>
      <c r="AJ23" s="231">
        <v>1.7677600000000002E-2</v>
      </c>
      <c r="AK23" s="231">
        <v>2.2096999999999999E-2</v>
      </c>
      <c r="AL23" s="231">
        <v>3.0935799999999999E-2</v>
      </c>
      <c r="AM23" s="231">
        <v>2.6516399999999999E-2</v>
      </c>
      <c r="AN23" s="231">
        <v>2.6516399999999999E-2</v>
      </c>
      <c r="AO23" s="231">
        <v>1.3258199999999999E-2</v>
      </c>
      <c r="AP23" s="231">
        <v>3.5999999999999997E-2</v>
      </c>
      <c r="AQ23" s="231">
        <v>3.5000000000000003E-2</v>
      </c>
      <c r="AR23" s="231">
        <v>3.5000000000000003E-2</v>
      </c>
      <c r="AS23" s="231">
        <v>3.9E-2</v>
      </c>
      <c r="AT23" s="231">
        <v>4.4444444444439998E-2</v>
      </c>
      <c r="AU23" s="231">
        <v>4.4444444444439998E-2</v>
      </c>
      <c r="AV23" s="419">
        <v>3.7555555555559998E-2</v>
      </c>
      <c r="AW23" s="233">
        <v>-0.15500000119209001</v>
      </c>
      <c r="AX23" s="234">
        <v>1.073674048E-5</v>
      </c>
    </row>
    <row r="24" spans="1:50" customFormat="1">
      <c r="A24" t="s">
        <v>191</v>
      </c>
      <c r="B24" s="231">
        <v>0.27200000000000002</v>
      </c>
      <c r="C24" s="231">
        <v>0.29899999999999999</v>
      </c>
      <c r="D24" s="231">
        <v>0.23799999999999999</v>
      </c>
      <c r="E24" s="231">
        <v>0.24399999999999999</v>
      </c>
      <c r="F24" s="231">
        <v>0.23</v>
      </c>
      <c r="G24" s="231">
        <v>0.246</v>
      </c>
      <c r="H24" s="231">
        <v>0.13400000000000001</v>
      </c>
      <c r="I24" s="231">
        <v>0.18</v>
      </c>
      <c r="J24" s="231">
        <v>0.17100000000000001</v>
      </c>
      <c r="K24" s="231">
        <v>0.24</v>
      </c>
      <c r="L24" s="231">
        <v>0.183</v>
      </c>
      <c r="M24" s="231">
        <v>0.109</v>
      </c>
      <c r="N24" s="231">
        <v>0.224</v>
      </c>
      <c r="O24" s="231">
        <v>0.223</v>
      </c>
      <c r="P24" s="231">
        <v>0.23400000000000001</v>
      </c>
      <c r="Q24" s="231">
        <v>0.27800000000000002</v>
      </c>
      <c r="R24" s="231">
        <v>0.38100000000000001</v>
      </c>
      <c r="S24" s="231">
        <v>0.33300000000000002</v>
      </c>
      <c r="T24" s="231">
        <v>0.33600000000000002</v>
      </c>
      <c r="U24" s="231">
        <v>0.35099999999999998</v>
      </c>
      <c r="V24" s="231">
        <v>0.28699999999999998</v>
      </c>
      <c r="W24" s="231">
        <v>0.34300000000000003</v>
      </c>
      <c r="X24" s="231">
        <v>0.42899999999999999</v>
      </c>
      <c r="Y24" s="231">
        <v>0.35899999999999999</v>
      </c>
      <c r="Z24" s="231">
        <v>0.30499999999999999</v>
      </c>
      <c r="AA24" s="231">
        <v>0.26600000000000001</v>
      </c>
      <c r="AB24" s="231">
        <v>0.22900000000000001</v>
      </c>
      <c r="AC24" s="231">
        <v>0.34100000000000003</v>
      </c>
      <c r="AD24" s="231">
        <v>0.254</v>
      </c>
      <c r="AE24" s="231">
        <v>0.34599999999999997</v>
      </c>
      <c r="AF24" s="231">
        <v>0.33800000000000002</v>
      </c>
      <c r="AG24" s="231">
        <v>0.23899999999999999</v>
      </c>
      <c r="AH24" s="231">
        <v>0.30499999999999999</v>
      </c>
      <c r="AI24" s="231">
        <v>0.38900000000000001</v>
      </c>
      <c r="AJ24" s="231">
        <v>0.34100000000000003</v>
      </c>
      <c r="AK24" s="231">
        <v>0.46</v>
      </c>
      <c r="AL24" s="231">
        <v>0.441</v>
      </c>
      <c r="AM24" s="231">
        <v>0.36</v>
      </c>
      <c r="AN24" s="231">
        <v>0.247</v>
      </c>
      <c r="AO24" s="231">
        <v>0.317</v>
      </c>
      <c r="AP24" s="231">
        <v>0.28799999999999998</v>
      </c>
      <c r="AQ24" s="231">
        <v>0.35899999999999999</v>
      </c>
      <c r="AR24" s="231">
        <v>0.38900000000000001</v>
      </c>
      <c r="AS24" s="231">
        <v>0.41</v>
      </c>
      <c r="AT24" s="231">
        <v>0.32800000000000001</v>
      </c>
      <c r="AU24" s="231">
        <v>0.312</v>
      </c>
      <c r="AV24" s="419">
        <v>0.19925252525251</v>
      </c>
      <c r="AW24" s="233">
        <v>-0.36137011647223999</v>
      </c>
      <c r="AX24" s="234">
        <v>5.6964214310000002E-5</v>
      </c>
    </row>
    <row r="25" spans="1:50" customFormat="1">
      <c r="A25" t="s">
        <v>192</v>
      </c>
      <c r="B25" s="231">
        <v>2.0019882</v>
      </c>
      <c r="C25" s="231">
        <v>2.0108269999999999</v>
      </c>
      <c r="D25" s="231">
        <v>2.0240852</v>
      </c>
      <c r="E25" s="231">
        <v>1.303723</v>
      </c>
      <c r="F25" s="231">
        <v>1.8384704000000001</v>
      </c>
      <c r="G25" s="231">
        <v>2.1522478</v>
      </c>
      <c r="H25" s="231">
        <v>2.1743448000000001</v>
      </c>
      <c r="I25" s="231">
        <v>2.0947955999999999</v>
      </c>
      <c r="J25" s="231">
        <v>2.5720907999999998</v>
      </c>
      <c r="K25" s="231">
        <v>2.0815374000000002</v>
      </c>
      <c r="L25" s="231">
        <v>2.4527670000000001</v>
      </c>
      <c r="M25" s="231">
        <v>2.9521592000000001</v>
      </c>
      <c r="N25" s="231">
        <v>3.5222617999999999</v>
      </c>
      <c r="O25" s="231">
        <v>2.9079652</v>
      </c>
      <c r="P25" s="231">
        <v>3.3145500000000001</v>
      </c>
      <c r="Q25" s="231">
        <v>3.7078766000000001</v>
      </c>
      <c r="R25" s="231">
        <v>3.6150692000000002</v>
      </c>
      <c r="S25" s="231">
        <v>3.0449666</v>
      </c>
      <c r="T25" s="231">
        <v>3.3499051999999998</v>
      </c>
      <c r="U25" s="231">
        <v>3.2570977999999999</v>
      </c>
      <c r="V25" s="231">
        <v>2.2317969999999998</v>
      </c>
      <c r="W25" s="231">
        <v>2.3246044000000001</v>
      </c>
      <c r="X25" s="231">
        <v>2.5367356000000001</v>
      </c>
      <c r="Y25" s="231">
        <v>2.5941877999999998</v>
      </c>
      <c r="Z25" s="231">
        <v>2.6869952000000001</v>
      </c>
      <c r="AA25" s="231">
        <v>1.8826643999999999</v>
      </c>
      <c r="AB25" s="231">
        <v>2.4439282000000002</v>
      </c>
      <c r="AC25" s="231">
        <v>2.0594404000000002</v>
      </c>
      <c r="AD25" s="231">
        <v>1.9401166000000001</v>
      </c>
      <c r="AE25" s="231">
        <v>1.4672407999999999</v>
      </c>
      <c r="AF25" s="231">
        <v>2.3157656000000002</v>
      </c>
      <c r="AG25" s="231">
        <v>2.9212234000000001</v>
      </c>
      <c r="AH25" s="231">
        <v>2.7480622000000001</v>
      </c>
      <c r="AI25" s="231">
        <v>3.0953887999999998</v>
      </c>
      <c r="AJ25" s="231">
        <v>2.754095</v>
      </c>
      <c r="AK25" s="231">
        <v>2.395737</v>
      </c>
      <c r="AL25" s="231">
        <v>1.0978242</v>
      </c>
      <c r="AM25" s="231">
        <v>2.1456727999999998</v>
      </c>
      <c r="AN25" s="231">
        <v>2.8980008000000002</v>
      </c>
      <c r="AO25" s="231">
        <v>3.0934529999999998</v>
      </c>
      <c r="AP25" s="231">
        <v>4.2709999999999804</v>
      </c>
      <c r="AQ25" s="231">
        <v>4.0049999999999804</v>
      </c>
      <c r="AR25" s="231">
        <v>2.83299999999999</v>
      </c>
      <c r="AS25" s="231">
        <v>2.8709999999999898</v>
      </c>
      <c r="AT25" s="231">
        <v>3.5889999999999902</v>
      </c>
      <c r="AU25" s="231">
        <v>5.6155919999999799</v>
      </c>
      <c r="AV25" s="419">
        <v>2.84874099199999</v>
      </c>
      <c r="AW25" s="233">
        <v>-0.49270868301392001</v>
      </c>
      <c r="AX25" s="234">
        <v>8.1442523514999997E-4</v>
      </c>
    </row>
    <row r="26" spans="1:50" customFormat="1">
      <c r="A26" t="s">
        <v>193</v>
      </c>
      <c r="B26" s="231">
        <v>2.2317969999999998</v>
      </c>
      <c r="C26" s="231">
        <v>2.1036343999999998</v>
      </c>
      <c r="D26" s="231">
        <v>1.8959226</v>
      </c>
      <c r="E26" s="231">
        <v>1.4672407999999999</v>
      </c>
      <c r="F26" s="231">
        <v>1.1976574</v>
      </c>
      <c r="G26" s="231">
        <v>1.7103078</v>
      </c>
      <c r="H26" s="231">
        <v>1.1755603999999999</v>
      </c>
      <c r="I26" s="231">
        <v>1.2551095999999999</v>
      </c>
      <c r="J26" s="231">
        <v>1.0827530000000001</v>
      </c>
      <c r="K26" s="231">
        <v>1.7324048000000001</v>
      </c>
      <c r="L26" s="231">
        <v>1.8163734</v>
      </c>
      <c r="M26" s="231">
        <v>1.4407243999999999</v>
      </c>
      <c r="N26" s="231">
        <v>1.9666330000000001</v>
      </c>
      <c r="O26" s="231">
        <v>1.8252122</v>
      </c>
      <c r="P26" s="231">
        <v>2.2892492</v>
      </c>
      <c r="Q26" s="231">
        <v>2.3953148</v>
      </c>
      <c r="R26" s="231">
        <v>2.0594404000000002</v>
      </c>
      <c r="S26" s="231">
        <v>1.6749525999999999</v>
      </c>
      <c r="T26" s="231">
        <v>1.6528556000000001</v>
      </c>
      <c r="U26" s="231">
        <v>1.303723</v>
      </c>
      <c r="V26" s="231">
        <v>1.6749525999999999</v>
      </c>
      <c r="W26" s="231">
        <v>1.8738256</v>
      </c>
      <c r="X26" s="231">
        <v>2.4660251999999998</v>
      </c>
      <c r="Y26" s="231">
        <v>2.1036343999999998</v>
      </c>
      <c r="Z26" s="231">
        <v>1.6395974</v>
      </c>
      <c r="AA26" s="231">
        <v>1.5246930000000001</v>
      </c>
      <c r="AB26" s="231">
        <v>1.2551095999999999</v>
      </c>
      <c r="AC26" s="231">
        <v>1.6395974</v>
      </c>
      <c r="AD26" s="231">
        <v>1.5954033999999999</v>
      </c>
      <c r="AE26" s="231">
        <v>1.7810182000000001</v>
      </c>
      <c r="AF26" s="231">
        <v>2.2804104000000001</v>
      </c>
      <c r="AG26" s="231">
        <v>2.4085730000000001</v>
      </c>
      <c r="AH26" s="231">
        <v>2.0815374000000002</v>
      </c>
      <c r="AI26" s="231">
        <v>1.8826643999999999</v>
      </c>
      <c r="AJ26" s="231">
        <v>2.2097000000000002</v>
      </c>
      <c r="AK26" s="231">
        <v>2.3113462</v>
      </c>
      <c r="AL26" s="231">
        <v>2.4660251999999998</v>
      </c>
      <c r="AM26" s="231">
        <v>2.8460936000000001</v>
      </c>
      <c r="AN26" s="231">
        <v>1.7942764</v>
      </c>
      <c r="AO26" s="231">
        <v>2.56299999999999</v>
      </c>
      <c r="AP26" s="231">
        <v>3.0269999999999899</v>
      </c>
      <c r="AQ26" s="231">
        <v>3.2569999999999899</v>
      </c>
      <c r="AR26" s="231">
        <v>2.5393939393939098</v>
      </c>
      <c r="AS26" s="231">
        <v>2.3878787878787602</v>
      </c>
      <c r="AT26" s="231">
        <v>2.9989898989898598</v>
      </c>
      <c r="AU26" s="231">
        <v>3.3999999999999599</v>
      </c>
      <c r="AV26" s="419">
        <v>2.7868686868686501</v>
      </c>
      <c r="AW26" s="233">
        <v>-0.18033273518085</v>
      </c>
      <c r="AX26" s="234">
        <v>7.9673662549E-4</v>
      </c>
    </row>
    <row r="27" spans="1:50" customFormat="1">
      <c r="A27" t="s">
        <v>110</v>
      </c>
      <c r="B27" s="231">
        <v>2.2096999999999999E-2</v>
      </c>
      <c r="C27" s="231">
        <v>2.2096999999999999E-2</v>
      </c>
      <c r="D27" s="231">
        <v>2.2096999999999999E-2</v>
      </c>
      <c r="E27" s="231">
        <v>2.2096999999999999E-2</v>
      </c>
      <c r="F27" s="231">
        <v>2.2096999999999999E-2</v>
      </c>
      <c r="G27" s="231">
        <v>2.2096999999999999E-2</v>
      </c>
      <c r="H27" s="231">
        <v>2.2096999999999999E-2</v>
      </c>
      <c r="I27" s="231">
        <v>2.2096999999999999E-2</v>
      </c>
      <c r="J27" s="231">
        <v>2.2096999999999999E-2</v>
      </c>
      <c r="K27" s="231">
        <v>2.2096999999999999E-2</v>
      </c>
      <c r="L27" s="231">
        <v>2.2096999999999999E-2</v>
      </c>
      <c r="M27" s="231">
        <v>2.2096999999999999E-2</v>
      </c>
      <c r="N27" s="231">
        <v>2.2096999999999999E-2</v>
      </c>
      <c r="O27" s="231">
        <v>2.2096999999999999E-2</v>
      </c>
      <c r="P27" s="231">
        <v>2.2096999999999999E-2</v>
      </c>
      <c r="Q27" s="231">
        <v>2.2096999999999999E-2</v>
      </c>
      <c r="R27" s="231">
        <v>2.2096999999999999E-2</v>
      </c>
      <c r="S27" s="231">
        <v>2.2096999999999999E-2</v>
      </c>
      <c r="T27" s="231">
        <v>2.2096999999999999E-2</v>
      </c>
      <c r="U27" s="231">
        <v>2.2096999999999999E-2</v>
      </c>
      <c r="V27" s="231">
        <v>3.5355200000000003E-2</v>
      </c>
      <c r="W27" s="231">
        <v>3.5355200000000003E-2</v>
      </c>
      <c r="X27" s="231">
        <v>3.5355200000000003E-2</v>
      </c>
      <c r="Y27" s="231">
        <v>3.5355200000000003E-2</v>
      </c>
      <c r="Z27" s="231">
        <v>2.2096999999999999E-2</v>
      </c>
      <c r="AA27" s="231">
        <v>2.2096999999999999E-2</v>
      </c>
      <c r="AB27" s="231">
        <v>2.2096999999999999E-2</v>
      </c>
      <c r="AC27" s="231">
        <v>2.2096999999999999E-2</v>
      </c>
      <c r="AD27" s="231">
        <v>2.2096999999999999E-2</v>
      </c>
      <c r="AE27" s="231">
        <v>3.5355200000000003E-2</v>
      </c>
      <c r="AF27" s="231">
        <v>3.5355200000000003E-2</v>
      </c>
      <c r="AG27" s="231">
        <v>2.2096999999999999E-2</v>
      </c>
      <c r="AH27" s="231">
        <v>2.2096999999999999E-2</v>
      </c>
      <c r="AI27" s="231">
        <v>2.2096999999999999E-2</v>
      </c>
      <c r="AJ27" s="231">
        <v>3.5355200000000003E-2</v>
      </c>
      <c r="AK27" s="231">
        <v>3.0935799999999999E-2</v>
      </c>
      <c r="AL27" s="231">
        <v>2.6516399999999999E-2</v>
      </c>
      <c r="AM27" s="231">
        <v>3.0935799999999999E-2</v>
      </c>
      <c r="AN27" s="231">
        <v>2.2096999999999999E-2</v>
      </c>
      <c r="AO27" s="231">
        <v>2.6516399999999999E-2</v>
      </c>
      <c r="AP27" s="231">
        <v>2.3232323232319999E-2</v>
      </c>
      <c r="AQ27" s="231">
        <v>2.3232323232319999E-2</v>
      </c>
      <c r="AR27" s="231">
        <v>2.8282828282829998E-2</v>
      </c>
      <c r="AS27" s="231">
        <v>2.6262626262629998E-2</v>
      </c>
      <c r="AT27" s="231">
        <v>1.9191919191919999E-2</v>
      </c>
      <c r="AU27" s="231">
        <v>2.1212121212119999E-2</v>
      </c>
      <c r="AV27" s="419">
        <v>1.703907515151E-2</v>
      </c>
      <c r="AW27" s="233">
        <v>-0.19672931730747001</v>
      </c>
      <c r="AX27" s="234">
        <v>4.8712931900000003E-6</v>
      </c>
    </row>
    <row r="28" spans="1:50" customFormat="1">
      <c r="A28" t="s">
        <v>194</v>
      </c>
      <c r="B28" s="231">
        <v>9.5193875999999999</v>
      </c>
      <c r="C28" s="231">
        <v>10.566785400000001</v>
      </c>
      <c r="D28" s="231">
        <v>11.835153200000001</v>
      </c>
      <c r="E28" s="231">
        <v>10.566785400000001</v>
      </c>
      <c r="F28" s="231">
        <v>8.8078641999999991</v>
      </c>
      <c r="G28" s="231">
        <v>9.5193875999999999</v>
      </c>
      <c r="H28" s="231">
        <v>10.681689799999999</v>
      </c>
      <c r="I28" s="231">
        <v>9.8950365999999992</v>
      </c>
      <c r="J28" s="231">
        <v>10.0850708</v>
      </c>
      <c r="K28" s="231">
        <v>12.1224142</v>
      </c>
      <c r="L28" s="231">
        <v>12.15335</v>
      </c>
      <c r="M28" s="231">
        <v>9.4309995999999998</v>
      </c>
      <c r="N28" s="231">
        <v>12.1179948</v>
      </c>
      <c r="O28" s="231">
        <v>9.7447769999999991</v>
      </c>
      <c r="P28" s="231">
        <v>10.8761434</v>
      </c>
      <c r="Q28" s="231">
        <v>10.222072199999999</v>
      </c>
      <c r="R28" s="231">
        <v>13.6515266</v>
      </c>
      <c r="S28" s="231">
        <v>13.094682199999999</v>
      </c>
      <c r="T28" s="231">
        <v>13.585235600000001</v>
      </c>
      <c r="U28" s="231">
        <v>13.244941799999999</v>
      </c>
      <c r="V28" s="231">
        <v>12.338964799999999</v>
      </c>
      <c r="W28" s="231">
        <v>12.396417</v>
      </c>
      <c r="X28" s="231">
        <v>13.792947399999999</v>
      </c>
      <c r="Y28" s="231">
        <v>13.3642656</v>
      </c>
      <c r="Z28" s="231">
        <v>13.037229999999999</v>
      </c>
      <c r="AA28" s="231">
        <v>10.862885199999999</v>
      </c>
      <c r="AB28" s="231">
        <v>13.2007478</v>
      </c>
      <c r="AC28" s="231">
        <v>15.1055092</v>
      </c>
      <c r="AD28" s="231">
        <v>13.47917</v>
      </c>
      <c r="AE28" s="231">
        <v>11.7821204</v>
      </c>
      <c r="AF28" s="231">
        <v>12.922325600000001</v>
      </c>
      <c r="AG28" s="231">
        <v>11.826314399999999</v>
      </c>
      <c r="AH28" s="231">
        <v>11.980993399999999</v>
      </c>
      <c r="AI28" s="231">
        <v>14.7475378</v>
      </c>
      <c r="AJ28" s="231">
        <v>12.736710800000001</v>
      </c>
      <c r="AK28" s="231">
        <v>14.6016976</v>
      </c>
      <c r="AL28" s="231">
        <v>13.589655</v>
      </c>
      <c r="AM28" s="231">
        <v>10.7303032</v>
      </c>
      <c r="AN28" s="231">
        <v>9.4000637999999999</v>
      </c>
      <c r="AO28" s="231">
        <v>14.8859999999999</v>
      </c>
      <c r="AP28" s="231">
        <v>13.7259999999999</v>
      </c>
      <c r="AQ28" s="231">
        <v>11.456999999999899</v>
      </c>
      <c r="AR28" s="231">
        <v>14.1319999999999</v>
      </c>
      <c r="AS28" s="231">
        <v>17.059999999999899</v>
      </c>
      <c r="AT28" s="231">
        <v>12.689639999999899</v>
      </c>
      <c r="AU28" s="231">
        <v>12.871717171717</v>
      </c>
      <c r="AV28" s="419">
        <v>12.430303030302801</v>
      </c>
      <c r="AW28" s="233">
        <v>-3.429333865643E-2</v>
      </c>
      <c r="AX28" s="234">
        <v>3.5536936484299999E-3</v>
      </c>
    </row>
    <row r="29" spans="1:50" customFormat="1">
      <c r="A29" t="s">
        <v>195</v>
      </c>
      <c r="B29" s="231">
        <v>46.881092199999998</v>
      </c>
      <c r="C29" s="231">
        <v>52.208469200000003</v>
      </c>
      <c r="D29" s="231">
        <v>45.377657399999997</v>
      </c>
      <c r="E29" s="231">
        <v>50.422612200000003</v>
      </c>
      <c r="F29" s="231">
        <v>52.942089600000003</v>
      </c>
      <c r="G29" s="231">
        <v>56.681482600000002</v>
      </c>
      <c r="H29" s="231">
        <v>48.8567252</v>
      </c>
      <c r="I29" s="231">
        <v>48.831467000000004</v>
      </c>
      <c r="J29" s="231">
        <v>47.696261800000002</v>
      </c>
      <c r="K29" s="231">
        <v>56.230284400000002</v>
      </c>
      <c r="L29" s="231">
        <v>60.107937</v>
      </c>
      <c r="M29" s="231">
        <v>48.564628200000001</v>
      </c>
      <c r="N29" s="231">
        <v>76.322976600000004</v>
      </c>
      <c r="O29" s="231">
        <v>68.359832600000004</v>
      </c>
      <c r="P29" s="231">
        <v>66.419139599999994</v>
      </c>
      <c r="Q29" s="231">
        <v>69.526749600000002</v>
      </c>
      <c r="R29" s="231">
        <v>72.195165599999996</v>
      </c>
      <c r="S29" s="231">
        <v>70.574857800000004</v>
      </c>
      <c r="T29" s="231">
        <v>69.4430148</v>
      </c>
      <c r="U29" s="231">
        <v>65.6901096</v>
      </c>
      <c r="V29" s="231">
        <v>62.321041800000003</v>
      </c>
      <c r="W29" s="231">
        <v>63.0812156</v>
      </c>
      <c r="X29" s="231">
        <v>71.075197000000003</v>
      </c>
      <c r="Y29" s="231">
        <v>77.099482600000002</v>
      </c>
      <c r="Z29" s="231">
        <v>46.650388200000002</v>
      </c>
      <c r="AA29" s="231">
        <v>53.832392599999999</v>
      </c>
      <c r="AB29" s="231">
        <v>57.635112200000002</v>
      </c>
      <c r="AC29" s="231">
        <v>68.989612199999996</v>
      </c>
      <c r="AD29" s="231">
        <v>64.950339200000002</v>
      </c>
      <c r="AE29" s="231">
        <v>78.827279599999997</v>
      </c>
      <c r="AF29" s="231">
        <v>72.937130800000006</v>
      </c>
      <c r="AG29" s="231">
        <v>66.111362999999997</v>
      </c>
      <c r="AH29" s="231">
        <v>63.790915599999998</v>
      </c>
      <c r="AI29" s="231">
        <v>62.110933000000003</v>
      </c>
      <c r="AJ29" s="231">
        <v>73.190277399999999</v>
      </c>
      <c r="AK29" s="231">
        <v>67.811418200000006</v>
      </c>
      <c r="AL29" s="231">
        <v>75.287198599999996</v>
      </c>
      <c r="AM29" s="231">
        <v>61.390842999999997</v>
      </c>
      <c r="AN29" s="231">
        <v>59.7381472</v>
      </c>
      <c r="AO29" s="231">
        <v>59.859505050504303</v>
      </c>
      <c r="AP29" s="231">
        <v>52.062676767676102</v>
      </c>
      <c r="AQ29" s="231">
        <v>56.234151515150799</v>
      </c>
      <c r="AR29" s="231">
        <v>58.4213838383831</v>
      </c>
      <c r="AS29" s="231">
        <v>60.442878787878001</v>
      </c>
      <c r="AT29" s="231">
        <v>57.650242424241704</v>
      </c>
      <c r="AU29" s="231">
        <v>62.793404040403203</v>
      </c>
      <c r="AV29" s="419">
        <v>45.545866299999801</v>
      </c>
      <c r="AW29" s="233">
        <v>-0.27467116713523998</v>
      </c>
      <c r="AX29" s="234">
        <v>1.302108634263E-2</v>
      </c>
    </row>
    <row r="30" spans="1:50" customFormat="1">
      <c r="A30" t="s">
        <v>196</v>
      </c>
      <c r="B30" s="231">
        <v>16.2122092</v>
      </c>
      <c r="C30" s="231">
        <v>17.533997800000002</v>
      </c>
      <c r="D30" s="231">
        <v>16.6523118</v>
      </c>
      <c r="E30" s="231">
        <v>16.8989908</v>
      </c>
      <c r="F30" s="231">
        <v>13.7134778</v>
      </c>
      <c r="G30" s="231">
        <v>17.533678200000001</v>
      </c>
      <c r="H30" s="231">
        <v>13.4551882</v>
      </c>
      <c r="I30" s="231">
        <v>13.2058944</v>
      </c>
      <c r="J30" s="231">
        <v>15.229461799999999</v>
      </c>
      <c r="K30" s="231">
        <v>17.6381318</v>
      </c>
      <c r="L30" s="231">
        <v>17.059123400000001</v>
      </c>
      <c r="M30" s="231">
        <v>13.846833</v>
      </c>
      <c r="N30" s="231">
        <v>17.582160399999999</v>
      </c>
      <c r="O30" s="231">
        <v>18.362234399999998</v>
      </c>
      <c r="P30" s="231">
        <v>18.383686600000001</v>
      </c>
      <c r="Q30" s="231">
        <v>19.069143</v>
      </c>
      <c r="R30" s="231">
        <v>19.914673400000002</v>
      </c>
      <c r="S30" s="231">
        <v>19.737992999999999</v>
      </c>
      <c r="T30" s="231">
        <v>18.712017400000001</v>
      </c>
      <c r="U30" s="231">
        <v>18.479174400000002</v>
      </c>
      <c r="V30" s="231">
        <v>17.400649600000001</v>
      </c>
      <c r="W30" s="231">
        <v>18.5719818</v>
      </c>
      <c r="X30" s="231">
        <v>20.342970000000001</v>
      </c>
      <c r="Y30" s="231">
        <v>20.079390799999999</v>
      </c>
      <c r="Z30" s="231">
        <v>18.243727799999998</v>
      </c>
      <c r="AA30" s="231">
        <v>17.3587822</v>
      </c>
      <c r="AB30" s="231">
        <v>14.6606726</v>
      </c>
      <c r="AC30" s="231">
        <v>17.3223126</v>
      </c>
      <c r="AD30" s="231">
        <v>17.680445200000001</v>
      </c>
      <c r="AE30" s="231">
        <v>18.513229599999999</v>
      </c>
      <c r="AF30" s="231">
        <v>19.757150800000002</v>
      </c>
      <c r="AG30" s="231">
        <v>16.987318200000001</v>
      </c>
      <c r="AH30" s="231">
        <v>17.356342600000001</v>
      </c>
      <c r="AI30" s="231">
        <v>17.217217000000002</v>
      </c>
      <c r="AJ30" s="231">
        <v>19.575012600000001</v>
      </c>
      <c r="AK30" s="231">
        <v>21.738394400000001</v>
      </c>
      <c r="AL30" s="231">
        <v>23.2868648</v>
      </c>
      <c r="AM30" s="231">
        <v>23.663483800000002</v>
      </c>
      <c r="AN30" s="231">
        <v>18.927407599999999</v>
      </c>
      <c r="AO30" s="231">
        <v>20.709345599999999</v>
      </c>
      <c r="AP30" s="231">
        <v>20.163999999999898</v>
      </c>
      <c r="AQ30" s="231">
        <v>19.4269999999999</v>
      </c>
      <c r="AR30" s="231">
        <v>20.5459999999999</v>
      </c>
      <c r="AS30" s="231">
        <v>19.9789999999999</v>
      </c>
      <c r="AT30" s="231">
        <v>18.5505239999999</v>
      </c>
      <c r="AU30" s="231">
        <v>20.999999999999901</v>
      </c>
      <c r="AV30" s="419">
        <v>19.499999999999901</v>
      </c>
      <c r="AW30" s="233">
        <v>-7.1428574621679994E-2</v>
      </c>
      <c r="AX30" s="234">
        <v>5.5748461745699996E-3</v>
      </c>
    </row>
    <row r="31" spans="1:50" customFormat="1">
      <c r="A31" t="s">
        <v>197</v>
      </c>
      <c r="B31" s="231">
        <v>0.83084720000000001</v>
      </c>
      <c r="C31" s="231">
        <v>1.8915032000000001</v>
      </c>
      <c r="D31" s="231">
        <v>1.8163734</v>
      </c>
      <c r="E31" s="231">
        <v>1.502596</v>
      </c>
      <c r="F31" s="231">
        <v>2.2583134</v>
      </c>
      <c r="G31" s="231">
        <v>2.9212234000000001</v>
      </c>
      <c r="H31" s="231">
        <v>2.9433204000000002</v>
      </c>
      <c r="I31" s="231">
        <v>2.9654174000000002</v>
      </c>
      <c r="J31" s="231">
        <v>2.4616058000000001</v>
      </c>
      <c r="K31" s="231">
        <v>2.2317969999999998</v>
      </c>
      <c r="L31" s="231">
        <v>2.2273776000000001</v>
      </c>
      <c r="M31" s="231">
        <v>2.077118</v>
      </c>
      <c r="N31" s="231">
        <v>2.1301508</v>
      </c>
      <c r="O31" s="231">
        <v>3.3101305999999999</v>
      </c>
      <c r="P31" s="231">
        <v>3.9509436</v>
      </c>
      <c r="Q31" s="231">
        <v>3.7741676000000002</v>
      </c>
      <c r="R31" s="231">
        <v>3.3454858000000001</v>
      </c>
      <c r="S31" s="231">
        <v>3.5045842</v>
      </c>
      <c r="T31" s="231">
        <v>2.3378625999999998</v>
      </c>
      <c r="U31" s="231">
        <v>2.8593518000000002</v>
      </c>
      <c r="V31" s="231">
        <v>2.8018996</v>
      </c>
      <c r="W31" s="231">
        <v>3.3499051999999998</v>
      </c>
      <c r="X31" s="231">
        <v>2.9654174000000002</v>
      </c>
      <c r="Y31" s="231">
        <v>2.5941877999999998</v>
      </c>
      <c r="Z31" s="231">
        <v>2.1522478</v>
      </c>
      <c r="AA31" s="231">
        <v>2.0019882</v>
      </c>
      <c r="AB31" s="231">
        <v>3.1731292</v>
      </c>
      <c r="AC31" s="231">
        <v>2.3820565999999999</v>
      </c>
      <c r="AD31" s="231">
        <v>2.5455744</v>
      </c>
      <c r="AE31" s="231">
        <v>2.8858682</v>
      </c>
      <c r="AF31" s="231">
        <v>3.8139422000000001</v>
      </c>
      <c r="AG31" s="231">
        <v>4.4989492000000002</v>
      </c>
      <c r="AH31" s="231">
        <v>4.0923644000000001</v>
      </c>
      <c r="AI31" s="231">
        <v>3.8625555999999999</v>
      </c>
      <c r="AJ31" s="231">
        <v>4.8304042000000003</v>
      </c>
      <c r="AK31" s="231">
        <v>4.110042</v>
      </c>
      <c r="AL31" s="231">
        <v>2.7267698</v>
      </c>
      <c r="AM31" s="231">
        <v>3.4648096000000002</v>
      </c>
      <c r="AN31" s="231">
        <v>5.3342158</v>
      </c>
      <c r="AO31" s="231">
        <v>5.2303030303029701</v>
      </c>
      <c r="AP31" s="231">
        <v>5.6383838383837697</v>
      </c>
      <c r="AQ31" s="231">
        <v>6.5151515151514401</v>
      </c>
      <c r="AR31" s="231">
        <v>3.4010101010100602</v>
      </c>
      <c r="AS31" s="231">
        <v>4.1484848484847996</v>
      </c>
      <c r="AT31" s="231">
        <v>5.6818181818181097</v>
      </c>
      <c r="AU31" s="231">
        <v>7.5161616161615301</v>
      </c>
      <c r="AV31" s="419">
        <v>4.2919191919191402</v>
      </c>
      <c r="AW31" s="233">
        <v>-0.42897459864616</v>
      </c>
      <c r="AX31" s="234">
        <v>1.2270148145E-3</v>
      </c>
    </row>
    <row r="32" spans="1:50" customFormat="1">
      <c r="A32" t="s">
        <v>198</v>
      </c>
      <c r="B32" s="231">
        <v>7.0710400000000007E-2</v>
      </c>
      <c r="C32" s="231">
        <v>0.1060656</v>
      </c>
      <c r="D32" s="231">
        <v>7.95492E-2</v>
      </c>
      <c r="E32" s="231">
        <v>9.2807399999999998E-2</v>
      </c>
      <c r="F32" s="231">
        <v>9.2807399999999998E-2</v>
      </c>
      <c r="G32" s="231">
        <v>9.2807399999999998E-2</v>
      </c>
      <c r="H32" s="231">
        <v>9.2807399999999998E-2</v>
      </c>
      <c r="I32" s="231">
        <v>0.1060656</v>
      </c>
      <c r="J32" s="231">
        <v>9.2807399999999998E-2</v>
      </c>
      <c r="K32" s="231">
        <v>7.95492E-2</v>
      </c>
      <c r="L32" s="231">
        <v>0.16351779999999999</v>
      </c>
      <c r="M32" s="231">
        <v>0.16351779999999999</v>
      </c>
      <c r="N32" s="231">
        <v>0.15025959999999999</v>
      </c>
      <c r="O32" s="231">
        <v>0.14142080000000001</v>
      </c>
      <c r="P32" s="231">
        <v>0.14142080000000001</v>
      </c>
      <c r="Q32" s="231">
        <v>0.1149044</v>
      </c>
      <c r="R32" s="231">
        <v>0.16351779999999999</v>
      </c>
      <c r="S32" s="231">
        <v>0.16351779999999999</v>
      </c>
      <c r="T32" s="231">
        <v>0.15025959999999999</v>
      </c>
      <c r="U32" s="231">
        <v>0.1856148</v>
      </c>
      <c r="V32" s="231">
        <v>0.15025959999999999</v>
      </c>
      <c r="W32" s="231">
        <v>0.15025959999999999</v>
      </c>
      <c r="X32" s="231">
        <v>0.1723566</v>
      </c>
      <c r="Y32" s="231">
        <v>0.1723566</v>
      </c>
      <c r="Z32" s="231">
        <v>0.16351779999999999</v>
      </c>
      <c r="AA32" s="231">
        <v>0.1723566</v>
      </c>
      <c r="AB32" s="231">
        <v>0.19887299999999999</v>
      </c>
      <c r="AC32" s="231">
        <v>0.16351779999999999</v>
      </c>
      <c r="AD32" s="231">
        <v>0.16351779999999999</v>
      </c>
      <c r="AE32" s="231">
        <v>0.16351779999999999</v>
      </c>
      <c r="AF32" s="231">
        <v>0.16351779999999999</v>
      </c>
      <c r="AG32" s="231">
        <v>0.2077118</v>
      </c>
      <c r="AH32" s="231">
        <v>0.22097</v>
      </c>
      <c r="AI32" s="231">
        <v>0.15025959999999999</v>
      </c>
      <c r="AJ32" s="231">
        <v>0.1856148</v>
      </c>
      <c r="AK32" s="231">
        <v>0.17677599999999999</v>
      </c>
      <c r="AL32" s="231">
        <v>0.1856148</v>
      </c>
      <c r="AM32" s="231">
        <v>0.1944536</v>
      </c>
      <c r="AN32" s="231">
        <v>0.1723566</v>
      </c>
      <c r="AO32" s="231">
        <v>0.20329240000000001</v>
      </c>
      <c r="AP32" s="231">
        <v>0.20200000000000001</v>
      </c>
      <c r="AQ32" s="231">
        <v>0.186</v>
      </c>
      <c r="AR32" s="231">
        <v>0.21</v>
      </c>
      <c r="AS32" s="231">
        <v>0.21299999999999999</v>
      </c>
      <c r="AT32" s="231">
        <v>0.22800000000000001</v>
      </c>
      <c r="AU32" s="231">
        <v>0.188</v>
      </c>
      <c r="AV32" s="419">
        <v>0.22900000000000001</v>
      </c>
      <c r="AW32" s="233">
        <v>0.21808511018752999</v>
      </c>
      <c r="AX32" s="234">
        <v>6.5468702809999994E-5</v>
      </c>
    </row>
    <row r="33" spans="1:50" customFormat="1">
      <c r="A33" t="s">
        <v>200</v>
      </c>
      <c r="B33" s="231">
        <v>0.94203000000000003</v>
      </c>
      <c r="C33" s="231">
        <v>0.84899000000000002</v>
      </c>
      <c r="D33" s="231">
        <v>0.80247000000000002</v>
      </c>
      <c r="E33" s="231">
        <v>0.76758000000000004</v>
      </c>
      <c r="F33" s="231">
        <v>0.58150000000000002</v>
      </c>
      <c r="G33" s="231">
        <v>0.80247000000000002</v>
      </c>
      <c r="H33" s="231">
        <v>0.4652</v>
      </c>
      <c r="I33" s="231">
        <v>0.68616999999999995</v>
      </c>
      <c r="J33" s="231">
        <v>0.63965000000000005</v>
      </c>
      <c r="K33" s="231">
        <v>0.79083999999999999</v>
      </c>
      <c r="L33" s="231">
        <v>0.52334999999999998</v>
      </c>
      <c r="M33" s="231">
        <v>0.59313000000000005</v>
      </c>
      <c r="N33" s="231">
        <v>0.74431999999999998</v>
      </c>
      <c r="O33" s="231">
        <v>0.69779999999999998</v>
      </c>
      <c r="P33" s="231">
        <v>0.82572999999999996</v>
      </c>
      <c r="Q33" s="231">
        <v>0.83735999999999999</v>
      </c>
      <c r="R33" s="231">
        <v>0.86062000000000005</v>
      </c>
      <c r="S33" s="231">
        <v>0.80247000000000002</v>
      </c>
      <c r="T33" s="231">
        <v>0.77920999999999996</v>
      </c>
      <c r="U33" s="231">
        <v>0.68616999999999995</v>
      </c>
      <c r="V33" s="231">
        <v>0.83735999999999999</v>
      </c>
      <c r="W33" s="231">
        <v>0.91876999999999998</v>
      </c>
      <c r="X33" s="231">
        <v>0.68616999999999995</v>
      </c>
      <c r="Y33" s="231">
        <v>0.87224999999999997</v>
      </c>
      <c r="Z33" s="231">
        <v>0.69779999999999998</v>
      </c>
      <c r="AA33" s="231">
        <v>0.69779999999999998</v>
      </c>
      <c r="AB33" s="231">
        <v>0.74431999999999998</v>
      </c>
      <c r="AC33" s="231">
        <v>0.81410000000000005</v>
      </c>
      <c r="AD33" s="231">
        <v>0.76758000000000004</v>
      </c>
      <c r="AE33" s="231">
        <v>0.91876999999999998</v>
      </c>
      <c r="AF33" s="231">
        <v>0.70943000000000001</v>
      </c>
      <c r="AG33" s="231">
        <v>0.72106000000000003</v>
      </c>
      <c r="AH33" s="231">
        <v>0.67454000000000003</v>
      </c>
      <c r="AI33" s="231">
        <v>0.91876999999999998</v>
      </c>
      <c r="AJ33" s="231">
        <v>0.84899000000000002</v>
      </c>
      <c r="AK33" s="231">
        <v>0.84899000000000002</v>
      </c>
      <c r="AL33" s="231">
        <v>0.59313000000000005</v>
      </c>
      <c r="AM33" s="231">
        <v>0.90713999999999995</v>
      </c>
      <c r="AN33" s="231">
        <v>0.59313000000000005</v>
      </c>
      <c r="AO33" s="231">
        <v>0.62802000000000002</v>
      </c>
      <c r="AP33" s="231">
        <v>0.62802000000000002</v>
      </c>
      <c r="AQ33" s="231">
        <v>0.72106000000000003</v>
      </c>
      <c r="AR33" s="231">
        <v>0.66291</v>
      </c>
      <c r="AS33" s="231">
        <v>0.96528999999999998</v>
      </c>
      <c r="AT33" s="231">
        <v>0.90713999999999995</v>
      </c>
      <c r="AU33" s="231">
        <v>0.60475999999999996</v>
      </c>
      <c r="AV33" s="419">
        <v>0.70943000000000001</v>
      </c>
      <c r="AW33" s="233">
        <v>0.1730769276619</v>
      </c>
      <c r="AX33" s="234">
        <v>2.0281861362000001E-4</v>
      </c>
    </row>
    <row r="34" spans="1:50" customFormat="1">
      <c r="A34" t="s">
        <v>111</v>
      </c>
      <c r="B34" s="231">
        <v>46.012022399999999</v>
      </c>
      <c r="C34" s="231">
        <v>47.177133400000002</v>
      </c>
      <c r="D34" s="231">
        <v>45.754925399999998</v>
      </c>
      <c r="E34" s="231">
        <v>46.182641400000001</v>
      </c>
      <c r="F34" s="231">
        <v>44.724594600000003</v>
      </c>
      <c r="G34" s="231">
        <v>43.872457799999999</v>
      </c>
      <c r="H34" s="231">
        <v>42.489443799999997</v>
      </c>
      <c r="I34" s="231">
        <v>45.655416000000002</v>
      </c>
      <c r="J34" s="231">
        <v>37.553883999999996</v>
      </c>
      <c r="K34" s="231">
        <v>36.208353600000002</v>
      </c>
      <c r="L34" s="231">
        <v>35.855221</v>
      </c>
      <c r="M34" s="231">
        <v>41.5696364</v>
      </c>
      <c r="N34" s="231">
        <v>54.6233486</v>
      </c>
      <c r="O34" s="231">
        <v>45.533517199999999</v>
      </c>
      <c r="P34" s="231">
        <v>43.073624600000002</v>
      </c>
      <c r="Q34" s="231">
        <v>40.7646978</v>
      </c>
      <c r="R34" s="231">
        <v>41.624581999999997</v>
      </c>
      <c r="S34" s="231">
        <v>40.032629399999998</v>
      </c>
      <c r="T34" s="231">
        <v>40.079502400000003</v>
      </c>
      <c r="U34" s="231">
        <v>40.9974822</v>
      </c>
      <c r="V34" s="231">
        <v>41.0975848</v>
      </c>
      <c r="W34" s="231">
        <v>41.108132599999998</v>
      </c>
      <c r="X34" s="231">
        <v>39.509757800000003</v>
      </c>
      <c r="Y34" s="231">
        <v>40.682186999999999</v>
      </c>
      <c r="Z34" s="231">
        <v>34.067189599999999</v>
      </c>
      <c r="AA34" s="231">
        <v>31.632616599999999</v>
      </c>
      <c r="AB34" s="231">
        <v>42.245627399999996</v>
      </c>
      <c r="AC34" s="231">
        <v>42.212242199999999</v>
      </c>
      <c r="AD34" s="231">
        <v>41.428680399999998</v>
      </c>
      <c r="AE34" s="231">
        <v>44.669778200000003</v>
      </c>
      <c r="AF34" s="231">
        <v>37.788589600000002</v>
      </c>
      <c r="AG34" s="231">
        <v>42.044868200000003</v>
      </c>
      <c r="AH34" s="231">
        <v>41.733122199999997</v>
      </c>
      <c r="AI34" s="231">
        <v>41.222129199999998</v>
      </c>
      <c r="AJ34" s="231">
        <v>45.374529199999998</v>
      </c>
      <c r="AK34" s="231">
        <v>44.212068600000002</v>
      </c>
      <c r="AL34" s="231">
        <v>46.819357599999996</v>
      </c>
      <c r="AM34" s="231">
        <v>39.527902400000002</v>
      </c>
      <c r="AN34" s="231">
        <v>36.679807400000001</v>
      </c>
      <c r="AO34" s="231">
        <v>42.337999999999802</v>
      </c>
      <c r="AP34" s="231">
        <v>36.068999999999797</v>
      </c>
      <c r="AQ34" s="231">
        <v>36.993999999999801</v>
      </c>
      <c r="AR34" s="231">
        <v>32.833999999999797</v>
      </c>
      <c r="AS34" s="231">
        <v>41.622999999999799</v>
      </c>
      <c r="AT34" s="231">
        <v>49.137999999999799</v>
      </c>
      <c r="AU34" s="231">
        <v>50.605999999999803</v>
      </c>
      <c r="AV34" s="419">
        <v>44.482999999999798</v>
      </c>
      <c r="AW34" s="233">
        <v>-0.12099355459213</v>
      </c>
      <c r="AX34" s="234">
        <v>1.2717224657540001E-2</v>
      </c>
    </row>
    <row r="35" spans="1:50" customFormat="1">
      <c r="A35" t="s">
        <v>89</v>
      </c>
      <c r="B35" s="247" t="s">
        <v>28</v>
      </c>
      <c r="C35" s="247" t="s">
        <v>28</v>
      </c>
      <c r="D35" s="247" t="s">
        <v>28</v>
      </c>
      <c r="E35" s="247" t="s">
        <v>28</v>
      </c>
      <c r="F35" s="247" t="s">
        <v>28</v>
      </c>
      <c r="G35" s="247" t="s">
        <v>28</v>
      </c>
      <c r="H35" s="247" t="s">
        <v>28</v>
      </c>
      <c r="I35" s="247" t="s">
        <v>28</v>
      </c>
      <c r="J35" s="247" t="s">
        <v>28</v>
      </c>
      <c r="K35" s="247" t="s">
        <v>28</v>
      </c>
      <c r="L35" s="247" t="s">
        <v>28</v>
      </c>
      <c r="M35" s="247" t="s">
        <v>28</v>
      </c>
      <c r="N35" s="247" t="s">
        <v>28</v>
      </c>
      <c r="O35" s="247" t="s">
        <v>28</v>
      </c>
      <c r="P35" s="247" t="s">
        <v>28</v>
      </c>
      <c r="Q35" s="247" t="s">
        <v>28</v>
      </c>
      <c r="R35" s="247" t="s">
        <v>28</v>
      </c>
      <c r="S35" s="247" t="s">
        <v>28</v>
      </c>
      <c r="T35" s="247" t="s">
        <v>28</v>
      </c>
      <c r="U35" s="247" t="s">
        <v>28</v>
      </c>
      <c r="V35" s="231">
        <v>5.2104726000000001</v>
      </c>
      <c r="W35" s="231">
        <v>4.7817907999999996</v>
      </c>
      <c r="X35" s="231">
        <v>5.7319617999999997</v>
      </c>
      <c r="Y35" s="231">
        <v>6.9914908000000002</v>
      </c>
      <c r="Z35" s="231">
        <v>7.2920100000000003</v>
      </c>
      <c r="AA35" s="231">
        <v>7.3627203999999997</v>
      </c>
      <c r="AB35" s="231">
        <v>7.1992025999999996</v>
      </c>
      <c r="AC35" s="231">
        <v>6.8633281999999998</v>
      </c>
      <c r="AD35" s="231">
        <v>7.6278844000000001</v>
      </c>
      <c r="AE35" s="231">
        <v>9.1746744000000007</v>
      </c>
      <c r="AF35" s="231">
        <v>8.3261496000000008</v>
      </c>
      <c r="AG35" s="231">
        <v>7.3273652</v>
      </c>
      <c r="AH35" s="231">
        <v>6.5009373999999998</v>
      </c>
      <c r="AI35" s="231">
        <v>6.1385465999999997</v>
      </c>
      <c r="AJ35" s="231">
        <v>6.1341272</v>
      </c>
      <c r="AK35" s="231">
        <v>7.5306575999999996</v>
      </c>
      <c r="AL35" s="231">
        <v>8.0830825999999991</v>
      </c>
      <c r="AM35" s="231">
        <v>8.8918327999999995</v>
      </c>
      <c r="AN35" s="231">
        <v>8.6266687999999991</v>
      </c>
      <c r="AO35" s="231">
        <v>8.0565999999999693</v>
      </c>
      <c r="AP35" s="231">
        <v>7.8559999999999697</v>
      </c>
      <c r="AQ35" s="231">
        <v>7.7680696999999697</v>
      </c>
      <c r="AR35" s="231">
        <v>8.1714063999999702</v>
      </c>
      <c r="AS35" s="231">
        <v>7.4704999999999702</v>
      </c>
      <c r="AT35" s="231">
        <v>6.8789999999999702</v>
      </c>
      <c r="AU35" s="231">
        <v>8.0220999999999698</v>
      </c>
      <c r="AV35" s="419">
        <v>7.9192525639999696</v>
      </c>
      <c r="AW35" s="233">
        <v>-1.2820512987670001E-2</v>
      </c>
      <c r="AX35" s="234">
        <v>2.2640314418800002E-3</v>
      </c>
    </row>
    <row r="36" spans="1:50" customFormat="1">
      <c r="A36" t="s">
        <v>201</v>
      </c>
      <c r="B36" s="247" t="s">
        <v>28</v>
      </c>
      <c r="C36" s="247" t="s">
        <v>28</v>
      </c>
      <c r="D36" s="247" t="s">
        <v>28</v>
      </c>
      <c r="E36" s="247" t="s">
        <v>28</v>
      </c>
      <c r="F36" s="247" t="s">
        <v>28</v>
      </c>
      <c r="G36" s="247" t="s">
        <v>28</v>
      </c>
      <c r="H36" s="247" t="s">
        <v>28</v>
      </c>
      <c r="I36" s="247" t="s">
        <v>28</v>
      </c>
      <c r="J36" s="247" t="s">
        <v>28</v>
      </c>
      <c r="K36" s="247" t="s">
        <v>28</v>
      </c>
      <c r="L36" s="247" t="s">
        <v>28</v>
      </c>
      <c r="M36" s="247" t="s">
        <v>28</v>
      </c>
      <c r="N36" s="247" t="s">
        <v>28</v>
      </c>
      <c r="O36" s="247" t="s">
        <v>28</v>
      </c>
      <c r="P36" s="247" t="s">
        <v>28</v>
      </c>
      <c r="Q36" s="247" t="s">
        <v>28</v>
      </c>
      <c r="R36" s="247" t="s">
        <v>28</v>
      </c>
      <c r="S36" s="247" t="s">
        <v>28</v>
      </c>
      <c r="T36" s="247" t="s">
        <v>28</v>
      </c>
      <c r="U36" s="247" t="s">
        <v>28</v>
      </c>
      <c r="V36" s="231">
        <v>0.39332660000000003</v>
      </c>
      <c r="W36" s="231">
        <v>0.38448779999999999</v>
      </c>
      <c r="X36" s="231">
        <v>0.36239080000000001</v>
      </c>
      <c r="Y36" s="231">
        <v>0.38448779999999999</v>
      </c>
      <c r="Z36" s="231">
        <v>0.38448779999999999</v>
      </c>
      <c r="AA36" s="231">
        <v>0.41984300000000002</v>
      </c>
      <c r="AB36" s="231">
        <v>0.33587440000000002</v>
      </c>
      <c r="AC36" s="231">
        <v>0.31377739999999998</v>
      </c>
      <c r="AD36" s="231">
        <v>0.39332660000000003</v>
      </c>
      <c r="AE36" s="231">
        <v>0.72036219999999995</v>
      </c>
      <c r="AF36" s="231">
        <v>0.81316960000000005</v>
      </c>
      <c r="AG36" s="231">
        <v>0.8706218</v>
      </c>
      <c r="AH36" s="231">
        <v>0.76897559999999998</v>
      </c>
      <c r="AI36" s="231">
        <v>0.8971382</v>
      </c>
      <c r="AJ36" s="231">
        <v>0.86178299999999997</v>
      </c>
      <c r="AK36" s="231">
        <v>0.64523240000000004</v>
      </c>
      <c r="AL36" s="231">
        <v>0.70268459999999999</v>
      </c>
      <c r="AM36" s="231">
        <v>0.78223379999999998</v>
      </c>
      <c r="AN36" s="231">
        <v>0.98552620000000002</v>
      </c>
      <c r="AO36" s="231">
        <v>0.94289999999999996</v>
      </c>
      <c r="AP36" s="231">
        <v>0.81979999999999997</v>
      </c>
      <c r="AQ36" s="231">
        <v>0.80220000000000002</v>
      </c>
      <c r="AR36" s="231">
        <v>0.95809999999999995</v>
      </c>
      <c r="AS36" s="231">
        <v>0.98829999999999996</v>
      </c>
      <c r="AT36" s="231">
        <v>1.1391</v>
      </c>
      <c r="AU36" s="231">
        <v>1.2954000000000001</v>
      </c>
      <c r="AV36" s="419">
        <v>1.046</v>
      </c>
      <c r="AW36" s="233">
        <v>-0.19252739846705999</v>
      </c>
      <c r="AX36" s="234">
        <v>2.9904046096000003E-4</v>
      </c>
    </row>
    <row r="37" spans="1:50" customFormat="1">
      <c r="A37" t="s">
        <v>202</v>
      </c>
      <c r="B37" s="231">
        <v>0</v>
      </c>
      <c r="C37" s="231">
        <v>0</v>
      </c>
      <c r="D37" s="231">
        <v>0</v>
      </c>
      <c r="E37" s="231">
        <v>0</v>
      </c>
      <c r="F37" s="231">
        <v>0</v>
      </c>
      <c r="G37" s="231">
        <v>0</v>
      </c>
      <c r="H37" s="231">
        <v>0</v>
      </c>
      <c r="I37" s="231">
        <v>0</v>
      </c>
      <c r="J37" s="231">
        <v>0</v>
      </c>
      <c r="K37" s="231">
        <v>0</v>
      </c>
      <c r="L37" s="231">
        <v>0</v>
      </c>
      <c r="M37" s="231">
        <v>0</v>
      </c>
      <c r="N37" s="231">
        <v>0</v>
      </c>
      <c r="O37" s="231">
        <v>0</v>
      </c>
      <c r="P37" s="231">
        <v>0</v>
      </c>
      <c r="Q37" s="231">
        <v>0</v>
      </c>
      <c r="R37" s="231">
        <v>0</v>
      </c>
      <c r="S37" s="231">
        <v>0</v>
      </c>
      <c r="T37" s="231">
        <v>0</v>
      </c>
      <c r="U37" s="231">
        <v>0</v>
      </c>
      <c r="V37" s="231">
        <v>0</v>
      </c>
      <c r="W37" s="231">
        <v>0</v>
      </c>
      <c r="X37" s="231">
        <v>0</v>
      </c>
      <c r="Y37" s="231">
        <v>0</v>
      </c>
      <c r="Z37" s="231">
        <v>3.5355200000000003E-2</v>
      </c>
      <c r="AA37" s="231">
        <v>0.1149044</v>
      </c>
      <c r="AB37" s="231">
        <v>7.95492E-2</v>
      </c>
      <c r="AC37" s="231">
        <v>0.1149044</v>
      </c>
      <c r="AD37" s="231">
        <v>9.2807399999999998E-2</v>
      </c>
      <c r="AE37" s="231">
        <v>0.1060656</v>
      </c>
      <c r="AF37" s="231">
        <v>9.2807399999999998E-2</v>
      </c>
      <c r="AG37" s="231">
        <v>9.2807399999999998E-2</v>
      </c>
      <c r="AH37" s="231">
        <v>9.2807399999999998E-2</v>
      </c>
      <c r="AI37" s="231">
        <v>9.2807399999999998E-2</v>
      </c>
      <c r="AJ37" s="231">
        <v>9.2807399999999998E-2</v>
      </c>
      <c r="AK37" s="231">
        <v>0.14142080000000001</v>
      </c>
      <c r="AL37" s="231">
        <v>0.1149044</v>
      </c>
      <c r="AM37" s="231">
        <v>0.11932379999999999</v>
      </c>
      <c r="AN37" s="231">
        <v>7.0710400000000007E-2</v>
      </c>
      <c r="AO37" s="231">
        <v>9.5000000000000001E-2</v>
      </c>
      <c r="AP37" s="231">
        <v>8.7999999999999995E-2</v>
      </c>
      <c r="AQ37" s="231">
        <v>0.106</v>
      </c>
      <c r="AR37" s="231">
        <v>0.107</v>
      </c>
      <c r="AS37" s="231">
        <v>0.10199999999999999</v>
      </c>
      <c r="AT37" s="231">
        <v>9.8000000000000004E-2</v>
      </c>
      <c r="AU37" s="231">
        <v>0.105</v>
      </c>
      <c r="AV37" s="419">
        <v>5.7000000000000002E-2</v>
      </c>
      <c r="AW37" s="233">
        <v>-0.45714285969733998</v>
      </c>
      <c r="AX37" s="234">
        <v>1.6295703969999999E-5</v>
      </c>
    </row>
    <row r="38" spans="1:50" customFormat="1">
      <c r="A38" t="s">
        <v>112</v>
      </c>
      <c r="B38" s="231">
        <v>49.364697999999997</v>
      </c>
      <c r="C38" s="231">
        <v>48.692949200000001</v>
      </c>
      <c r="D38" s="231">
        <v>53.324480399999999</v>
      </c>
      <c r="E38" s="231">
        <v>60.227583199999998</v>
      </c>
      <c r="F38" s="231">
        <v>57.394747799999998</v>
      </c>
      <c r="G38" s="231">
        <v>57.854365399999999</v>
      </c>
      <c r="H38" s="231">
        <v>63.9398792</v>
      </c>
      <c r="I38" s="231">
        <v>68.138309199999995</v>
      </c>
      <c r="J38" s="231">
        <v>73.653720399999997</v>
      </c>
      <c r="K38" s="231">
        <v>76.654493000000002</v>
      </c>
      <c r="L38" s="231">
        <v>77.432307399999999</v>
      </c>
      <c r="M38" s="231">
        <v>82.050580400000001</v>
      </c>
      <c r="N38" s="231">
        <v>72.208576600000001</v>
      </c>
      <c r="O38" s="231">
        <v>80.875020000000006</v>
      </c>
      <c r="P38" s="231">
        <v>88.993457800000002</v>
      </c>
      <c r="Q38" s="231">
        <v>83.981858200000005</v>
      </c>
      <c r="R38" s="231">
        <v>93.284695200000002</v>
      </c>
      <c r="S38" s="231">
        <v>92.900207399999999</v>
      </c>
      <c r="T38" s="231">
        <v>106.0656</v>
      </c>
      <c r="U38" s="231">
        <v>106.35728039999999</v>
      </c>
      <c r="V38" s="231">
        <v>102.9587618</v>
      </c>
      <c r="W38" s="231">
        <v>96.833473400000003</v>
      </c>
      <c r="X38" s="231">
        <v>103.7763508</v>
      </c>
      <c r="Y38" s="231">
        <v>109.5657648</v>
      </c>
      <c r="Z38" s="231">
        <v>118.7183422</v>
      </c>
      <c r="AA38" s="231">
        <v>121.40533739999999</v>
      </c>
      <c r="AB38" s="231">
        <v>110.5999044</v>
      </c>
      <c r="AC38" s="231">
        <v>117.0787448</v>
      </c>
      <c r="AD38" s="231">
        <v>119.6375774</v>
      </c>
      <c r="AE38" s="231">
        <v>112.8361208</v>
      </c>
      <c r="AF38" s="231">
        <v>122.51018740000001</v>
      </c>
      <c r="AG38" s="231">
        <v>103.93544919999999</v>
      </c>
      <c r="AH38" s="231">
        <v>110.9401982</v>
      </c>
      <c r="AI38" s="231">
        <v>116.2788334</v>
      </c>
      <c r="AJ38" s="231">
        <v>121.86053560000001</v>
      </c>
      <c r="AK38" s="231">
        <v>142.247227799999</v>
      </c>
      <c r="AL38" s="231">
        <v>121.003171999999</v>
      </c>
      <c r="AM38" s="231">
        <v>129.7491646</v>
      </c>
      <c r="AN38" s="231">
        <v>106.1186328</v>
      </c>
      <c r="AO38" s="231">
        <v>109.27970199999901</v>
      </c>
      <c r="AP38" s="231">
        <v>136.57074699999899</v>
      </c>
      <c r="AQ38" s="231">
        <v>119.80461999999901</v>
      </c>
      <c r="AR38" s="231">
        <v>135.28861999999901</v>
      </c>
      <c r="AS38" s="231">
        <v>140.52189999999899</v>
      </c>
      <c r="AT38" s="231">
        <v>127.069876999999</v>
      </c>
      <c r="AU38" s="231">
        <v>117.942015999999</v>
      </c>
      <c r="AV38" s="419">
        <v>122.079341999999</v>
      </c>
      <c r="AW38" s="233">
        <v>3.5079322755340002E-2</v>
      </c>
      <c r="AX38" s="234">
        <v>3.4901205450300003E-2</v>
      </c>
    </row>
    <row r="39" spans="1:50" customFormat="1">
      <c r="A39" t="s">
        <v>203</v>
      </c>
      <c r="B39" s="231">
        <v>0.91876999999999998</v>
      </c>
      <c r="C39" s="231">
        <v>0.9304</v>
      </c>
      <c r="D39" s="231">
        <v>0.98855000000000004</v>
      </c>
      <c r="E39" s="231">
        <v>1.05833</v>
      </c>
      <c r="F39" s="231">
        <v>0.90713999999999995</v>
      </c>
      <c r="G39" s="231">
        <v>1.8840600000000001</v>
      </c>
      <c r="H39" s="231">
        <v>1.9189499999999999</v>
      </c>
      <c r="I39" s="231">
        <v>1.93058</v>
      </c>
      <c r="J39" s="231">
        <v>1.84917</v>
      </c>
      <c r="K39" s="231">
        <v>2.4539300000000002</v>
      </c>
      <c r="L39" s="231">
        <v>2.3725200000000002</v>
      </c>
      <c r="M39" s="231">
        <v>2.0933999999999999</v>
      </c>
      <c r="N39" s="231">
        <v>2.3957799999999998</v>
      </c>
      <c r="O39" s="231">
        <v>2.38415</v>
      </c>
      <c r="P39" s="231">
        <v>2.4539300000000002</v>
      </c>
      <c r="Q39" s="231">
        <v>3.2796599999999998</v>
      </c>
      <c r="R39" s="231">
        <v>3.0121699999999998</v>
      </c>
      <c r="S39" s="231">
        <v>2.6051199999999999</v>
      </c>
      <c r="T39" s="231">
        <v>3.3261799999999999</v>
      </c>
      <c r="U39" s="231">
        <v>3.34944</v>
      </c>
      <c r="V39" s="231">
        <v>3.8960499999999998</v>
      </c>
      <c r="W39" s="231">
        <v>3.80301</v>
      </c>
      <c r="X39" s="231">
        <v>4.0588699999999998</v>
      </c>
      <c r="Y39" s="231">
        <v>4.1984300000000001</v>
      </c>
      <c r="Z39" s="231">
        <v>3.7564899999999999</v>
      </c>
      <c r="AA39" s="231">
        <v>3.3145500000000001</v>
      </c>
      <c r="AB39" s="231">
        <v>3.4075899999999999</v>
      </c>
      <c r="AC39" s="231">
        <v>3.5704099999999999</v>
      </c>
      <c r="AD39" s="231">
        <v>3.53552</v>
      </c>
      <c r="AE39" s="231">
        <v>3.7681200000000001</v>
      </c>
      <c r="AF39" s="231">
        <v>3.8495300000000001</v>
      </c>
      <c r="AG39" s="231">
        <v>3.90768</v>
      </c>
      <c r="AH39" s="231">
        <v>3.8146399999999998</v>
      </c>
      <c r="AI39" s="231">
        <v>4.3263600000000002</v>
      </c>
      <c r="AJ39" s="231">
        <v>4.2798400000000001</v>
      </c>
      <c r="AK39" s="231">
        <v>4.1144613999999997</v>
      </c>
      <c r="AL39" s="231">
        <v>4.2205269999999997</v>
      </c>
      <c r="AM39" s="231">
        <v>3.9023302000000002</v>
      </c>
      <c r="AN39" s="231">
        <v>3.2924530000000001</v>
      </c>
      <c r="AO39" s="231">
        <v>3.6909999999999901</v>
      </c>
      <c r="AP39" s="231">
        <v>3.7779999999999898</v>
      </c>
      <c r="AQ39" s="231">
        <v>3.0199999999999898</v>
      </c>
      <c r="AR39" s="231">
        <v>2.9389999999999898</v>
      </c>
      <c r="AS39" s="231">
        <v>2.74799999999999</v>
      </c>
      <c r="AT39" s="231">
        <v>2.97399999999999</v>
      </c>
      <c r="AU39" s="231">
        <v>3.4879999999999902</v>
      </c>
      <c r="AV39" s="419">
        <v>2.7619999999999898</v>
      </c>
      <c r="AW39" s="233">
        <v>-0.20814220607281</v>
      </c>
      <c r="AX39" s="234">
        <v>7.8962690894999999E-4</v>
      </c>
    </row>
    <row r="40" spans="1:50" customFormat="1">
      <c r="A40" t="s">
        <v>204</v>
      </c>
      <c r="B40" s="231">
        <v>4.0570092000000004</v>
      </c>
      <c r="C40" s="231">
        <v>5.3960873999999999</v>
      </c>
      <c r="D40" s="231">
        <v>5.5949603999999997</v>
      </c>
      <c r="E40" s="231">
        <v>5.3076993999999997</v>
      </c>
      <c r="F40" s="231">
        <v>6.4390657999999998</v>
      </c>
      <c r="G40" s="231">
        <v>5.8910602000000001</v>
      </c>
      <c r="H40" s="231">
        <v>6.2534510000000001</v>
      </c>
      <c r="I40" s="231">
        <v>7.5925292000000004</v>
      </c>
      <c r="J40" s="231">
        <v>8.0654050000000002</v>
      </c>
      <c r="K40" s="231">
        <v>7.7825633999999999</v>
      </c>
      <c r="L40" s="231">
        <v>6.2667092000000002</v>
      </c>
      <c r="M40" s="231">
        <v>5.0999876000000004</v>
      </c>
      <c r="N40" s="231">
        <v>10.2441692</v>
      </c>
      <c r="O40" s="231">
        <v>10.429784</v>
      </c>
      <c r="P40" s="231">
        <v>10.9026598</v>
      </c>
      <c r="Q40" s="231">
        <v>9.7712933999999994</v>
      </c>
      <c r="R40" s="231">
        <v>8.8962521999999993</v>
      </c>
      <c r="S40" s="231">
        <v>9.6210337999999993</v>
      </c>
      <c r="T40" s="231">
        <v>8.0123721999999997</v>
      </c>
      <c r="U40" s="231">
        <v>10.195555799999999</v>
      </c>
      <c r="V40" s="231">
        <v>10.778916600000001</v>
      </c>
      <c r="W40" s="231">
        <v>8.5471196000000003</v>
      </c>
      <c r="X40" s="231">
        <v>9.1879325999999999</v>
      </c>
      <c r="Y40" s="231">
        <v>12.3036096</v>
      </c>
      <c r="Z40" s="231">
        <v>6.0810943999999996</v>
      </c>
      <c r="AA40" s="231">
        <v>9.3028370000000002</v>
      </c>
      <c r="AB40" s="231">
        <v>9.1746744000000007</v>
      </c>
      <c r="AC40" s="231">
        <v>5.0690518000000004</v>
      </c>
      <c r="AD40" s="231">
        <v>8.7327344</v>
      </c>
      <c r="AE40" s="231">
        <v>10.6993674</v>
      </c>
      <c r="AF40" s="231">
        <v>8.4543122000000004</v>
      </c>
      <c r="AG40" s="231">
        <v>14.8624422</v>
      </c>
      <c r="AH40" s="231">
        <v>13.1786508</v>
      </c>
      <c r="AI40" s="231">
        <v>13.059327</v>
      </c>
      <c r="AJ40" s="231">
        <v>7.6323037999999999</v>
      </c>
      <c r="AK40" s="231">
        <v>11.715829400000001</v>
      </c>
      <c r="AL40" s="231">
        <v>14.3763082</v>
      </c>
      <c r="AM40" s="231">
        <v>8.2598585999999994</v>
      </c>
      <c r="AN40" s="231">
        <v>16.055680200000001</v>
      </c>
      <c r="AO40" s="231">
        <v>10.146999999999901</v>
      </c>
      <c r="AP40" s="231">
        <v>5.1179999999999799</v>
      </c>
      <c r="AQ40" s="231">
        <v>11.466999999999899</v>
      </c>
      <c r="AR40" s="231">
        <v>10.3629999999999</v>
      </c>
      <c r="AS40" s="231">
        <v>7.2959999999999701</v>
      </c>
      <c r="AT40" s="231">
        <v>9.0089999999999595</v>
      </c>
      <c r="AU40" s="231">
        <v>16.9555555555553</v>
      </c>
      <c r="AV40" s="419">
        <v>12.2202079999999</v>
      </c>
      <c r="AW40" s="233">
        <v>-0.27928000688553001</v>
      </c>
      <c r="AX40" s="234">
        <v>3.4936296287899999E-3</v>
      </c>
    </row>
    <row r="41" spans="1:50" customFormat="1">
      <c r="A41" t="s">
        <v>113</v>
      </c>
      <c r="B41" s="231">
        <v>0.99878440000000002</v>
      </c>
      <c r="C41" s="231">
        <v>1.0341396</v>
      </c>
      <c r="D41" s="231">
        <v>1.4760796</v>
      </c>
      <c r="E41" s="231">
        <v>1.5600482</v>
      </c>
      <c r="F41" s="231">
        <v>2.2229581999999999</v>
      </c>
      <c r="G41" s="231">
        <v>2.7665443999999999</v>
      </c>
      <c r="H41" s="231">
        <v>4.4989492000000002</v>
      </c>
      <c r="I41" s="231">
        <v>7.3406234000000001</v>
      </c>
      <c r="J41" s="231">
        <v>7.5483352000000004</v>
      </c>
      <c r="K41" s="231">
        <v>8.4764092000000009</v>
      </c>
      <c r="L41" s="231">
        <v>8.7106373999999995</v>
      </c>
      <c r="M41" s="231">
        <v>8.1051795999999996</v>
      </c>
      <c r="N41" s="231">
        <v>9.3381921999999999</v>
      </c>
      <c r="O41" s="231">
        <v>10.619818199999999</v>
      </c>
      <c r="P41" s="231">
        <v>11.340180399999999</v>
      </c>
      <c r="Q41" s="231">
        <v>12.643903399999999</v>
      </c>
      <c r="R41" s="231">
        <v>12.736710800000001</v>
      </c>
      <c r="S41" s="231">
        <v>11.8528308</v>
      </c>
      <c r="T41" s="231">
        <v>10.0364574</v>
      </c>
      <c r="U41" s="231">
        <v>11.3269222</v>
      </c>
      <c r="V41" s="231">
        <v>11.897024800000001</v>
      </c>
      <c r="W41" s="231">
        <v>10.8142718</v>
      </c>
      <c r="X41" s="231">
        <v>11.2120178</v>
      </c>
      <c r="Y41" s="231">
        <v>13.6205908</v>
      </c>
      <c r="Z41" s="231">
        <v>12.6306452</v>
      </c>
      <c r="AA41" s="231">
        <v>10.977789599999999</v>
      </c>
      <c r="AB41" s="231">
        <v>14.248145600000001</v>
      </c>
      <c r="AC41" s="231">
        <v>11.6981518</v>
      </c>
      <c r="AD41" s="231">
        <v>12.767646600000001</v>
      </c>
      <c r="AE41" s="231">
        <v>13.0504882</v>
      </c>
      <c r="AF41" s="231">
        <v>16.700912599999999</v>
      </c>
      <c r="AG41" s="231">
        <v>15.759580400000001</v>
      </c>
      <c r="AH41" s="231">
        <v>17.514082200000001</v>
      </c>
      <c r="AI41" s="231">
        <v>18.888515600000002</v>
      </c>
      <c r="AJ41" s="231">
        <v>18.291896600000001</v>
      </c>
      <c r="AK41" s="231">
        <v>14.7784736</v>
      </c>
      <c r="AL41" s="231">
        <v>14.9243138</v>
      </c>
      <c r="AM41" s="231">
        <v>16.046841400000002</v>
      </c>
      <c r="AN41" s="231">
        <v>13.2626194</v>
      </c>
      <c r="AO41" s="231">
        <v>16.512999999999899</v>
      </c>
      <c r="AP41" s="231">
        <v>20.206999999999901</v>
      </c>
      <c r="AQ41" s="231">
        <v>18.355999999999899</v>
      </c>
      <c r="AR41" s="231">
        <v>15.9659999999999</v>
      </c>
      <c r="AS41" s="231">
        <v>17.194999999999901</v>
      </c>
      <c r="AT41" s="231">
        <v>15.806999999999899</v>
      </c>
      <c r="AU41" s="231">
        <v>19.8829999999999</v>
      </c>
      <c r="AV41" s="419">
        <v>15.0329999999999</v>
      </c>
      <c r="AW41" s="233">
        <v>-0.2439269721508</v>
      </c>
      <c r="AX41" s="234">
        <v>4.2977775447100002E-3</v>
      </c>
    </row>
    <row r="42" spans="1:50" customFormat="1">
      <c r="A42" t="s">
        <v>90</v>
      </c>
      <c r="B42" s="247" t="s">
        <v>28</v>
      </c>
      <c r="C42" s="247" t="s">
        <v>28</v>
      </c>
      <c r="D42" s="247" t="s">
        <v>28</v>
      </c>
      <c r="E42" s="247" t="s">
        <v>28</v>
      </c>
      <c r="F42" s="247" t="s">
        <v>28</v>
      </c>
      <c r="G42" s="247" t="s">
        <v>28</v>
      </c>
      <c r="H42" s="247" t="s">
        <v>28</v>
      </c>
      <c r="I42" s="247" t="s">
        <v>28</v>
      </c>
      <c r="J42" s="247" t="s">
        <v>28</v>
      </c>
      <c r="K42" s="247" t="s">
        <v>28</v>
      </c>
      <c r="L42" s="247" t="s">
        <v>28</v>
      </c>
      <c r="M42" s="247" t="s">
        <v>28</v>
      </c>
      <c r="N42" s="247" t="s">
        <v>28</v>
      </c>
      <c r="O42" s="247" t="s">
        <v>28</v>
      </c>
      <c r="P42" s="247" t="s">
        <v>28</v>
      </c>
      <c r="Q42" s="247" t="s">
        <v>28</v>
      </c>
      <c r="R42" s="247" t="s">
        <v>28</v>
      </c>
      <c r="S42" s="247" t="s">
        <v>28</v>
      </c>
      <c r="T42" s="247" t="s">
        <v>28</v>
      </c>
      <c r="U42" s="247" t="s">
        <v>28</v>
      </c>
      <c r="V42" s="231">
        <v>159.72595480000001</v>
      </c>
      <c r="W42" s="231">
        <v>164.3309696</v>
      </c>
      <c r="X42" s="231">
        <v>162.5278544</v>
      </c>
      <c r="Y42" s="231">
        <v>160.92361220000001</v>
      </c>
      <c r="Z42" s="231">
        <v>159.72595480000001</v>
      </c>
      <c r="AA42" s="231">
        <v>166.84560819999999</v>
      </c>
      <c r="AB42" s="231">
        <v>168.12281479999999</v>
      </c>
      <c r="AC42" s="231">
        <v>172.6261834</v>
      </c>
      <c r="AD42" s="231">
        <v>175.20711299999999</v>
      </c>
      <c r="AE42" s="231">
        <v>175.83466780000001</v>
      </c>
      <c r="AF42" s="231">
        <v>177.0323252</v>
      </c>
      <c r="AG42" s="231">
        <v>154.02934819999999</v>
      </c>
      <c r="AH42" s="231">
        <v>157.52951300000001</v>
      </c>
      <c r="AI42" s="231">
        <v>158.72717040000001</v>
      </c>
      <c r="AJ42" s="231">
        <v>160.92361220000001</v>
      </c>
      <c r="AK42" s="231">
        <v>165.3341734</v>
      </c>
      <c r="AL42" s="231">
        <v>175.93189459999999</v>
      </c>
      <c r="AM42" s="231">
        <v>164.146999999999</v>
      </c>
      <c r="AN42" s="231">
        <v>157.62799999999899</v>
      </c>
      <c r="AO42" s="231">
        <v>177.63699999999901</v>
      </c>
      <c r="AP42" s="231">
        <v>174.53799999999899</v>
      </c>
      <c r="AQ42" s="231">
        <v>175.213999999999</v>
      </c>
      <c r="AR42" s="231">
        <v>178.97899999999899</v>
      </c>
      <c r="AS42" s="231">
        <v>166.72799999999901</v>
      </c>
      <c r="AT42" s="231">
        <v>176.13399999999899</v>
      </c>
      <c r="AU42" s="231">
        <v>168.39256999999901</v>
      </c>
      <c r="AV42" s="419">
        <v>164.93173969475399</v>
      </c>
      <c r="AW42" s="233">
        <v>-2.055215649307E-2</v>
      </c>
      <c r="AX42" s="234">
        <v>4.7152258455750003E-2</v>
      </c>
    </row>
    <row r="43" spans="1:50" customFormat="1">
      <c r="A43" t="s">
        <v>205</v>
      </c>
      <c r="B43" s="231">
        <v>2.2229581999999999</v>
      </c>
      <c r="C43" s="231">
        <v>2.1301508</v>
      </c>
      <c r="D43" s="231">
        <v>1.8252122</v>
      </c>
      <c r="E43" s="231">
        <v>1.6749525999999999</v>
      </c>
      <c r="F43" s="231">
        <v>1.303723</v>
      </c>
      <c r="G43" s="231">
        <v>1.9666330000000001</v>
      </c>
      <c r="H43" s="231">
        <v>1.5114348</v>
      </c>
      <c r="I43" s="231">
        <v>1.5600482</v>
      </c>
      <c r="J43" s="231">
        <v>1.32582</v>
      </c>
      <c r="K43" s="231">
        <v>2.3157656000000002</v>
      </c>
      <c r="L43" s="231">
        <v>2.0019882</v>
      </c>
      <c r="M43" s="231">
        <v>2.0240852</v>
      </c>
      <c r="N43" s="231">
        <v>2.4085730000000001</v>
      </c>
      <c r="O43" s="231">
        <v>2.2583134</v>
      </c>
      <c r="P43" s="231">
        <v>1.8826643999999999</v>
      </c>
      <c r="Q43" s="231">
        <v>2.3599595999999998</v>
      </c>
      <c r="R43" s="231">
        <v>2.1876030000000002</v>
      </c>
      <c r="S43" s="231">
        <v>2.0815374000000002</v>
      </c>
      <c r="T43" s="231">
        <v>2.2229581999999999</v>
      </c>
      <c r="U43" s="231">
        <v>1.9754718</v>
      </c>
      <c r="V43" s="231">
        <v>2.673737</v>
      </c>
      <c r="W43" s="231">
        <v>2.1168925999999999</v>
      </c>
      <c r="X43" s="231">
        <v>2.4439282000000002</v>
      </c>
      <c r="Y43" s="231">
        <v>2.3025074000000001</v>
      </c>
      <c r="Z43" s="231">
        <v>2.629543</v>
      </c>
      <c r="AA43" s="231">
        <v>2.5102191999999999</v>
      </c>
      <c r="AB43" s="231">
        <v>1.8826643999999999</v>
      </c>
      <c r="AC43" s="231">
        <v>2.3599595999999998</v>
      </c>
      <c r="AD43" s="231">
        <v>3.8979108</v>
      </c>
      <c r="AE43" s="231">
        <v>4.6050148000000002</v>
      </c>
      <c r="AF43" s="231">
        <v>5.2237308000000002</v>
      </c>
      <c r="AG43" s="231">
        <v>4.5343043999999999</v>
      </c>
      <c r="AH43" s="231">
        <v>4.3619478000000003</v>
      </c>
      <c r="AI43" s="231">
        <v>4.5696595999999996</v>
      </c>
      <c r="AJ43" s="231">
        <v>4.7817907999999996</v>
      </c>
      <c r="AK43" s="231">
        <v>4.9762443999999997</v>
      </c>
      <c r="AL43" s="231">
        <v>5.1176652000000002</v>
      </c>
      <c r="AM43" s="231">
        <v>5.4844754</v>
      </c>
      <c r="AN43" s="231">
        <v>3.6725213999999999</v>
      </c>
      <c r="AO43" s="231">
        <v>4.2069999999999803</v>
      </c>
      <c r="AP43" s="231">
        <v>4.7409999999999801</v>
      </c>
      <c r="AQ43" s="231">
        <v>4.5659999999999803</v>
      </c>
      <c r="AR43" s="231">
        <v>4.6149999999999798</v>
      </c>
      <c r="AS43" s="231">
        <v>4.2409999999999801</v>
      </c>
      <c r="AT43" s="231">
        <v>4.6039999999999797</v>
      </c>
      <c r="AU43" s="231">
        <v>5.6489999999999796</v>
      </c>
      <c r="AV43" s="419">
        <v>4.0509999999999797</v>
      </c>
      <c r="AW43" s="233">
        <v>-0.28288191556931003</v>
      </c>
      <c r="AX43" s="234">
        <v>1.15813850425E-3</v>
      </c>
    </row>
    <row r="44" spans="1:50" customFormat="1">
      <c r="A44" t="s">
        <v>206</v>
      </c>
      <c r="B44" s="231">
        <v>20.033140199999998</v>
      </c>
      <c r="C44" s="231">
        <v>27.742670799999999</v>
      </c>
      <c r="D44" s="231">
        <v>23.059526200000001</v>
      </c>
      <c r="E44" s="231">
        <v>24.819125</v>
      </c>
      <c r="F44" s="231">
        <v>31.1438998</v>
      </c>
      <c r="G44" s="231">
        <v>28.269516599999999</v>
      </c>
      <c r="H44" s="231">
        <v>32.386856600000002</v>
      </c>
      <c r="I44" s="231">
        <v>34.790462400000003</v>
      </c>
      <c r="J44" s="231">
        <v>28.520684800000002</v>
      </c>
      <c r="K44" s="231">
        <v>30.921356200000002</v>
      </c>
      <c r="L44" s="231">
        <v>26.058270199999999</v>
      </c>
      <c r="M44" s="231">
        <v>20.759647600000001</v>
      </c>
      <c r="N44" s="231">
        <v>39.632868000000002</v>
      </c>
      <c r="O44" s="231">
        <v>40.384748000000002</v>
      </c>
      <c r="P44" s="231">
        <v>46.556293199999999</v>
      </c>
      <c r="Q44" s="231">
        <v>29.550637399999999</v>
      </c>
      <c r="R44" s="231">
        <v>21.943753000000001</v>
      </c>
      <c r="S44" s="231">
        <v>26.33728</v>
      </c>
      <c r="T44" s="231">
        <v>27.0495208</v>
      </c>
      <c r="U44" s="231">
        <v>31.4879222</v>
      </c>
      <c r="V44" s="231">
        <v>31.293434399999999</v>
      </c>
      <c r="W44" s="231">
        <v>26.500377</v>
      </c>
      <c r="X44" s="231">
        <v>27.385255600000001</v>
      </c>
      <c r="Y44" s="231">
        <v>35.252079999999999</v>
      </c>
      <c r="Z44" s="231">
        <v>19.3528178</v>
      </c>
      <c r="AA44" s="231">
        <v>25.419364399999999</v>
      </c>
      <c r="AB44" s="231">
        <v>27.365967399999999</v>
      </c>
      <c r="AC44" s="231">
        <v>18.558306999999999</v>
      </c>
      <c r="AD44" s="231">
        <v>24.336585599999999</v>
      </c>
      <c r="AE44" s="231">
        <v>27.816907400000002</v>
      </c>
      <c r="AF44" s="231">
        <v>22.9999596</v>
      </c>
      <c r="AG44" s="231">
        <v>40.655974800000003</v>
      </c>
      <c r="AH44" s="231">
        <v>36.119929999999997</v>
      </c>
      <c r="AI44" s="231">
        <v>37.195785600000001</v>
      </c>
      <c r="AJ44" s="231">
        <v>28.176185199999999</v>
      </c>
      <c r="AK44" s="231">
        <v>34.236308200000003</v>
      </c>
      <c r="AL44" s="231">
        <v>41.074158400000002</v>
      </c>
      <c r="AM44" s="231">
        <v>23.116999999999901</v>
      </c>
      <c r="AN44" s="231">
        <v>41.075999999999802</v>
      </c>
      <c r="AO44" s="231">
        <v>31.8129999999998</v>
      </c>
      <c r="AP44" s="231">
        <v>17.8719999999999</v>
      </c>
      <c r="AQ44" s="231">
        <v>25.582999999999899</v>
      </c>
      <c r="AR44" s="231">
        <v>27.224999999999898</v>
      </c>
      <c r="AS44" s="231">
        <v>23.5049999999999</v>
      </c>
      <c r="AT44" s="231">
        <v>26.352477909999902</v>
      </c>
      <c r="AU44" s="231">
        <v>42.278023255697498</v>
      </c>
      <c r="AV44" s="419">
        <v>30.5921799999998</v>
      </c>
      <c r="AW44" s="233">
        <v>-0.27640467882156</v>
      </c>
      <c r="AX44" s="234">
        <v>8.7459841743100005E-3</v>
      </c>
    </row>
    <row r="45" spans="1:50" customFormat="1">
      <c r="A45" t="s">
        <v>207</v>
      </c>
      <c r="B45" s="231">
        <v>46.452313400000001</v>
      </c>
      <c r="C45" s="231">
        <v>45.533078199999999</v>
      </c>
      <c r="D45" s="231">
        <v>49.3116652</v>
      </c>
      <c r="E45" s="231">
        <v>48.785756599999999</v>
      </c>
      <c r="F45" s="231">
        <v>41.856137400000001</v>
      </c>
      <c r="G45" s="231">
        <v>41.542360000000002</v>
      </c>
      <c r="H45" s="231">
        <v>52.034015599999996</v>
      </c>
      <c r="I45" s="231">
        <v>53.775259200000001</v>
      </c>
      <c r="J45" s="231">
        <v>59.904966999999999</v>
      </c>
      <c r="K45" s="231">
        <v>57.301940399999999</v>
      </c>
      <c r="L45" s="231">
        <v>57.686428200000002</v>
      </c>
      <c r="M45" s="231">
        <v>54.8712704</v>
      </c>
      <c r="N45" s="231">
        <v>53.532192199999997</v>
      </c>
      <c r="O45" s="231">
        <v>57.7792356</v>
      </c>
      <c r="P45" s="231">
        <v>61.230786999999999</v>
      </c>
      <c r="Q45" s="231">
        <v>59.255315199999998</v>
      </c>
      <c r="R45" s="231">
        <v>60.218744399999999</v>
      </c>
      <c r="S45" s="231">
        <v>55.613729599999999</v>
      </c>
      <c r="T45" s="231">
        <v>64.081299999999999</v>
      </c>
      <c r="U45" s="231">
        <v>68.487441799999999</v>
      </c>
      <c r="V45" s="231">
        <v>71.607538199999894</v>
      </c>
      <c r="W45" s="231">
        <v>61.509209200000001</v>
      </c>
      <c r="X45" s="231">
        <v>72.791937399999995</v>
      </c>
      <c r="Y45" s="231">
        <v>70.476171800000003</v>
      </c>
      <c r="Z45" s="231">
        <v>71.930154400000006</v>
      </c>
      <c r="AA45" s="231">
        <v>73.048262600000001</v>
      </c>
      <c r="AB45" s="231">
        <v>63.674715200000001</v>
      </c>
      <c r="AC45" s="231">
        <v>74.873474799999997</v>
      </c>
      <c r="AD45" s="231">
        <v>75.399383400000005</v>
      </c>
      <c r="AE45" s="231">
        <v>59.383477800000001</v>
      </c>
      <c r="AF45" s="231">
        <v>67.731724400000004</v>
      </c>
      <c r="AG45" s="231">
        <v>51.5434622</v>
      </c>
      <c r="AH45" s="231">
        <v>69.070802599999993</v>
      </c>
      <c r="AI45" s="231">
        <v>73.631623399999995</v>
      </c>
      <c r="AJ45" s="231">
        <v>71.690999999999704</v>
      </c>
      <c r="AK45" s="231">
        <v>78.583999999999705</v>
      </c>
      <c r="AL45" s="231">
        <v>79.060999999999595</v>
      </c>
      <c r="AM45" s="231">
        <v>66.357999999999706</v>
      </c>
      <c r="AN45" s="231">
        <v>53.528999999999797</v>
      </c>
      <c r="AO45" s="231">
        <v>60.630999999999702</v>
      </c>
      <c r="AP45" s="231">
        <v>72.851999999999705</v>
      </c>
      <c r="AQ45" s="231">
        <v>61.727999999999703</v>
      </c>
      <c r="AR45" s="231">
        <v>66.264999999999702</v>
      </c>
      <c r="AS45" s="231">
        <v>69.2109999999997</v>
      </c>
      <c r="AT45" s="231">
        <v>65.896999999999693</v>
      </c>
      <c r="AU45" s="231">
        <v>66.883838383837599</v>
      </c>
      <c r="AV45" s="419">
        <v>66.4515151515143</v>
      </c>
      <c r="AW45" s="233">
        <v>-6.46379217505E-3</v>
      </c>
      <c r="AX45" s="234">
        <v>1.89977940172E-2</v>
      </c>
    </row>
    <row r="46" spans="1:50" customFormat="1">
      <c r="A46" t="s">
        <v>208</v>
      </c>
      <c r="B46" s="231">
        <v>24.097282</v>
      </c>
      <c r="C46" s="231">
        <v>27.518608</v>
      </c>
      <c r="D46" s="231">
        <v>29.8502124</v>
      </c>
      <c r="E46" s="231">
        <v>29.515338</v>
      </c>
      <c r="F46" s="231">
        <v>28.245131399999998</v>
      </c>
      <c r="G46" s="231">
        <v>29.172627599999998</v>
      </c>
      <c r="H46" s="231">
        <v>29.043725999999999</v>
      </c>
      <c r="I46" s="231">
        <v>24.2340336</v>
      </c>
      <c r="J46" s="231">
        <v>26.5866066</v>
      </c>
      <c r="K46" s="231">
        <v>27.8503924</v>
      </c>
      <c r="L46" s="231">
        <v>32.235789599999997</v>
      </c>
      <c r="M46" s="231">
        <v>25.8494028</v>
      </c>
      <c r="N46" s="231">
        <v>34.889881799999998</v>
      </c>
      <c r="O46" s="231">
        <v>31.560525800000001</v>
      </c>
      <c r="P46" s="231">
        <v>29.684379199999999</v>
      </c>
      <c r="Q46" s="231">
        <v>33.447933399999997</v>
      </c>
      <c r="R46" s="231">
        <v>35.125078600000002</v>
      </c>
      <c r="S46" s="231">
        <v>35.971410800000001</v>
      </c>
      <c r="T46" s="231">
        <v>35.062851799999997</v>
      </c>
      <c r="U46" s="231">
        <v>29.893864199999999</v>
      </c>
      <c r="V46" s="231">
        <v>32.049079200000001</v>
      </c>
      <c r="W46" s="231">
        <v>32.913572600000002</v>
      </c>
      <c r="X46" s="231">
        <v>34.680042999999998</v>
      </c>
      <c r="Y46" s="231">
        <v>35.797182599999999</v>
      </c>
      <c r="Z46" s="231">
        <v>29.776379200000001</v>
      </c>
      <c r="AA46" s="231">
        <v>29.7974134</v>
      </c>
      <c r="AB46" s="231">
        <v>32.087922200000001</v>
      </c>
      <c r="AC46" s="231">
        <v>32.702735199999999</v>
      </c>
      <c r="AD46" s="231">
        <v>35.785567800000003</v>
      </c>
      <c r="AE46" s="231">
        <v>39.063956599999997</v>
      </c>
      <c r="AF46" s="231">
        <v>35.175657800000003</v>
      </c>
      <c r="AG46" s="231">
        <v>28.408593400000001</v>
      </c>
      <c r="AH46" s="231">
        <v>34.048488200000001</v>
      </c>
      <c r="AI46" s="231">
        <v>33.477676600000002</v>
      </c>
      <c r="AJ46" s="231">
        <v>40.011709600000003</v>
      </c>
      <c r="AK46" s="231">
        <v>36.840648799999997</v>
      </c>
      <c r="AL46" s="231">
        <v>41.326403999999997</v>
      </c>
      <c r="AM46" s="231">
        <v>35.174312399999998</v>
      </c>
      <c r="AN46" s="231">
        <v>34.7720214</v>
      </c>
      <c r="AO46" s="231">
        <v>33.754523800000001</v>
      </c>
      <c r="AP46" s="231">
        <v>31.229898989898601</v>
      </c>
      <c r="AQ46" s="231">
        <v>30.961858585858199</v>
      </c>
      <c r="AR46" s="231">
        <v>35.253404040403602</v>
      </c>
      <c r="AS46" s="231">
        <v>36.040383838383299</v>
      </c>
      <c r="AT46" s="231">
        <v>35.727111111110602</v>
      </c>
      <c r="AU46" s="231">
        <v>36.065282828282299</v>
      </c>
      <c r="AV46" s="419">
        <v>32.572344141413701</v>
      </c>
      <c r="AW46" s="233">
        <v>-9.6850447356699995E-2</v>
      </c>
      <c r="AX46" s="234">
        <v>9.3120923265800001E-3</v>
      </c>
    </row>
    <row r="47" spans="1:50" customFormat="1">
      <c r="A47" t="s">
        <v>209</v>
      </c>
      <c r="B47" s="231">
        <v>2.2141194</v>
      </c>
      <c r="C47" s="231">
        <v>2.3776372000000001</v>
      </c>
      <c r="D47" s="231">
        <v>2.4129923999999998</v>
      </c>
      <c r="E47" s="231">
        <v>3.2350007999999999</v>
      </c>
      <c r="F47" s="231">
        <v>3.5443587999999999</v>
      </c>
      <c r="G47" s="231">
        <v>3.0935800000000002</v>
      </c>
      <c r="H47" s="231">
        <v>2.5455744</v>
      </c>
      <c r="I47" s="231">
        <v>3.3940991999999999</v>
      </c>
      <c r="J47" s="231">
        <v>2.6162847999999999</v>
      </c>
      <c r="K47" s="231">
        <v>3.3631633999999999</v>
      </c>
      <c r="L47" s="231">
        <v>5.9087377999999999</v>
      </c>
      <c r="M47" s="231">
        <v>8.3747629999999997</v>
      </c>
      <c r="N47" s="231">
        <v>8.5692166000000007</v>
      </c>
      <c r="O47" s="231">
        <v>9.3381921999999999</v>
      </c>
      <c r="P47" s="231">
        <v>10.292782600000001</v>
      </c>
      <c r="Q47" s="231">
        <v>11.349019200000001</v>
      </c>
      <c r="R47" s="231">
        <v>12.617387000000001</v>
      </c>
      <c r="S47" s="231">
        <v>14.164177</v>
      </c>
      <c r="T47" s="231">
        <v>11.340180399999999</v>
      </c>
      <c r="U47" s="231">
        <v>13.430556599999999</v>
      </c>
      <c r="V47" s="231">
        <v>12.047284400000001</v>
      </c>
      <c r="W47" s="231">
        <v>11.8749278</v>
      </c>
      <c r="X47" s="231">
        <v>18.6189322</v>
      </c>
      <c r="Y47" s="231">
        <v>28.960328199999999</v>
      </c>
      <c r="Z47" s="231">
        <v>17.9471834</v>
      </c>
      <c r="AA47" s="231">
        <v>23.1532366</v>
      </c>
      <c r="AB47" s="231">
        <v>22.689199599999998</v>
      </c>
      <c r="AC47" s="231">
        <v>26.573852200000001</v>
      </c>
      <c r="AD47" s="231">
        <v>33.9586696</v>
      </c>
      <c r="AE47" s="231">
        <v>30.5866674</v>
      </c>
      <c r="AF47" s="231">
        <v>35.554073000000002</v>
      </c>
      <c r="AG47" s="231">
        <v>40.486123399999997</v>
      </c>
      <c r="AH47" s="231">
        <v>39.005624400000002</v>
      </c>
      <c r="AI47" s="231">
        <v>42.205269999999999</v>
      </c>
      <c r="AJ47" s="231">
        <v>34.679031799999997</v>
      </c>
      <c r="AK47" s="231">
        <v>30.8827672</v>
      </c>
      <c r="AL47" s="231">
        <v>24.015019599999999</v>
      </c>
      <c r="AM47" s="231">
        <v>33.715602599999997</v>
      </c>
      <c r="AN47" s="231">
        <v>35.329499999999797</v>
      </c>
      <c r="AO47" s="231">
        <v>46.083699999999801</v>
      </c>
      <c r="AP47" s="231">
        <v>39.560499999999799</v>
      </c>
      <c r="AQ47" s="231">
        <v>44.2441999999998</v>
      </c>
      <c r="AR47" s="231">
        <v>35.850799999999801</v>
      </c>
      <c r="AS47" s="231">
        <v>33.269799999999798</v>
      </c>
      <c r="AT47" s="231">
        <v>35.958399999999799</v>
      </c>
      <c r="AU47" s="231">
        <v>51.7954599999997</v>
      </c>
      <c r="AV47" s="419">
        <v>52.365210059999796</v>
      </c>
      <c r="AW47" s="233">
        <v>1.0999999940400001E-2</v>
      </c>
      <c r="AX47" s="234">
        <v>1.497066579759E-2</v>
      </c>
    </row>
    <row r="48" spans="1:50" customFormat="1">
      <c r="A48" t="s">
        <v>91</v>
      </c>
      <c r="B48" s="247" t="s">
        <v>28</v>
      </c>
      <c r="C48" s="247" t="s">
        <v>28</v>
      </c>
      <c r="D48" s="247" t="s">
        <v>28</v>
      </c>
      <c r="E48" s="247" t="s">
        <v>28</v>
      </c>
      <c r="F48" s="247" t="s">
        <v>28</v>
      </c>
      <c r="G48" s="247" t="s">
        <v>28</v>
      </c>
      <c r="H48" s="247" t="s">
        <v>28</v>
      </c>
      <c r="I48" s="247" t="s">
        <v>28</v>
      </c>
      <c r="J48" s="247" t="s">
        <v>28</v>
      </c>
      <c r="K48" s="247" t="s">
        <v>28</v>
      </c>
      <c r="L48" s="247" t="s">
        <v>28</v>
      </c>
      <c r="M48" s="247" t="s">
        <v>28</v>
      </c>
      <c r="N48" s="247" t="s">
        <v>28</v>
      </c>
      <c r="O48" s="247" t="s">
        <v>28</v>
      </c>
      <c r="P48" s="247" t="s">
        <v>28</v>
      </c>
      <c r="Q48" s="247" t="s">
        <v>28</v>
      </c>
      <c r="R48" s="247" t="s">
        <v>28</v>
      </c>
      <c r="S48" s="247" t="s">
        <v>28</v>
      </c>
      <c r="T48" s="247" t="s">
        <v>28</v>
      </c>
      <c r="U48" s="247" t="s">
        <v>28</v>
      </c>
      <c r="V48" s="231">
        <v>0.60545780000000005</v>
      </c>
      <c r="W48" s="231">
        <v>0.1060656</v>
      </c>
      <c r="X48" s="231">
        <v>0.80433080000000001</v>
      </c>
      <c r="Y48" s="231">
        <v>0.99878440000000002</v>
      </c>
      <c r="Z48" s="231">
        <v>0.1060656</v>
      </c>
      <c r="AA48" s="231">
        <v>0.69826520000000003</v>
      </c>
      <c r="AB48" s="231">
        <v>0.69826520000000003</v>
      </c>
      <c r="AC48" s="231">
        <v>4.0404040404000002E-3</v>
      </c>
      <c r="AD48" s="231">
        <v>5.0505050505000003E-3</v>
      </c>
      <c r="AE48" s="231">
        <v>4.0404040404000002E-3</v>
      </c>
      <c r="AF48" s="231">
        <v>4.0404040404000002E-3</v>
      </c>
      <c r="AG48" s="231">
        <v>5.0505050505000003E-3</v>
      </c>
      <c r="AH48" s="231">
        <v>5.0505050505000003E-3</v>
      </c>
      <c r="AI48" s="231">
        <v>6.0606060606100002E-3</v>
      </c>
      <c r="AJ48" s="231">
        <v>5.0505050505000003E-3</v>
      </c>
      <c r="AK48" s="231">
        <v>5.0505050505000003E-3</v>
      </c>
      <c r="AL48" s="231">
        <v>3.0303030303000002E-3</v>
      </c>
      <c r="AM48" s="231">
        <v>3.0303030303000002E-3</v>
      </c>
      <c r="AN48" s="231">
        <v>3.0303030303000002E-3</v>
      </c>
      <c r="AO48" s="231">
        <v>3.0303030303000002E-3</v>
      </c>
      <c r="AP48" s="231">
        <v>3.0303030303000002E-3</v>
      </c>
      <c r="AQ48" s="231">
        <v>3.0303030303000002E-3</v>
      </c>
      <c r="AR48" s="231">
        <v>3.0303030303000002E-3</v>
      </c>
      <c r="AS48" s="231">
        <v>3.0303030303000002E-3</v>
      </c>
      <c r="AT48" s="231">
        <v>3.0303030303000002E-3</v>
      </c>
      <c r="AU48" s="231">
        <v>3.0303030303000002E-3</v>
      </c>
      <c r="AV48" s="419">
        <v>3.0303030303000002E-3</v>
      </c>
      <c r="AW48" s="284" t="s">
        <v>184</v>
      </c>
      <c r="AX48" s="234">
        <v>8.6633195999999997E-7</v>
      </c>
    </row>
    <row r="49" spans="1:50" customFormat="1">
      <c r="A49" t="s">
        <v>210</v>
      </c>
      <c r="B49" s="247" t="s">
        <v>28</v>
      </c>
      <c r="C49" s="247" t="s">
        <v>28</v>
      </c>
      <c r="D49" s="247" t="s">
        <v>28</v>
      </c>
      <c r="E49" s="247" t="s">
        <v>28</v>
      </c>
      <c r="F49" s="247" t="s">
        <v>28</v>
      </c>
      <c r="G49" s="247" t="s">
        <v>28</v>
      </c>
      <c r="H49" s="247" t="s">
        <v>28</v>
      </c>
      <c r="I49" s="247" t="s">
        <v>28</v>
      </c>
      <c r="J49" s="247" t="s">
        <v>28</v>
      </c>
      <c r="K49" s="247" t="s">
        <v>28</v>
      </c>
      <c r="L49" s="247" t="s">
        <v>28</v>
      </c>
      <c r="M49" s="247" t="s">
        <v>28</v>
      </c>
      <c r="N49" s="247" t="s">
        <v>28</v>
      </c>
      <c r="O49" s="247" t="s">
        <v>28</v>
      </c>
      <c r="P49" s="247" t="s">
        <v>28</v>
      </c>
      <c r="Q49" s="247" t="s">
        <v>28</v>
      </c>
      <c r="R49" s="247" t="s">
        <v>28</v>
      </c>
      <c r="S49" s="247" t="s">
        <v>28</v>
      </c>
      <c r="T49" s="247" t="s">
        <v>28</v>
      </c>
      <c r="U49" s="247" t="s">
        <v>28</v>
      </c>
      <c r="V49" s="231">
        <v>10.712625600000001</v>
      </c>
      <c r="W49" s="231">
        <v>10.655173400000001</v>
      </c>
      <c r="X49" s="231">
        <v>9.5945174000000009</v>
      </c>
      <c r="Y49" s="231">
        <v>11.93238</v>
      </c>
      <c r="Z49" s="231">
        <v>10.1292648</v>
      </c>
      <c r="AA49" s="231">
        <v>10.7214644</v>
      </c>
      <c r="AB49" s="231">
        <v>11.93238</v>
      </c>
      <c r="AC49" s="231">
        <v>8.0963408000000001</v>
      </c>
      <c r="AD49" s="231">
        <v>11.2120178</v>
      </c>
      <c r="AE49" s="231">
        <v>12.3257066</v>
      </c>
      <c r="AF49" s="231">
        <v>10.1513618</v>
      </c>
      <c r="AG49" s="231">
        <v>8.8388000000000009</v>
      </c>
      <c r="AH49" s="231">
        <v>10.0364574</v>
      </c>
      <c r="AI49" s="231">
        <v>15.8965818</v>
      </c>
      <c r="AJ49" s="231">
        <v>14.5044708</v>
      </c>
      <c r="AK49" s="231">
        <v>11.4506654</v>
      </c>
      <c r="AL49" s="231">
        <v>12.2019634</v>
      </c>
      <c r="AM49" s="231">
        <v>9.7889710000000001</v>
      </c>
      <c r="AN49" s="231">
        <v>9.2498041999999998</v>
      </c>
      <c r="AO49" s="231">
        <v>11.899999999999901</v>
      </c>
      <c r="AP49" s="231">
        <v>12.399999999999901</v>
      </c>
      <c r="AQ49" s="231">
        <v>12.842699999999899</v>
      </c>
      <c r="AR49" s="231">
        <v>10.1084999999999</v>
      </c>
      <c r="AS49" s="231">
        <v>11.3455999999999</v>
      </c>
      <c r="AT49" s="231">
        <v>11.7686999999999</v>
      </c>
      <c r="AU49" s="231">
        <v>12.952499999999899</v>
      </c>
      <c r="AV49" s="419">
        <v>10.7729999999999</v>
      </c>
      <c r="AW49" s="233">
        <v>-0.16826868057250999</v>
      </c>
      <c r="AX49" s="234">
        <v>3.0798879452000002E-3</v>
      </c>
    </row>
    <row r="50" spans="1:50" customFormat="1">
      <c r="A50" t="s">
        <v>114</v>
      </c>
      <c r="B50" s="231">
        <v>4.6119999999999797</v>
      </c>
      <c r="C50" s="231">
        <v>4.53599999999998</v>
      </c>
      <c r="D50" s="231">
        <v>4.8849999999999802</v>
      </c>
      <c r="E50" s="231">
        <v>3.7219999999999902</v>
      </c>
      <c r="F50" s="231">
        <v>3.25599999999999</v>
      </c>
      <c r="G50" s="231">
        <v>4.53599999999998</v>
      </c>
      <c r="H50" s="231">
        <v>3.37299999999999</v>
      </c>
      <c r="I50" s="231">
        <v>3.37299999999999</v>
      </c>
      <c r="J50" s="231">
        <v>3.8379999999999899</v>
      </c>
      <c r="K50" s="231">
        <v>4.0709999999999802</v>
      </c>
      <c r="L50" s="231">
        <v>3.8379999999999899</v>
      </c>
      <c r="M50" s="231">
        <v>4.53599999999998</v>
      </c>
      <c r="N50" s="231">
        <v>3.9539999999999802</v>
      </c>
      <c r="O50" s="231">
        <v>4.0709999999999802</v>
      </c>
      <c r="P50" s="231">
        <v>4.3029999999999804</v>
      </c>
      <c r="Q50" s="231">
        <v>3.9539999999999802</v>
      </c>
      <c r="R50" s="231">
        <v>4.4189999999999801</v>
      </c>
      <c r="S50" s="231">
        <v>4.53599999999998</v>
      </c>
      <c r="T50" s="231">
        <v>4.53599999999998</v>
      </c>
      <c r="U50" s="231">
        <v>4.53599999999998</v>
      </c>
      <c r="V50" s="231">
        <v>3.9539999999999802</v>
      </c>
      <c r="W50" s="231">
        <v>4.7679999999999803</v>
      </c>
      <c r="X50" s="231">
        <v>4.1869999999999798</v>
      </c>
      <c r="Y50" s="231">
        <v>4.8849999999999802</v>
      </c>
      <c r="Z50" s="231">
        <v>4.7679999999999803</v>
      </c>
      <c r="AA50" s="231">
        <v>5.1169999999999796</v>
      </c>
      <c r="AB50" s="231">
        <v>4.53599999999998</v>
      </c>
      <c r="AC50" s="231">
        <v>5.3499999999999801</v>
      </c>
      <c r="AD50" s="231">
        <v>4.3029999999999804</v>
      </c>
      <c r="AE50" s="231">
        <v>5.1169999999999796</v>
      </c>
      <c r="AF50" s="231">
        <v>4.6519999999999797</v>
      </c>
      <c r="AG50" s="231">
        <v>3.39299999999999</v>
      </c>
      <c r="AH50" s="231">
        <v>4.1689999999999801</v>
      </c>
      <c r="AI50" s="231">
        <v>5.1179999999999799</v>
      </c>
      <c r="AJ50" s="231">
        <v>5.3359999999999799</v>
      </c>
      <c r="AK50" s="231">
        <v>5.0849999999999804</v>
      </c>
      <c r="AL50" s="231">
        <v>4.0549999999999802</v>
      </c>
      <c r="AM50" s="231">
        <v>4.7879999999999798</v>
      </c>
      <c r="AN50" s="231">
        <v>3.22799999999999</v>
      </c>
      <c r="AO50" s="231">
        <v>4.8439999999999799</v>
      </c>
      <c r="AP50" s="231">
        <v>4.9219999999999802</v>
      </c>
      <c r="AQ50" s="231">
        <v>4.5929999999999804</v>
      </c>
      <c r="AR50" s="231">
        <v>5.08899999999998</v>
      </c>
      <c r="AS50" s="231">
        <v>5.1679999999999797</v>
      </c>
      <c r="AT50" s="231">
        <v>5.2620220759594796</v>
      </c>
      <c r="AU50" s="231">
        <v>3.6032141517826699</v>
      </c>
      <c r="AV50" s="419">
        <v>5.6938593054090898</v>
      </c>
      <c r="AW50" s="233">
        <v>0.58021676540375</v>
      </c>
      <c r="AX50" s="234">
        <v>1.62781483959E-3</v>
      </c>
    </row>
    <row r="51" spans="1:50" customFormat="1">
      <c r="A51" t="s">
        <v>92</v>
      </c>
      <c r="B51" s="247" t="s">
        <v>28</v>
      </c>
      <c r="C51" s="247" t="s">
        <v>28</v>
      </c>
      <c r="D51" s="247" t="s">
        <v>28</v>
      </c>
      <c r="E51" s="247" t="s">
        <v>28</v>
      </c>
      <c r="F51" s="247" t="s">
        <v>28</v>
      </c>
      <c r="G51" s="247" t="s">
        <v>28</v>
      </c>
      <c r="H51" s="247" t="s">
        <v>28</v>
      </c>
      <c r="I51" s="247" t="s">
        <v>28</v>
      </c>
      <c r="J51" s="247" t="s">
        <v>28</v>
      </c>
      <c r="K51" s="247" t="s">
        <v>28</v>
      </c>
      <c r="L51" s="247" t="s">
        <v>28</v>
      </c>
      <c r="M51" s="247" t="s">
        <v>28</v>
      </c>
      <c r="N51" s="247" t="s">
        <v>28</v>
      </c>
      <c r="O51" s="247" t="s">
        <v>28</v>
      </c>
      <c r="P51" s="247" t="s">
        <v>28</v>
      </c>
      <c r="Q51" s="247" t="s">
        <v>28</v>
      </c>
      <c r="R51" s="247" t="s">
        <v>28</v>
      </c>
      <c r="S51" s="247" t="s">
        <v>28</v>
      </c>
      <c r="T51" s="247" t="s">
        <v>28</v>
      </c>
      <c r="U51" s="247" t="s">
        <v>28</v>
      </c>
      <c r="V51" s="231">
        <v>5.4314425999999996</v>
      </c>
      <c r="W51" s="231">
        <v>4.6182730000000003</v>
      </c>
      <c r="X51" s="231">
        <v>6.7705207999999999</v>
      </c>
      <c r="Y51" s="231">
        <v>7.1638473999999999</v>
      </c>
      <c r="Z51" s="231">
        <v>5.5021529999999998</v>
      </c>
      <c r="AA51" s="231">
        <v>6.6511969999999998</v>
      </c>
      <c r="AB51" s="231">
        <v>6.0369004000000004</v>
      </c>
      <c r="AC51" s="231">
        <v>6.2799674000000003</v>
      </c>
      <c r="AD51" s="231">
        <v>7.3627203999999997</v>
      </c>
      <c r="AE51" s="231">
        <v>7.1505891999999998</v>
      </c>
      <c r="AF51" s="231">
        <v>6.1871600000000004</v>
      </c>
      <c r="AG51" s="231">
        <v>6.5230344000000002</v>
      </c>
      <c r="AH51" s="231">
        <v>5.7805752000000004</v>
      </c>
      <c r="AI51" s="231">
        <v>5.7584781999999999</v>
      </c>
      <c r="AJ51" s="231">
        <v>5.6833483999999999</v>
      </c>
      <c r="AK51" s="231">
        <v>5.877802</v>
      </c>
      <c r="AL51" s="231">
        <v>5.3518933999999998</v>
      </c>
      <c r="AM51" s="231">
        <v>7.2831712</v>
      </c>
      <c r="AN51" s="231">
        <v>7.6234650000000004</v>
      </c>
      <c r="AO51" s="231">
        <v>6.9428774000000004</v>
      </c>
      <c r="AP51" s="231">
        <v>6.1269999999999802</v>
      </c>
      <c r="AQ51" s="231">
        <v>6.3329999999999798</v>
      </c>
      <c r="AR51" s="231">
        <v>6.3999999999999799</v>
      </c>
      <c r="AS51" s="231">
        <v>11.3599999999999</v>
      </c>
      <c r="AT51" s="231">
        <v>9.3299999999999592</v>
      </c>
      <c r="AU51" s="231">
        <v>10.048409999999899</v>
      </c>
      <c r="AV51" s="419">
        <v>10.1890877399999</v>
      </c>
      <c r="AW51" s="233">
        <v>1.400000043213E-2</v>
      </c>
      <c r="AX51" s="234">
        <v>2.9129534959799999E-3</v>
      </c>
    </row>
    <row r="52" spans="1:50" customFormat="1">
      <c r="A52" t="s">
        <v>176</v>
      </c>
      <c r="B52" s="231">
        <v>96.375629000000004</v>
      </c>
      <c r="C52" s="231">
        <v>108.3387836</v>
      </c>
      <c r="D52" s="231">
        <v>105.8399838</v>
      </c>
      <c r="E52" s="231">
        <v>123.4036794</v>
      </c>
      <c r="F52" s="231">
        <v>136.22019760000001</v>
      </c>
      <c r="G52" s="231">
        <v>147.17805139999999</v>
      </c>
      <c r="H52" s="231">
        <v>150.1113076</v>
      </c>
      <c r="I52" s="231">
        <v>150.19643740000001</v>
      </c>
      <c r="J52" s="231">
        <v>149.10894260000001</v>
      </c>
      <c r="K52" s="231">
        <v>162.91137359999999</v>
      </c>
      <c r="L52" s="231">
        <v>156.142111</v>
      </c>
      <c r="M52" s="231">
        <v>167.82852099999999</v>
      </c>
      <c r="N52" s="231">
        <v>182.50941259999999</v>
      </c>
      <c r="O52" s="231">
        <v>196.60087920000001</v>
      </c>
      <c r="P52" s="231">
        <v>214.19325240000001</v>
      </c>
      <c r="Q52" s="231">
        <v>219.86150380000001</v>
      </c>
      <c r="R52" s="231">
        <v>220.15434540000001</v>
      </c>
      <c r="S52" s="231">
        <v>205.221451</v>
      </c>
      <c r="T52" s="231">
        <v>208.63464719999999</v>
      </c>
      <c r="U52" s="231">
        <v>235.71673039999999</v>
      </c>
      <c r="V52" s="231">
        <v>62.743791000000002</v>
      </c>
      <c r="W52" s="231">
        <v>64.477052200000003</v>
      </c>
      <c r="X52" s="231">
        <v>67.555221399999994</v>
      </c>
      <c r="Y52" s="231">
        <v>75.760323</v>
      </c>
      <c r="Z52" s="231">
        <v>69.837643999999997</v>
      </c>
      <c r="AA52" s="231">
        <v>69.730598729292794</v>
      </c>
      <c r="AB52" s="231">
        <v>69.897517925252401</v>
      </c>
      <c r="AC52" s="231">
        <v>68.960016521211998</v>
      </c>
      <c r="AD52" s="231">
        <v>69.048956725252395</v>
      </c>
      <c r="AE52" s="231">
        <v>72.436100973737297</v>
      </c>
      <c r="AF52" s="231">
        <v>71.454147638383702</v>
      </c>
      <c r="AG52" s="231">
        <v>79.191198767676696</v>
      </c>
      <c r="AH52" s="231">
        <v>72.604461298989804</v>
      </c>
      <c r="AI52" s="231">
        <v>74.617778745454402</v>
      </c>
      <c r="AJ52" s="231">
        <v>80.729152236363504</v>
      </c>
      <c r="AK52" s="231">
        <v>77.038195373989794</v>
      </c>
      <c r="AL52" s="231">
        <v>75.053647822222104</v>
      </c>
      <c r="AM52" s="231">
        <v>74.115109747474605</v>
      </c>
      <c r="AN52" s="231">
        <v>78.317533525252401</v>
      </c>
      <c r="AO52" s="231">
        <v>83.445425238383507</v>
      </c>
      <c r="AP52" s="231">
        <v>84.347580157575393</v>
      </c>
      <c r="AQ52" s="231">
        <v>81.060083636363203</v>
      </c>
      <c r="AR52" s="231">
        <v>76.678487353534905</v>
      </c>
      <c r="AS52" s="231">
        <v>80.128470404040002</v>
      </c>
      <c r="AT52" s="231">
        <v>86.962502691726797</v>
      </c>
      <c r="AU52" s="231">
        <v>100.106620157736</v>
      </c>
      <c r="AV52" s="419">
        <v>86.869483348484394</v>
      </c>
      <c r="AW52" s="233">
        <v>-0.13223038613796001</v>
      </c>
      <c r="AX52" s="234">
        <v>2.483507618308E-2</v>
      </c>
    </row>
    <row r="53" spans="1:50" customFormat="1">
      <c r="A53" s="201" t="s">
        <v>177</v>
      </c>
      <c r="B53" s="420">
        <v>393.64916259999899</v>
      </c>
      <c r="C53" s="420">
        <v>426.34241379999901</v>
      </c>
      <c r="D53" s="420">
        <v>422.76526280000002</v>
      </c>
      <c r="E53" s="420">
        <v>450.93561499999998</v>
      </c>
      <c r="F53" s="420">
        <v>455.54392159999998</v>
      </c>
      <c r="G53" s="420">
        <v>480.66514519999998</v>
      </c>
      <c r="H53" s="420">
        <v>486.55153380000002</v>
      </c>
      <c r="I53" s="420">
        <v>498.27835260000001</v>
      </c>
      <c r="J53" s="420">
        <v>499.45326699999902</v>
      </c>
      <c r="K53" s="420">
        <v>535.35812180000005</v>
      </c>
      <c r="L53" s="420">
        <v>534.69546879999996</v>
      </c>
      <c r="M53" s="420">
        <v>522.38153599999896</v>
      </c>
      <c r="N53" s="420">
        <v>613.60986739999998</v>
      </c>
      <c r="O53" s="420">
        <v>621.93755299999896</v>
      </c>
      <c r="P53" s="420">
        <v>658.9659034</v>
      </c>
      <c r="Q53" s="420">
        <v>648.89979619999997</v>
      </c>
      <c r="R53" s="420">
        <v>662.65565179999896</v>
      </c>
      <c r="S53" s="420">
        <v>644.19671500000004</v>
      </c>
      <c r="T53" s="420">
        <v>660.85595379999995</v>
      </c>
      <c r="U53" s="420">
        <v>692.68550700000003</v>
      </c>
      <c r="V53" s="420">
        <v>701.42238940000004</v>
      </c>
      <c r="W53" s="420">
        <v>685.11282040000003</v>
      </c>
      <c r="X53" s="420">
        <v>732.54505840000002</v>
      </c>
      <c r="Y53" s="420">
        <v>777.98284999999998</v>
      </c>
      <c r="Z53" s="420">
        <v>696.2752686</v>
      </c>
      <c r="AA53" s="420">
        <v>719.06309772929205</v>
      </c>
      <c r="AB53" s="420">
        <v>722.99141872525195</v>
      </c>
      <c r="AC53" s="420">
        <v>748.75031152525196</v>
      </c>
      <c r="AD53" s="420">
        <v>777.26374523030302</v>
      </c>
      <c r="AE53" s="420">
        <v>783.63280477777698</v>
      </c>
      <c r="AF53" s="420">
        <v>788.63114784242396</v>
      </c>
      <c r="AG53" s="420">
        <v>748.15204907272698</v>
      </c>
      <c r="AH53" s="420">
        <v>768.40106640403997</v>
      </c>
      <c r="AI53" s="420">
        <v>795.65925895151497</v>
      </c>
      <c r="AJ53" s="420">
        <v>809.79267974141305</v>
      </c>
      <c r="AK53" s="420">
        <v>833.58376647904004</v>
      </c>
      <c r="AL53" s="420">
        <v>836.30818052525206</v>
      </c>
      <c r="AM53" s="420">
        <v>778.97189425050306</v>
      </c>
      <c r="AN53" s="420">
        <v>747.10428042828096</v>
      </c>
      <c r="AO53" s="420">
        <v>796.73582468888503</v>
      </c>
      <c r="AP53" s="420">
        <v>796.11504715757098</v>
      </c>
      <c r="AQ53" s="420">
        <v>782.03169091211601</v>
      </c>
      <c r="AR53" s="420">
        <v>792.46702577373298</v>
      </c>
      <c r="AS53" s="420">
        <v>806.35905232322796</v>
      </c>
      <c r="AT53" s="420">
        <v>814.59112711202499</v>
      </c>
      <c r="AU53" s="420">
        <v>867.81296556521204</v>
      </c>
      <c r="AV53" s="420">
        <v>791.64090645353303</v>
      </c>
      <c r="AW53" s="421">
        <v>-8.7774738669399999E-2</v>
      </c>
      <c r="AX53" s="422">
        <v>0.22632186114788</v>
      </c>
    </row>
    <row r="54" spans="1:50" customFormat="1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419"/>
      <c r="AW54" s="233"/>
      <c r="AX54" s="234"/>
    </row>
    <row r="55" spans="1:50" customFormat="1">
      <c r="A55" t="s">
        <v>93</v>
      </c>
      <c r="B55" s="231">
        <v>1.7191466</v>
      </c>
      <c r="C55" s="231">
        <v>1.8473092</v>
      </c>
      <c r="D55" s="231">
        <v>1.9887300000000001</v>
      </c>
      <c r="E55" s="231">
        <v>2.1389895999999999</v>
      </c>
      <c r="F55" s="231">
        <v>2.3025074000000001</v>
      </c>
      <c r="G55" s="231">
        <v>2.4792833999999999</v>
      </c>
      <c r="H55" s="231">
        <v>2.6648982000000001</v>
      </c>
      <c r="I55" s="231">
        <v>3.5001647999999999</v>
      </c>
      <c r="J55" s="231">
        <v>2.9654174000000002</v>
      </c>
      <c r="K55" s="231">
        <v>3.2659365999999999</v>
      </c>
      <c r="L55" s="231">
        <v>3.4294544</v>
      </c>
      <c r="M55" s="231">
        <v>3.8360392000000001</v>
      </c>
      <c r="N55" s="231">
        <v>3.9642018000000001</v>
      </c>
      <c r="O55" s="231">
        <v>6.209257</v>
      </c>
      <c r="P55" s="231">
        <v>5.3828291999999998</v>
      </c>
      <c r="Q55" s="231">
        <v>5.5817021999999996</v>
      </c>
      <c r="R55" s="231">
        <v>6.0943525999999997</v>
      </c>
      <c r="S55" s="231">
        <v>6.3948717999999998</v>
      </c>
      <c r="T55" s="231">
        <v>6.2578703999999998</v>
      </c>
      <c r="U55" s="231">
        <v>5.8512855999999998</v>
      </c>
      <c r="V55" s="231">
        <v>5.5949603999999997</v>
      </c>
      <c r="W55" s="231">
        <v>7.0931369999999996</v>
      </c>
      <c r="X55" s="231">
        <v>8.1979869999999995</v>
      </c>
      <c r="Y55" s="231">
        <v>7.5483352000000004</v>
      </c>
      <c r="Z55" s="231">
        <v>7.4776248000000001</v>
      </c>
      <c r="AA55" s="231">
        <v>6.3948717999999998</v>
      </c>
      <c r="AB55" s="231">
        <v>6.8500699999999997</v>
      </c>
      <c r="AC55" s="231">
        <v>8.8388000000000009</v>
      </c>
      <c r="AD55" s="231">
        <v>9.7226800000000004</v>
      </c>
      <c r="AE55" s="231">
        <v>7.9549200000000004</v>
      </c>
      <c r="AF55" s="231">
        <v>8.3261496000000008</v>
      </c>
      <c r="AG55" s="231">
        <v>7.8488543999999996</v>
      </c>
      <c r="AH55" s="231">
        <v>5.9440929999999996</v>
      </c>
      <c r="AI55" s="231">
        <v>7.4908830000000002</v>
      </c>
      <c r="AJ55" s="231">
        <v>5.1397621999999998</v>
      </c>
      <c r="AK55" s="231">
        <v>3.7830064000000001</v>
      </c>
      <c r="AL55" s="231">
        <v>4.1365584000000002</v>
      </c>
      <c r="AM55" s="231">
        <v>8.0123721999999997</v>
      </c>
      <c r="AN55" s="231">
        <v>9.5900979999999993</v>
      </c>
      <c r="AO55" s="231">
        <v>11.9329999999999</v>
      </c>
      <c r="AP55" s="231">
        <v>13.053999999999901</v>
      </c>
      <c r="AQ55" s="231">
        <v>18.509999999999899</v>
      </c>
      <c r="AR55" s="231">
        <v>17.9589999999999</v>
      </c>
      <c r="AS55" s="231">
        <v>7.4649999999999697</v>
      </c>
      <c r="AT55" s="231">
        <v>6.4716349659999697</v>
      </c>
      <c r="AU55" s="231">
        <v>9.5282859239999596</v>
      </c>
      <c r="AV55" s="419">
        <v>11.9389422599999</v>
      </c>
      <c r="AW55" s="233">
        <v>0.25299999117851002</v>
      </c>
      <c r="AX55" s="234">
        <v>3.4132187720400001E-3</v>
      </c>
    </row>
    <row r="56" spans="1:50" customFormat="1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0</v>
      </c>
      <c r="N56" s="231">
        <v>0</v>
      </c>
      <c r="O56" s="231">
        <v>0</v>
      </c>
      <c r="P56" s="231">
        <v>0</v>
      </c>
      <c r="Q56" s="231">
        <v>0</v>
      </c>
      <c r="R56" s="231">
        <v>0</v>
      </c>
      <c r="S56" s="231">
        <v>0</v>
      </c>
      <c r="T56" s="231">
        <v>0</v>
      </c>
      <c r="U56" s="231">
        <v>0</v>
      </c>
      <c r="V56" s="231">
        <v>0</v>
      </c>
      <c r="W56" s="231">
        <v>0</v>
      </c>
      <c r="X56" s="231">
        <v>0</v>
      </c>
      <c r="Y56" s="231">
        <v>0</v>
      </c>
      <c r="Z56" s="231">
        <v>0</v>
      </c>
      <c r="AA56" s="231">
        <v>0</v>
      </c>
      <c r="AB56" s="231">
        <v>0</v>
      </c>
      <c r="AC56" s="231">
        <v>0</v>
      </c>
      <c r="AD56" s="231">
        <v>0</v>
      </c>
      <c r="AE56" s="231">
        <v>0</v>
      </c>
      <c r="AF56" s="231">
        <v>1.3258199999999999E-2</v>
      </c>
      <c r="AG56" s="231">
        <v>1.3258199999999999E-2</v>
      </c>
      <c r="AH56" s="231">
        <v>0</v>
      </c>
      <c r="AI56" s="231">
        <v>0</v>
      </c>
      <c r="AJ56" s="231">
        <v>0</v>
      </c>
      <c r="AK56" s="231">
        <v>0</v>
      </c>
      <c r="AL56" s="231">
        <v>0</v>
      </c>
      <c r="AM56" s="231">
        <v>0</v>
      </c>
      <c r="AN56" s="231">
        <v>0</v>
      </c>
      <c r="AO56" s="231">
        <v>0</v>
      </c>
      <c r="AP56" s="231">
        <v>0</v>
      </c>
      <c r="AQ56" s="231">
        <v>0</v>
      </c>
      <c r="AR56" s="231">
        <v>0</v>
      </c>
      <c r="AS56" s="231">
        <v>0</v>
      </c>
      <c r="AT56" s="231">
        <v>0</v>
      </c>
      <c r="AU56" s="231">
        <v>0</v>
      </c>
      <c r="AV56" s="419">
        <v>0</v>
      </c>
      <c r="AW56" s="284" t="s">
        <v>184</v>
      </c>
      <c r="AX56" s="285" t="s">
        <v>184</v>
      </c>
    </row>
    <row r="57" spans="1:50" customFormat="1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231">
        <v>0</v>
      </c>
      <c r="X57" s="231">
        <v>0</v>
      </c>
      <c r="Y57" s="231">
        <v>0</v>
      </c>
      <c r="Z57" s="231">
        <v>0</v>
      </c>
      <c r="AA57" s="231">
        <v>0</v>
      </c>
      <c r="AB57" s="231">
        <v>0</v>
      </c>
      <c r="AC57" s="231">
        <v>0</v>
      </c>
      <c r="AD57" s="231">
        <v>0</v>
      </c>
      <c r="AE57" s="231">
        <v>0</v>
      </c>
      <c r="AF57" s="231">
        <v>0</v>
      </c>
      <c r="AG57" s="231">
        <v>0</v>
      </c>
      <c r="AH57" s="231">
        <v>0</v>
      </c>
      <c r="AI57" s="231">
        <v>0</v>
      </c>
      <c r="AJ57" s="231">
        <v>0</v>
      </c>
      <c r="AK57" s="231">
        <v>0</v>
      </c>
      <c r="AL57" s="231">
        <v>0</v>
      </c>
      <c r="AM57" s="231">
        <v>0</v>
      </c>
      <c r="AN57" s="231">
        <v>0</v>
      </c>
      <c r="AO57" s="231">
        <v>0</v>
      </c>
      <c r="AP57" s="231">
        <v>0</v>
      </c>
      <c r="AQ57" s="231">
        <v>0</v>
      </c>
      <c r="AR57" s="231">
        <v>0</v>
      </c>
      <c r="AS57" s="231">
        <v>0</v>
      </c>
      <c r="AT57" s="231">
        <v>0</v>
      </c>
      <c r="AU57" s="231">
        <v>0</v>
      </c>
      <c r="AV57" s="419">
        <v>0</v>
      </c>
      <c r="AW57" s="284" t="s">
        <v>184</v>
      </c>
      <c r="AX57" s="285" t="s">
        <v>184</v>
      </c>
    </row>
    <row r="58" spans="1:50" customFormat="1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231">
        <v>0</v>
      </c>
      <c r="X58" s="231">
        <v>0</v>
      </c>
      <c r="Y58" s="231">
        <v>0</v>
      </c>
      <c r="Z58" s="231">
        <v>0</v>
      </c>
      <c r="AA58" s="231">
        <v>0</v>
      </c>
      <c r="AB58" s="231">
        <v>0</v>
      </c>
      <c r="AC58" s="231">
        <v>0</v>
      </c>
      <c r="AD58" s="231">
        <v>0</v>
      </c>
      <c r="AE58" s="231">
        <v>0</v>
      </c>
      <c r="AF58" s="231">
        <v>0</v>
      </c>
      <c r="AG58" s="231">
        <v>0</v>
      </c>
      <c r="AH58" s="231">
        <v>0</v>
      </c>
      <c r="AI58" s="231">
        <v>0</v>
      </c>
      <c r="AJ58" s="231">
        <v>0</v>
      </c>
      <c r="AK58" s="231">
        <v>0</v>
      </c>
      <c r="AL58" s="231">
        <v>0</v>
      </c>
      <c r="AM58" s="231">
        <v>0</v>
      </c>
      <c r="AN58" s="231">
        <v>0</v>
      </c>
      <c r="AO58" s="231">
        <v>0</v>
      </c>
      <c r="AP58" s="231">
        <v>0</v>
      </c>
      <c r="AQ58" s="231">
        <v>0</v>
      </c>
      <c r="AR58" s="231">
        <v>0</v>
      </c>
      <c r="AS58" s="231">
        <v>0</v>
      </c>
      <c r="AT58" s="231">
        <v>0</v>
      </c>
      <c r="AU58" s="231">
        <v>0</v>
      </c>
      <c r="AV58" s="419">
        <v>0</v>
      </c>
      <c r="AW58" s="284" t="s">
        <v>184</v>
      </c>
      <c r="AX58" s="285" t="s">
        <v>184</v>
      </c>
    </row>
    <row r="59" spans="1:50" customFormat="1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231">
        <v>0</v>
      </c>
      <c r="X59" s="231">
        <v>0</v>
      </c>
      <c r="Y59" s="231">
        <v>0</v>
      </c>
      <c r="Z59" s="231">
        <v>0</v>
      </c>
      <c r="AA59" s="231">
        <v>0</v>
      </c>
      <c r="AB59" s="231">
        <v>0</v>
      </c>
      <c r="AC59" s="231">
        <v>0</v>
      </c>
      <c r="AD59" s="231">
        <v>0</v>
      </c>
      <c r="AE59" s="231">
        <v>0</v>
      </c>
      <c r="AF59" s="231">
        <v>0</v>
      </c>
      <c r="AG59" s="231">
        <v>0</v>
      </c>
      <c r="AH59" s="231">
        <v>0</v>
      </c>
      <c r="AI59" s="231">
        <v>0</v>
      </c>
      <c r="AJ59" s="231">
        <v>0</v>
      </c>
      <c r="AK59" s="231">
        <v>0</v>
      </c>
      <c r="AL59" s="231">
        <v>0</v>
      </c>
      <c r="AM59" s="231">
        <v>0</v>
      </c>
      <c r="AN59" s="231">
        <v>0</v>
      </c>
      <c r="AO59" s="231">
        <v>0</v>
      </c>
      <c r="AP59" s="231">
        <v>0</v>
      </c>
      <c r="AQ59" s="231">
        <v>0</v>
      </c>
      <c r="AR59" s="231">
        <v>0</v>
      </c>
      <c r="AS59" s="231">
        <v>0</v>
      </c>
      <c r="AT59" s="231">
        <v>0</v>
      </c>
      <c r="AU59" s="231">
        <v>0</v>
      </c>
      <c r="AV59" s="419">
        <v>0</v>
      </c>
      <c r="AW59" s="284" t="s">
        <v>184</v>
      </c>
      <c r="AX59" s="285" t="s">
        <v>184</v>
      </c>
    </row>
    <row r="60" spans="1:50" customFormat="1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0</v>
      </c>
      <c r="V60" s="231">
        <v>0</v>
      </c>
      <c r="W60" s="231">
        <v>0</v>
      </c>
      <c r="X60" s="231">
        <v>0</v>
      </c>
      <c r="Y60" s="231">
        <v>0</v>
      </c>
      <c r="Z60" s="231">
        <v>0</v>
      </c>
      <c r="AA60" s="231">
        <v>0</v>
      </c>
      <c r="AB60" s="231">
        <v>0</v>
      </c>
      <c r="AC60" s="231">
        <v>0</v>
      </c>
      <c r="AD60" s="231">
        <v>0</v>
      </c>
      <c r="AE60" s="231">
        <v>0</v>
      </c>
      <c r="AF60" s="231">
        <v>0</v>
      </c>
      <c r="AG60" s="231">
        <v>0</v>
      </c>
      <c r="AH60" s="231">
        <v>0</v>
      </c>
      <c r="AI60" s="231">
        <v>0</v>
      </c>
      <c r="AJ60" s="231">
        <v>0</v>
      </c>
      <c r="AK60" s="231">
        <v>0</v>
      </c>
      <c r="AL60" s="231">
        <v>0</v>
      </c>
      <c r="AM60" s="231">
        <v>0</v>
      </c>
      <c r="AN60" s="231">
        <v>0</v>
      </c>
      <c r="AO60" s="231">
        <v>0</v>
      </c>
      <c r="AP60" s="231">
        <v>0</v>
      </c>
      <c r="AQ60" s="231">
        <v>0</v>
      </c>
      <c r="AR60" s="231">
        <v>0</v>
      </c>
      <c r="AS60" s="231">
        <v>0</v>
      </c>
      <c r="AT60" s="231">
        <v>0</v>
      </c>
      <c r="AU60" s="231">
        <v>0</v>
      </c>
      <c r="AV60" s="419">
        <v>0</v>
      </c>
      <c r="AW60" s="284" t="s">
        <v>184</v>
      </c>
      <c r="AX60" s="285" t="s">
        <v>184</v>
      </c>
    </row>
    <row r="61" spans="1:50" customFormat="1">
      <c r="A61" t="s">
        <v>99</v>
      </c>
      <c r="B61" s="231">
        <v>0.16793720000000001</v>
      </c>
      <c r="C61" s="231">
        <v>0.25871179999999999</v>
      </c>
      <c r="D61" s="231">
        <v>0.29406700000000002</v>
      </c>
      <c r="E61" s="231">
        <v>0.3426804</v>
      </c>
      <c r="F61" s="231">
        <v>0.38245499999999999</v>
      </c>
      <c r="G61" s="231">
        <v>0.44874599999999998</v>
      </c>
      <c r="H61" s="231">
        <v>0.51503699999999997</v>
      </c>
      <c r="I61" s="231">
        <v>0.51719820000000005</v>
      </c>
      <c r="J61" s="231">
        <v>0.45894000000000001</v>
      </c>
      <c r="K61" s="231">
        <v>1.0812980000000001</v>
      </c>
      <c r="L61" s="231">
        <v>1.6736546000000001</v>
      </c>
      <c r="M61" s="231">
        <v>2.2950754</v>
      </c>
      <c r="N61" s="231">
        <v>3.09823939999999</v>
      </c>
      <c r="O61" s="231">
        <v>3.6771451999999898</v>
      </c>
      <c r="P61" s="231">
        <v>4.34856879999999</v>
      </c>
      <c r="Q61" s="231">
        <v>4.27130779999999</v>
      </c>
      <c r="R61" s="231">
        <v>4.3815659999999896</v>
      </c>
      <c r="S61" s="231">
        <v>4.1831737999999898</v>
      </c>
      <c r="T61" s="231">
        <v>4.3841451999999901</v>
      </c>
      <c r="U61" s="231">
        <v>4.8717899999999901</v>
      </c>
      <c r="V61" s="231">
        <v>4.51756039999999</v>
      </c>
      <c r="W61" s="231">
        <v>3.9294947999999899</v>
      </c>
      <c r="X61" s="231">
        <v>4.6631151999999902</v>
      </c>
      <c r="Y61" s="231">
        <v>4.6412121999999902</v>
      </c>
      <c r="Z61" s="231">
        <v>3.6823963999999898</v>
      </c>
      <c r="AA61" s="231">
        <v>3.5102337999999902</v>
      </c>
      <c r="AB61" s="231">
        <v>3.3822651999999902</v>
      </c>
      <c r="AC61" s="231">
        <v>4.1293377999999903</v>
      </c>
      <c r="AD61" s="231">
        <v>3.9350781999999902</v>
      </c>
      <c r="AE61" s="231">
        <v>3.74965739999999</v>
      </c>
      <c r="AF61" s="231">
        <v>3.8358199999999898</v>
      </c>
      <c r="AG61" s="231">
        <v>3.95536919999999</v>
      </c>
      <c r="AH61" s="231">
        <v>3.9258199999999901</v>
      </c>
      <c r="AI61" s="231">
        <v>4.09653039999999</v>
      </c>
      <c r="AJ61" s="231">
        <v>3.7939141999999899</v>
      </c>
      <c r="AK61" s="231">
        <v>4.3225917999999899</v>
      </c>
      <c r="AL61" s="231">
        <v>4.4043649999999896</v>
      </c>
      <c r="AM61" s="231">
        <v>4.7462009999999797</v>
      </c>
      <c r="AN61" s="231">
        <v>4.6397745999999804</v>
      </c>
      <c r="AO61" s="231">
        <v>5.9150327999999801</v>
      </c>
      <c r="AP61" s="231">
        <v>10.5494521999999</v>
      </c>
      <c r="AQ61" s="231">
        <v>10.835999999999901</v>
      </c>
      <c r="AR61" s="231">
        <v>9.9019999999999602</v>
      </c>
      <c r="AS61" s="231">
        <v>6.7894329999999696</v>
      </c>
      <c r="AT61" s="231">
        <v>5.7661119999999801</v>
      </c>
      <c r="AU61" s="231">
        <v>8.5129999999999697</v>
      </c>
      <c r="AV61" s="419">
        <v>9.9505999999999606</v>
      </c>
      <c r="AW61" s="233">
        <v>0.16887113451958</v>
      </c>
      <c r="AX61" s="234">
        <v>2.8447725344399998E-3</v>
      </c>
    </row>
    <row r="62" spans="1:50" customFormat="1">
      <c r="A62" s="201" t="s">
        <v>100</v>
      </c>
      <c r="B62" s="420">
        <v>1.8870838000000001</v>
      </c>
      <c r="C62" s="420">
        <v>2.1060210000000001</v>
      </c>
      <c r="D62" s="420">
        <v>2.282797</v>
      </c>
      <c r="E62" s="420">
        <v>2.4816699999999998</v>
      </c>
      <c r="F62" s="420">
        <v>2.6849623999999999</v>
      </c>
      <c r="G62" s="420">
        <v>2.9280293999999998</v>
      </c>
      <c r="H62" s="420">
        <v>3.1799352000000001</v>
      </c>
      <c r="I62" s="420">
        <v>4.0173629999999996</v>
      </c>
      <c r="J62" s="420">
        <v>3.4243573999999999</v>
      </c>
      <c r="K62" s="420">
        <v>4.3472346000000002</v>
      </c>
      <c r="L62" s="420">
        <v>5.1031089999999999</v>
      </c>
      <c r="M62" s="420">
        <v>6.1311146000000001</v>
      </c>
      <c r="N62" s="420">
        <v>7.0624411999999896</v>
      </c>
      <c r="O62" s="420">
        <v>9.8864021999999903</v>
      </c>
      <c r="P62" s="420">
        <v>9.7313979999999898</v>
      </c>
      <c r="Q62" s="420">
        <v>9.8530099999999905</v>
      </c>
      <c r="R62" s="420">
        <v>10.4759185999999</v>
      </c>
      <c r="S62" s="420">
        <v>10.5780455999999</v>
      </c>
      <c r="T62" s="420">
        <v>10.642015599999899</v>
      </c>
      <c r="U62" s="420">
        <v>10.7230755999999</v>
      </c>
      <c r="V62" s="420">
        <v>10.112520799999899</v>
      </c>
      <c r="W62" s="420">
        <v>11.0226317999999</v>
      </c>
      <c r="X62" s="420">
        <v>12.8611021999999</v>
      </c>
      <c r="Y62" s="420">
        <v>12.189547399999899</v>
      </c>
      <c r="Z62" s="420">
        <v>11.1600211999999</v>
      </c>
      <c r="AA62" s="420">
        <v>9.90510559999999</v>
      </c>
      <c r="AB62" s="420">
        <v>10.2323351999999</v>
      </c>
      <c r="AC62" s="420">
        <v>12.9681377999999</v>
      </c>
      <c r="AD62" s="420">
        <v>13.6577581999999</v>
      </c>
      <c r="AE62" s="420">
        <v>11.7045773999999</v>
      </c>
      <c r="AF62" s="420">
        <v>12.175227799999901</v>
      </c>
      <c r="AG62" s="420">
        <v>11.8174817999999</v>
      </c>
      <c r="AH62" s="420">
        <v>9.8699129999999897</v>
      </c>
      <c r="AI62" s="420">
        <v>11.5874133999999</v>
      </c>
      <c r="AJ62" s="420">
        <v>8.9336763999999906</v>
      </c>
      <c r="AK62" s="420">
        <v>8.1055981999999904</v>
      </c>
      <c r="AL62" s="420">
        <v>8.5409233999999898</v>
      </c>
      <c r="AM62" s="420">
        <v>12.758573199999899</v>
      </c>
      <c r="AN62" s="420">
        <v>14.229872599999901</v>
      </c>
      <c r="AO62" s="420">
        <v>17.848032799999899</v>
      </c>
      <c r="AP62" s="420">
        <v>23.6034521999999</v>
      </c>
      <c r="AQ62" s="420">
        <v>29.345999999999801</v>
      </c>
      <c r="AR62" s="420">
        <v>27.860999999999802</v>
      </c>
      <c r="AS62" s="420">
        <v>14.254432999999899</v>
      </c>
      <c r="AT62" s="420">
        <v>12.2377469659999</v>
      </c>
      <c r="AU62" s="420">
        <v>18.041285923999901</v>
      </c>
      <c r="AV62" s="420">
        <v>21.889542259999899</v>
      </c>
      <c r="AW62" s="421">
        <v>0.21330277621745999</v>
      </c>
      <c r="AX62" s="422">
        <v>6.2579913064800003E-3</v>
      </c>
    </row>
    <row r="63" spans="1:50" customFormat="1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419"/>
      <c r="AW63" s="233"/>
      <c r="AX63" s="234"/>
    </row>
    <row r="64" spans="1:50" customFormat="1">
      <c r="A64" t="s">
        <v>125</v>
      </c>
      <c r="B64" s="231">
        <v>0.39332660000000003</v>
      </c>
      <c r="C64" s="231">
        <v>0.36239080000000001</v>
      </c>
      <c r="D64" s="231">
        <v>0.40658480000000002</v>
      </c>
      <c r="E64" s="231">
        <v>0.55684440000000002</v>
      </c>
      <c r="F64" s="231">
        <v>0.36239080000000001</v>
      </c>
      <c r="G64" s="231">
        <v>0.58336080000000001</v>
      </c>
      <c r="H64" s="231">
        <v>0.32703559999999998</v>
      </c>
      <c r="I64" s="231">
        <v>0.49939220000000001</v>
      </c>
      <c r="J64" s="231">
        <v>0.75571739999999998</v>
      </c>
      <c r="K64" s="231">
        <v>0.49939220000000001</v>
      </c>
      <c r="L64" s="231">
        <v>0.32703559999999998</v>
      </c>
      <c r="M64" s="231">
        <v>0.38448779999999999</v>
      </c>
      <c r="N64" s="231">
        <v>0.26958339999999997</v>
      </c>
      <c r="O64" s="231">
        <v>0.25632519999999998</v>
      </c>
      <c r="P64" s="231">
        <v>0.29168040000000001</v>
      </c>
      <c r="Q64" s="231">
        <v>0.25632519999999998</v>
      </c>
      <c r="R64" s="231">
        <v>0.36239080000000001</v>
      </c>
      <c r="S64" s="231">
        <v>0.47729519999999998</v>
      </c>
      <c r="T64" s="231">
        <v>0.2342282</v>
      </c>
      <c r="U64" s="231">
        <v>0.4551982</v>
      </c>
      <c r="V64" s="231">
        <v>0.6496518</v>
      </c>
      <c r="W64" s="231">
        <v>0.25632519999999998</v>
      </c>
      <c r="X64" s="231">
        <v>0.49939220000000001</v>
      </c>
      <c r="Y64" s="231">
        <v>0.1856148</v>
      </c>
      <c r="Z64" s="231">
        <v>0.26958339999999997</v>
      </c>
      <c r="AA64" s="231">
        <v>0.1370014</v>
      </c>
      <c r="AB64" s="231">
        <v>0.29168040000000001</v>
      </c>
      <c r="AC64" s="231">
        <v>0.19887299999999999</v>
      </c>
      <c r="AD64" s="231">
        <v>0.35355199999999998</v>
      </c>
      <c r="AE64" s="231">
        <v>0.16793720000000001</v>
      </c>
      <c r="AF64" s="231">
        <v>0.1944536</v>
      </c>
      <c r="AG64" s="231">
        <v>0.1370014</v>
      </c>
      <c r="AH64" s="231">
        <v>7.5129799999999997E-2</v>
      </c>
      <c r="AI64" s="231">
        <v>0.21655060000000001</v>
      </c>
      <c r="AJ64" s="231">
        <v>0.20329240000000001</v>
      </c>
      <c r="AK64" s="231">
        <v>5.3032799999999998E-2</v>
      </c>
      <c r="AL64" s="231">
        <v>7.0710400000000007E-2</v>
      </c>
      <c r="AM64" s="231">
        <v>5.7452200000000002E-2</v>
      </c>
      <c r="AN64" s="231">
        <v>0.26516400000000001</v>
      </c>
      <c r="AO64" s="231">
        <v>0.25190580000000001</v>
      </c>
      <c r="AP64" s="231">
        <v>0.55530000000000002</v>
      </c>
      <c r="AQ64" s="231">
        <v>0.21759999999999999</v>
      </c>
      <c r="AR64" s="231">
        <v>0.22600000000000001</v>
      </c>
      <c r="AS64" s="231">
        <v>0.28299999999999997</v>
      </c>
      <c r="AT64" s="231">
        <v>0.34200000000000003</v>
      </c>
      <c r="AU64" s="231">
        <v>0.17299999999999999</v>
      </c>
      <c r="AV64" s="419">
        <v>0.378</v>
      </c>
      <c r="AW64" s="233">
        <v>1.1849710941314699</v>
      </c>
      <c r="AX64" s="234">
        <v>1.0806624778E-4</v>
      </c>
    </row>
    <row r="65" spans="1:50" customFormat="1">
      <c r="A65" t="s">
        <v>102</v>
      </c>
      <c r="B65" s="231">
        <v>1.7324048000000001</v>
      </c>
      <c r="C65" s="231">
        <v>1.8252122</v>
      </c>
      <c r="D65" s="231">
        <v>1.9666330000000001</v>
      </c>
      <c r="E65" s="231">
        <v>3.0007725999999999</v>
      </c>
      <c r="F65" s="231">
        <v>3.9907181999999999</v>
      </c>
      <c r="G65" s="231">
        <v>4.6889833999999997</v>
      </c>
      <c r="H65" s="231">
        <v>5.0469548</v>
      </c>
      <c r="I65" s="231">
        <v>5.1618592000000003</v>
      </c>
      <c r="J65" s="231">
        <v>5.1530203999999999</v>
      </c>
      <c r="K65" s="231">
        <v>6.1164496000000002</v>
      </c>
      <c r="L65" s="231">
        <v>6.7926178000000004</v>
      </c>
      <c r="M65" s="231">
        <v>8.0035334000000002</v>
      </c>
      <c r="N65" s="231">
        <v>9.0376729999999998</v>
      </c>
      <c r="O65" s="231">
        <v>9.9303918000000007</v>
      </c>
      <c r="P65" s="231">
        <v>9.6077756000000001</v>
      </c>
      <c r="Q65" s="231">
        <v>9.8022291999999993</v>
      </c>
      <c r="R65" s="231">
        <v>10.2132334</v>
      </c>
      <c r="S65" s="231">
        <v>10.4916556</v>
      </c>
      <c r="T65" s="231">
        <v>9.8154874000000003</v>
      </c>
      <c r="U65" s="231">
        <v>9.6298726000000006</v>
      </c>
      <c r="V65" s="231">
        <v>8.6664434000000004</v>
      </c>
      <c r="W65" s="231">
        <v>9.2807399999999998</v>
      </c>
      <c r="X65" s="231">
        <v>8.6664434000000004</v>
      </c>
      <c r="Y65" s="231">
        <v>8.7901866000000002</v>
      </c>
      <c r="Z65" s="231">
        <v>9.6519695999999993</v>
      </c>
      <c r="AA65" s="231">
        <v>9.8508426</v>
      </c>
      <c r="AB65" s="231">
        <v>9.9657470000000004</v>
      </c>
      <c r="AC65" s="231">
        <v>10.350234800000001</v>
      </c>
      <c r="AD65" s="231">
        <v>10.7347226</v>
      </c>
      <c r="AE65" s="231">
        <v>11.198759600000001</v>
      </c>
      <c r="AF65" s="231">
        <v>11.49044</v>
      </c>
      <c r="AG65" s="231">
        <v>11.768862199999999</v>
      </c>
      <c r="AH65" s="231">
        <v>12.104736600000001</v>
      </c>
      <c r="AI65" s="231">
        <v>13.757592199999999</v>
      </c>
      <c r="AJ65" s="231">
        <v>14.977346600000001</v>
      </c>
      <c r="AK65" s="231">
        <v>14.181854599999999</v>
      </c>
      <c r="AL65" s="231">
        <v>14.4160828</v>
      </c>
      <c r="AM65" s="231">
        <v>13.9962398</v>
      </c>
      <c r="AN65" s="231">
        <v>13.018999999999901</v>
      </c>
      <c r="AO65" s="231">
        <v>12.643999999999901</v>
      </c>
      <c r="AP65" s="231">
        <v>12.643999999999901</v>
      </c>
      <c r="AQ65" s="231">
        <v>12.924999999999899</v>
      </c>
      <c r="AR65" s="231">
        <v>15.5099999999999</v>
      </c>
      <c r="AS65" s="231">
        <v>14.681999999999899</v>
      </c>
      <c r="AT65" s="231">
        <v>12.8629999999999</v>
      </c>
      <c r="AU65" s="231">
        <v>12.9269999999999</v>
      </c>
      <c r="AV65" s="419">
        <v>13.676765999999899</v>
      </c>
      <c r="AW65" s="233">
        <v>5.7999998331070002E-2</v>
      </c>
      <c r="AX65" s="234">
        <v>3.91004420817E-3</v>
      </c>
    </row>
    <row r="66" spans="1:50" customFormat="1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9.2807399999999998E-2</v>
      </c>
      <c r="I66" s="231">
        <v>0.82642780000000005</v>
      </c>
      <c r="J66" s="231">
        <v>0.19003419999999999</v>
      </c>
      <c r="K66" s="231">
        <v>1.1225276</v>
      </c>
      <c r="L66" s="231">
        <v>1.1092694000000001</v>
      </c>
      <c r="M66" s="231">
        <v>1.8738256</v>
      </c>
      <c r="N66" s="231">
        <v>1.944536</v>
      </c>
      <c r="O66" s="231">
        <v>1.9047613999999999</v>
      </c>
      <c r="P66" s="231">
        <v>1.1578828000000001</v>
      </c>
      <c r="Q66" s="231">
        <v>1.0032038000000001</v>
      </c>
      <c r="R66" s="231">
        <v>1.65299999999999</v>
      </c>
      <c r="S66" s="231">
        <v>1.016</v>
      </c>
      <c r="T66" s="231">
        <v>0.59499999999999997</v>
      </c>
      <c r="U66" s="231">
        <v>0.56000000000000005</v>
      </c>
      <c r="V66" s="231">
        <v>0.624</v>
      </c>
      <c r="W66" s="231">
        <v>1.62299999999999</v>
      </c>
      <c r="X66" s="231">
        <v>1.61699999999999</v>
      </c>
      <c r="Y66" s="231">
        <v>3.1619999999999902</v>
      </c>
      <c r="Z66" s="231">
        <v>2.7589999999999901</v>
      </c>
      <c r="AA66" s="231">
        <v>1.01</v>
      </c>
      <c r="AB66" s="231">
        <v>1.97999999999999</v>
      </c>
      <c r="AC66" s="231">
        <v>0.752</v>
      </c>
      <c r="AD66" s="231">
        <v>0.14599999999999999</v>
      </c>
      <c r="AE66" s="231">
        <v>1.0740000000000001</v>
      </c>
      <c r="AF66" s="231">
        <v>0.52900000000000003</v>
      </c>
      <c r="AG66" s="231">
        <v>1.31899999999999</v>
      </c>
      <c r="AH66" s="231">
        <v>2.1131313131312899</v>
      </c>
      <c r="AI66" s="231">
        <v>1.6121212121211901</v>
      </c>
      <c r="AJ66" s="231">
        <v>0.73333333333331996</v>
      </c>
      <c r="AK66" s="231">
        <v>1.3565656565656401</v>
      </c>
      <c r="AL66" s="231">
        <v>2.0818181818181598</v>
      </c>
      <c r="AM66" s="231">
        <v>2.3808080808080501</v>
      </c>
      <c r="AN66" s="231">
        <v>0.78484848484848002</v>
      </c>
      <c r="AO66" s="231">
        <v>0.72727272727271997</v>
      </c>
      <c r="AP66" s="231">
        <v>0.70303030303029002</v>
      </c>
      <c r="AQ66" s="231">
        <v>1.1525252525252401</v>
      </c>
      <c r="AR66" s="231">
        <v>2.4676767676767399</v>
      </c>
      <c r="AS66" s="231">
        <v>0.75858585858585004</v>
      </c>
      <c r="AT66" s="231">
        <v>1.09292929292928</v>
      </c>
      <c r="AU66" s="231">
        <v>1.2868686868686701</v>
      </c>
      <c r="AV66" s="419">
        <v>1.9797979797979599</v>
      </c>
      <c r="AW66" s="233">
        <v>0.53846156597136996</v>
      </c>
      <c r="AX66" s="234">
        <v>5.6600355309999997E-4</v>
      </c>
    </row>
    <row r="67" spans="1:50" customFormat="1">
      <c r="A67" t="s">
        <v>118</v>
      </c>
      <c r="B67" s="231">
        <v>10.596259047447001</v>
      </c>
      <c r="C67" s="231">
        <v>11.149403135157</v>
      </c>
      <c r="D67" s="231">
        <v>12.599572545813</v>
      </c>
      <c r="E67" s="231">
        <v>14.757937497104001</v>
      </c>
      <c r="F67" s="231">
        <v>17.156528519923999</v>
      </c>
      <c r="G67" s="231">
        <v>18.755121083873998</v>
      </c>
      <c r="H67" s="231">
        <v>20.130957762748</v>
      </c>
      <c r="I67" s="231">
        <v>23.224923839462001</v>
      </c>
      <c r="J67" s="231">
        <v>23.933342616126001</v>
      </c>
      <c r="K67" s="231">
        <v>26.8843350897539</v>
      </c>
      <c r="L67" s="231">
        <v>27.523672606025901</v>
      </c>
      <c r="M67" s="231">
        <v>29.016984736312001</v>
      </c>
      <c r="N67" s="231">
        <v>30.581244104282</v>
      </c>
      <c r="O67" s="231">
        <v>31.253350104110002</v>
      </c>
      <c r="P67" s="231">
        <v>33.202637604842003</v>
      </c>
      <c r="Q67" s="231">
        <v>35.695507642424197</v>
      </c>
      <c r="R67" s="231">
        <v>36.718130161616102</v>
      </c>
      <c r="S67" s="231">
        <v>37.1836406222222</v>
      </c>
      <c r="T67" s="231">
        <v>34.423460690909003</v>
      </c>
      <c r="U67" s="231">
        <v>34.475592117171601</v>
      </c>
      <c r="V67" s="231">
        <v>38.424025521212002</v>
      </c>
      <c r="W67" s="231">
        <v>40.756837171717102</v>
      </c>
      <c r="X67" s="231">
        <v>39.629777230302899</v>
      </c>
      <c r="Y67" s="231">
        <v>41.015318294949402</v>
      </c>
      <c r="Z67" s="231">
        <v>43.722909264646397</v>
      </c>
      <c r="AA67" s="231">
        <v>45.7757947494948</v>
      </c>
      <c r="AB67" s="231">
        <v>48.502669953535303</v>
      </c>
      <c r="AC67" s="231">
        <v>48.231878414141299</v>
      </c>
      <c r="AD67" s="231">
        <v>45.6269874202019</v>
      </c>
      <c r="AE67" s="231">
        <v>46.095349311111001</v>
      </c>
      <c r="AF67" s="231">
        <v>48.970600599999898</v>
      </c>
      <c r="AG67" s="231">
        <v>49.449517204040298</v>
      </c>
      <c r="AH67" s="231">
        <v>51.3364887535352</v>
      </c>
      <c r="AI67" s="231">
        <v>53.643332454545302</v>
      </c>
      <c r="AJ67" s="231">
        <v>60.277499952525197</v>
      </c>
      <c r="AK67" s="231">
        <v>59.148011611009998</v>
      </c>
      <c r="AL67" s="231">
        <v>61.936368589797802</v>
      </c>
      <c r="AM67" s="231">
        <v>67.0333551284847</v>
      </c>
      <c r="AN67" s="231">
        <v>68.148983068989693</v>
      </c>
      <c r="AO67" s="231">
        <v>73.477694460605704</v>
      </c>
      <c r="AP67" s="231">
        <v>76.157319973925297</v>
      </c>
      <c r="AQ67" s="231">
        <v>76.366133838383504</v>
      </c>
      <c r="AR67" s="231">
        <v>77.547737070706702</v>
      </c>
      <c r="AS67" s="231">
        <v>79.175758789898595</v>
      </c>
      <c r="AT67" s="231">
        <v>83.991067474747098</v>
      </c>
      <c r="AU67" s="231">
        <v>87.138182759183394</v>
      </c>
      <c r="AV67" s="419">
        <v>87.6086892399194</v>
      </c>
      <c r="AW67" s="233">
        <v>5.39954425767E-3</v>
      </c>
      <c r="AX67" s="234">
        <v>2.5046408176419999E-2</v>
      </c>
    </row>
    <row r="68" spans="1:50" customFormat="1">
      <c r="A68" s="201" t="s">
        <v>119</v>
      </c>
      <c r="B68" s="420">
        <v>12.721990447447</v>
      </c>
      <c r="C68" s="420">
        <v>13.337006135157001</v>
      </c>
      <c r="D68" s="420">
        <v>14.972790345812999</v>
      </c>
      <c r="E68" s="420">
        <v>18.315554497103999</v>
      </c>
      <c r="F68" s="420">
        <v>21.509637519923999</v>
      </c>
      <c r="G68" s="420">
        <v>24.027465283874001</v>
      </c>
      <c r="H68" s="420">
        <v>25.597755562747999</v>
      </c>
      <c r="I68" s="420">
        <v>29.712603039462</v>
      </c>
      <c r="J68" s="420">
        <v>30.032114616126002</v>
      </c>
      <c r="K68" s="420">
        <v>34.622704489754</v>
      </c>
      <c r="L68" s="420">
        <v>35.752595406025897</v>
      </c>
      <c r="M68" s="420">
        <v>39.278831536311998</v>
      </c>
      <c r="N68" s="420">
        <v>41.833036504281999</v>
      </c>
      <c r="O68" s="420">
        <v>43.344828504109898</v>
      </c>
      <c r="P68" s="420">
        <v>44.2599764048419</v>
      </c>
      <c r="Q68" s="420">
        <v>46.757265842424196</v>
      </c>
      <c r="R68" s="420">
        <v>48.946754361616101</v>
      </c>
      <c r="S68" s="420">
        <v>49.1685914222222</v>
      </c>
      <c r="T68" s="420">
        <v>45.068176290909001</v>
      </c>
      <c r="U68" s="420">
        <v>45.1206629171716</v>
      </c>
      <c r="V68" s="420">
        <v>48.364120721212103</v>
      </c>
      <c r="W68" s="420">
        <v>51.9169023717171</v>
      </c>
      <c r="X68" s="420">
        <v>50.412612830302898</v>
      </c>
      <c r="Y68" s="420">
        <v>53.153119694949403</v>
      </c>
      <c r="Z68" s="420">
        <v>56.4034622646464</v>
      </c>
      <c r="AA68" s="420">
        <v>56.7736387494948</v>
      </c>
      <c r="AB68" s="420">
        <v>60.740097353535198</v>
      </c>
      <c r="AC68" s="420">
        <v>59.532986214141303</v>
      </c>
      <c r="AD68" s="420">
        <v>56.861262020201899</v>
      </c>
      <c r="AE68" s="420">
        <v>58.536046111110998</v>
      </c>
      <c r="AF68" s="420">
        <v>61.184494199999897</v>
      </c>
      <c r="AG68" s="420">
        <v>62.674380804040297</v>
      </c>
      <c r="AH68" s="420">
        <v>65.629486466666506</v>
      </c>
      <c r="AI68" s="420">
        <v>69.229596466666493</v>
      </c>
      <c r="AJ68" s="420">
        <v>76.191472285858495</v>
      </c>
      <c r="AK68" s="420">
        <v>74.739464667575604</v>
      </c>
      <c r="AL68" s="420">
        <v>78.504979971615995</v>
      </c>
      <c r="AM68" s="420">
        <v>83.467855209292694</v>
      </c>
      <c r="AN68" s="420">
        <v>82.217995553838094</v>
      </c>
      <c r="AO68" s="420">
        <v>87.100872987878304</v>
      </c>
      <c r="AP68" s="420">
        <v>90.059650276955495</v>
      </c>
      <c r="AQ68" s="420">
        <v>90.6612590909087</v>
      </c>
      <c r="AR68" s="420">
        <v>95.751413838383399</v>
      </c>
      <c r="AS68" s="420">
        <v>94.899344648484401</v>
      </c>
      <c r="AT68" s="420">
        <v>98.288996767676295</v>
      </c>
      <c r="AU68" s="420">
        <v>101.525051446052</v>
      </c>
      <c r="AV68" s="420">
        <v>103.643253219717</v>
      </c>
      <c r="AW68" s="421">
        <v>2.0863832905890001E-2</v>
      </c>
      <c r="AX68" s="422">
        <v>2.9630521312359999E-2</v>
      </c>
    </row>
    <row r="69" spans="1:50" customFormat="1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419"/>
      <c r="AW69" s="233"/>
      <c r="AX69" s="234"/>
    </row>
    <row r="70" spans="1:50" customFormat="1">
      <c r="A70" t="s">
        <v>126</v>
      </c>
      <c r="B70" s="231">
        <v>7.689756</v>
      </c>
      <c r="C70" s="231">
        <v>7.3450427999999999</v>
      </c>
      <c r="D70" s="231">
        <v>7.6057873999999996</v>
      </c>
      <c r="E70" s="231">
        <v>7.9505005999999998</v>
      </c>
      <c r="F70" s="231">
        <v>8.6841209999999993</v>
      </c>
      <c r="G70" s="231">
        <v>10.170686999999999</v>
      </c>
      <c r="H70" s="231">
        <v>11.5074428</v>
      </c>
      <c r="I70" s="231">
        <v>11.5533144</v>
      </c>
      <c r="J70" s="231">
        <v>12.2858392</v>
      </c>
      <c r="K70" s="231">
        <v>13.873920200000001</v>
      </c>
      <c r="L70" s="231">
        <v>14.8878016</v>
      </c>
      <c r="M70" s="231">
        <v>14.1538588</v>
      </c>
      <c r="N70" s="231">
        <v>13.543950199999999</v>
      </c>
      <c r="O70" s="231">
        <v>14.6753494</v>
      </c>
      <c r="P70" s="231">
        <v>14.2460556</v>
      </c>
      <c r="Q70" s="231">
        <v>13.466597800000001</v>
      </c>
      <c r="R70" s="231">
        <v>13.866343799999999</v>
      </c>
      <c r="S70" s="231">
        <v>12.770334</v>
      </c>
      <c r="T70" s="231">
        <v>12.123647999999999</v>
      </c>
      <c r="U70" s="231">
        <v>13.1259488</v>
      </c>
      <c r="V70" s="231">
        <v>13.9405106</v>
      </c>
      <c r="W70" s="231">
        <v>14.0257988</v>
      </c>
      <c r="X70" s="231">
        <v>13.613796000000001</v>
      </c>
      <c r="Y70" s="231">
        <v>14.3344436</v>
      </c>
      <c r="Z70" s="231">
        <v>14.253669</v>
      </c>
      <c r="AA70" s="231">
        <v>14.762416399999999</v>
      </c>
      <c r="AB70" s="231">
        <v>15.654356399999999</v>
      </c>
      <c r="AC70" s="231">
        <v>15.9460382</v>
      </c>
      <c r="AD70" s="231">
        <v>16.388558799999998</v>
      </c>
      <c r="AE70" s="231">
        <v>16.155006799999999</v>
      </c>
      <c r="AF70" s="231">
        <v>15.7944876</v>
      </c>
      <c r="AG70" s="231">
        <v>16.302782799999999</v>
      </c>
      <c r="AH70" s="231">
        <v>16.299040999999999</v>
      </c>
      <c r="AI70" s="231">
        <v>15.811745800000001</v>
      </c>
      <c r="AJ70" s="231">
        <v>15.770810000000001</v>
      </c>
      <c r="AK70" s="231">
        <v>15.770810000000001</v>
      </c>
      <c r="AL70" s="231">
        <v>15.760809999999999</v>
      </c>
      <c r="AM70" s="231">
        <v>15.856583199999999</v>
      </c>
      <c r="AN70" s="231">
        <v>16.211111111110899</v>
      </c>
      <c r="AO70" s="231">
        <v>15.7554040404038</v>
      </c>
      <c r="AP70" s="231">
        <v>15.690454545454299</v>
      </c>
      <c r="AQ70" s="231">
        <v>15.861898989898799</v>
      </c>
      <c r="AR70" s="231">
        <v>14.4256363636361</v>
      </c>
      <c r="AS70" s="231">
        <v>12.030787878787701</v>
      </c>
      <c r="AT70" s="231">
        <v>12.3521919191917</v>
      </c>
      <c r="AU70" s="231">
        <v>12.581484848484701</v>
      </c>
      <c r="AV70" s="419">
        <v>10.6138080808079</v>
      </c>
      <c r="AW70" s="233">
        <v>-0.15639463067055001</v>
      </c>
      <c r="AX70" s="234">
        <v>3.03437677212E-3</v>
      </c>
    </row>
    <row r="71" spans="1:50" customFormat="1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0.17499999999999999</v>
      </c>
      <c r="I71" s="231">
        <v>0.17499999999999999</v>
      </c>
      <c r="J71" s="231">
        <v>0.33100000000000002</v>
      </c>
      <c r="K71" s="231">
        <v>0.24299999999999999</v>
      </c>
      <c r="L71" s="231">
        <v>0.436</v>
      </c>
      <c r="M71" s="231">
        <v>0.49399999999999999</v>
      </c>
      <c r="N71" s="231">
        <v>0.437</v>
      </c>
      <c r="O71" s="231">
        <v>0.50600000000000001</v>
      </c>
      <c r="P71" s="231">
        <v>0.58699999999999997</v>
      </c>
      <c r="Q71" s="231">
        <v>0.58299999999999996</v>
      </c>
      <c r="R71" s="231">
        <v>0.625</v>
      </c>
      <c r="S71" s="231">
        <v>0.52300000000000002</v>
      </c>
      <c r="T71" s="231">
        <v>0.66200000000000003</v>
      </c>
      <c r="U71" s="231">
        <v>0.89700000000000002</v>
      </c>
      <c r="V71" s="231">
        <v>0.73899999999999999</v>
      </c>
      <c r="W71" s="231">
        <v>0.45</v>
      </c>
      <c r="X71" s="231">
        <v>0.51700000000000002</v>
      </c>
      <c r="Y71" s="231">
        <v>0.67500000000000004</v>
      </c>
      <c r="Z71" s="231">
        <v>0.92</v>
      </c>
      <c r="AA71" s="231">
        <v>0.88400000000000001</v>
      </c>
      <c r="AB71" s="231">
        <v>0.83799999999999997</v>
      </c>
      <c r="AC71" s="231">
        <v>0.79600000000000004</v>
      </c>
      <c r="AD71" s="231">
        <v>0.60799999999999998</v>
      </c>
      <c r="AE71" s="231">
        <v>0.84699999999999998</v>
      </c>
      <c r="AF71" s="231">
        <v>0.372</v>
      </c>
      <c r="AG71" s="231">
        <v>0.73899999999999999</v>
      </c>
      <c r="AH71" s="231">
        <v>0.71899999999999997</v>
      </c>
      <c r="AI71" s="231">
        <v>0.86499999999999999</v>
      </c>
      <c r="AJ71" s="231">
        <v>0.83299999999999996</v>
      </c>
      <c r="AK71" s="231">
        <v>0.94599999999999995</v>
      </c>
      <c r="AL71" s="231">
        <v>0.99299999999999999</v>
      </c>
      <c r="AM71" s="231">
        <v>1.0660000000000001</v>
      </c>
      <c r="AN71" s="231">
        <v>1.1259999999999999</v>
      </c>
      <c r="AO71" s="231">
        <v>1.226</v>
      </c>
      <c r="AP71" s="231">
        <v>1.2929999999999999</v>
      </c>
      <c r="AQ71" s="231">
        <v>1.38899999999999</v>
      </c>
      <c r="AR71" s="231">
        <v>1.3919999999999899</v>
      </c>
      <c r="AS71" s="231">
        <v>1.47399999999999</v>
      </c>
      <c r="AT71" s="231">
        <v>1.5519999999999901</v>
      </c>
      <c r="AU71" s="231">
        <v>1.4726666666666599</v>
      </c>
      <c r="AV71" s="419">
        <v>1.49955555555555</v>
      </c>
      <c r="AW71" s="233">
        <v>1.825863867998E-2</v>
      </c>
      <c r="AX71" s="234">
        <v>4.2870725156E-4</v>
      </c>
    </row>
    <row r="72" spans="1:50" customFormat="1">
      <c r="A72" t="s">
        <v>74</v>
      </c>
      <c r="B72" s="231">
        <v>22.097000000000001</v>
      </c>
      <c r="C72" s="231">
        <v>22.4859072</v>
      </c>
      <c r="D72" s="231">
        <v>19.383488400000001</v>
      </c>
      <c r="E72" s="231">
        <v>22.870394999999998</v>
      </c>
      <c r="F72" s="231">
        <v>23.2593022</v>
      </c>
      <c r="G72" s="231">
        <v>24.037116600000001</v>
      </c>
      <c r="H72" s="231">
        <v>29.0752326</v>
      </c>
      <c r="I72" s="231">
        <v>32.951046400000003</v>
      </c>
      <c r="J72" s="231">
        <v>36.826860199999999</v>
      </c>
      <c r="K72" s="231">
        <v>41.674942000000001</v>
      </c>
      <c r="L72" s="231">
        <v>43.610639200000001</v>
      </c>
      <c r="M72" s="231">
        <v>44.194000000000003</v>
      </c>
      <c r="N72" s="231">
        <v>46.134116599999999</v>
      </c>
      <c r="O72" s="231">
        <v>43.226151399999999</v>
      </c>
      <c r="P72" s="231">
        <v>48.555947799999998</v>
      </c>
      <c r="Q72" s="231">
        <v>58.221175600000002</v>
      </c>
      <c r="R72" s="231">
        <v>65.5131856</v>
      </c>
      <c r="S72" s="231">
        <v>74.413857199999995</v>
      </c>
      <c r="T72" s="231">
        <v>86.4169476</v>
      </c>
      <c r="U72" s="231">
        <v>86.814693599999998</v>
      </c>
      <c r="V72" s="231">
        <v>92.387557000000001</v>
      </c>
      <c r="W72" s="231">
        <v>94.548643600000005</v>
      </c>
      <c r="X72" s="231">
        <v>100.02428020000001</v>
      </c>
      <c r="Y72" s="231">
        <v>109.1680188</v>
      </c>
      <c r="Z72" s="231">
        <v>118.40898420000001</v>
      </c>
      <c r="AA72" s="231">
        <v>126.74397260000001</v>
      </c>
      <c r="AB72" s="231">
        <v>124.6889516</v>
      </c>
      <c r="AC72" s="231">
        <v>130.68607739999999</v>
      </c>
      <c r="AD72" s="231">
        <v>151.84616460000001</v>
      </c>
      <c r="AE72" s="231">
        <v>167.428969</v>
      </c>
      <c r="AF72" s="231">
        <v>190.61314139999999</v>
      </c>
      <c r="AG72" s="231">
        <v>188.00127599999999</v>
      </c>
      <c r="AH72" s="231">
        <v>196.01806759999999</v>
      </c>
      <c r="AI72" s="231">
        <v>208.0388356</v>
      </c>
      <c r="AJ72" s="231">
        <v>203.84482499999999</v>
      </c>
      <c r="AK72" s="231">
        <v>222.4549184</v>
      </c>
      <c r="AL72" s="231">
        <v>277.4808678</v>
      </c>
      <c r="AM72" s="231">
        <v>288.02555619999998</v>
      </c>
      <c r="AN72" s="231">
        <v>283.72989940000002</v>
      </c>
      <c r="AO72" s="231">
        <v>353.54399999999799</v>
      </c>
      <c r="AP72" s="231">
        <v>397.01699999999801</v>
      </c>
      <c r="AQ72" s="231">
        <v>435.78599999999801</v>
      </c>
      <c r="AR72" s="231">
        <v>485.26399999999802</v>
      </c>
      <c r="AS72" s="231">
        <v>585.18999999999699</v>
      </c>
      <c r="AT72" s="231">
        <v>615.63999999999703</v>
      </c>
      <c r="AU72" s="231">
        <v>722.21999999999696</v>
      </c>
      <c r="AV72" s="419">
        <v>694.03999999999701</v>
      </c>
      <c r="AW72" s="233">
        <v>-3.9018582552670003E-2</v>
      </c>
      <c r="AX72" s="234">
        <v>0.19841878116131001</v>
      </c>
    </row>
    <row r="73" spans="1:50" customFormat="1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0</v>
      </c>
      <c r="S73" s="231">
        <v>0</v>
      </c>
      <c r="T73" s="231">
        <v>0</v>
      </c>
      <c r="U73" s="231">
        <v>0</v>
      </c>
      <c r="V73" s="231">
        <v>0</v>
      </c>
      <c r="W73" s="231">
        <v>0</v>
      </c>
      <c r="X73" s="231">
        <v>0</v>
      </c>
      <c r="Y73" s="231">
        <v>0</v>
      </c>
      <c r="Z73" s="231">
        <v>0</v>
      </c>
      <c r="AA73" s="231">
        <v>0</v>
      </c>
      <c r="AB73" s="231">
        <v>0</v>
      </c>
      <c r="AC73" s="231">
        <v>0</v>
      </c>
      <c r="AD73" s="231">
        <v>0</v>
      </c>
      <c r="AE73" s="231">
        <v>0</v>
      </c>
      <c r="AF73" s="231">
        <v>0</v>
      </c>
      <c r="AG73" s="231">
        <v>0</v>
      </c>
      <c r="AH73" s="231">
        <v>0</v>
      </c>
      <c r="AI73" s="231">
        <v>0</v>
      </c>
      <c r="AJ73" s="231">
        <v>0</v>
      </c>
      <c r="AK73" s="231">
        <v>0</v>
      </c>
      <c r="AL73" s="231">
        <v>0</v>
      </c>
      <c r="AM73" s="231">
        <v>0</v>
      </c>
      <c r="AN73" s="231">
        <v>0</v>
      </c>
      <c r="AO73" s="231">
        <v>0</v>
      </c>
      <c r="AP73" s="231">
        <v>0</v>
      </c>
      <c r="AQ73" s="231">
        <v>0</v>
      </c>
      <c r="AR73" s="231">
        <v>0</v>
      </c>
      <c r="AS73" s="231">
        <v>0</v>
      </c>
      <c r="AT73" s="231">
        <v>0</v>
      </c>
      <c r="AU73" s="231">
        <v>0</v>
      </c>
      <c r="AV73" s="419">
        <v>0</v>
      </c>
      <c r="AW73" s="284" t="s">
        <v>184</v>
      </c>
      <c r="AX73" s="285" t="s">
        <v>184</v>
      </c>
    </row>
    <row r="74" spans="1:50" customFormat="1">
      <c r="A74" t="s">
        <v>121</v>
      </c>
      <c r="B74" s="231">
        <v>19.166937799999999</v>
      </c>
      <c r="C74" s="231">
        <v>20.015462599999999</v>
      </c>
      <c r="D74" s="231">
        <v>22.397519200000001</v>
      </c>
      <c r="E74" s="231">
        <v>25.849070600000001</v>
      </c>
      <c r="F74" s="231">
        <v>28.6995836</v>
      </c>
      <c r="G74" s="231">
        <v>30.436407800000001</v>
      </c>
      <c r="H74" s="231">
        <v>33.384147599999999</v>
      </c>
      <c r="I74" s="231">
        <v>32.403040799999999</v>
      </c>
      <c r="J74" s="231">
        <v>34.506675199999997</v>
      </c>
      <c r="K74" s="231">
        <v>33.202952199999999</v>
      </c>
      <c r="L74" s="231">
        <v>39.668534399999999</v>
      </c>
      <c r="M74" s="231">
        <v>41.498165999999998</v>
      </c>
      <c r="N74" s="231">
        <v>45.276752999999999</v>
      </c>
      <c r="O74" s="231">
        <v>56.174993399999998</v>
      </c>
      <c r="P74" s="231">
        <v>54.168585800000002</v>
      </c>
      <c r="Q74" s="231">
        <v>55.441372999999999</v>
      </c>
      <c r="R74" s="231">
        <v>59.082958599999998</v>
      </c>
      <c r="S74" s="231">
        <v>49.859670800000004</v>
      </c>
      <c r="T74" s="231">
        <v>48.0432974</v>
      </c>
      <c r="U74" s="231">
        <v>53.682451800000003</v>
      </c>
      <c r="V74" s="231">
        <v>51.813045600000002</v>
      </c>
      <c r="W74" s="231">
        <v>52.568762999999997</v>
      </c>
      <c r="X74" s="231">
        <v>48.962532600000003</v>
      </c>
      <c r="Y74" s="231">
        <v>54.614945200000001</v>
      </c>
      <c r="Z74" s="231">
        <v>63.369776600000002</v>
      </c>
      <c r="AA74" s="231">
        <v>66.397065600000005</v>
      </c>
      <c r="AB74" s="231">
        <v>73.918884399999996</v>
      </c>
      <c r="AC74" s="231">
        <v>70.060748200000006</v>
      </c>
      <c r="AD74" s="231">
        <v>70.732496999999995</v>
      </c>
      <c r="AE74" s="231">
        <v>80.212109999999996</v>
      </c>
      <c r="AF74" s="231">
        <v>75.920872599999996</v>
      </c>
      <c r="AG74" s="231">
        <v>69.057544399999998</v>
      </c>
      <c r="AH74" s="231">
        <v>70.211007800000004</v>
      </c>
      <c r="AI74" s="231">
        <v>83.632725600000001</v>
      </c>
      <c r="AJ74" s="231">
        <v>82.249453399999993</v>
      </c>
      <c r="AK74" s="231">
        <v>76.990367399999997</v>
      </c>
      <c r="AL74" s="231">
        <v>72.022961800000004</v>
      </c>
      <c r="AM74" s="231">
        <v>68.544893999999999</v>
      </c>
      <c r="AN74" s="231">
        <v>69.296192000000005</v>
      </c>
      <c r="AO74" s="231">
        <v>83.840437399999999</v>
      </c>
      <c r="AP74" s="231">
        <v>97.419999999999604</v>
      </c>
      <c r="AQ74" s="231">
        <v>112.410609999999</v>
      </c>
      <c r="AR74" s="231">
        <v>122.40978999999901</v>
      </c>
      <c r="AS74" s="231">
        <v>115.006109999999</v>
      </c>
      <c r="AT74" s="231">
        <v>106.18768999999899</v>
      </c>
      <c r="AU74" s="231">
        <v>110.705289999999</v>
      </c>
      <c r="AV74" s="419">
        <v>131.633209999999</v>
      </c>
      <c r="AW74" s="233">
        <v>0.18904173374176</v>
      </c>
      <c r="AX74" s="234">
        <v>3.7632558494810002E-2</v>
      </c>
    </row>
    <row r="75" spans="1:50" customFormat="1">
      <c r="A75" t="s">
        <v>127</v>
      </c>
      <c r="B75" s="231">
        <v>1.8252122</v>
      </c>
      <c r="C75" s="231">
        <v>2.3732177999999999</v>
      </c>
      <c r="D75" s="231">
        <v>2.6648982000000001</v>
      </c>
      <c r="E75" s="231">
        <v>3.2924530000000001</v>
      </c>
      <c r="F75" s="231">
        <v>3.4427126000000001</v>
      </c>
      <c r="G75" s="231">
        <v>4.1851718</v>
      </c>
      <c r="H75" s="231">
        <v>1.3788528</v>
      </c>
      <c r="I75" s="231">
        <v>1.2330125999999999</v>
      </c>
      <c r="J75" s="231">
        <v>1.5556288</v>
      </c>
      <c r="K75" s="231">
        <v>1.7235659999999999</v>
      </c>
      <c r="L75" s="231">
        <v>1.8075346000000001</v>
      </c>
      <c r="M75" s="231">
        <v>1.060656</v>
      </c>
      <c r="N75" s="231">
        <v>1.7633406</v>
      </c>
      <c r="O75" s="231">
        <v>1.2595289999999999</v>
      </c>
      <c r="P75" s="231">
        <v>1.4009498</v>
      </c>
      <c r="Q75" s="231">
        <v>1.2683678</v>
      </c>
      <c r="R75" s="231">
        <v>1.2639484000000001</v>
      </c>
      <c r="S75" s="231">
        <v>1.3788528</v>
      </c>
      <c r="T75" s="231">
        <v>2.0726985999999998</v>
      </c>
      <c r="U75" s="231">
        <v>2.2627328000000002</v>
      </c>
      <c r="V75" s="231">
        <v>2.7665443999999999</v>
      </c>
      <c r="W75" s="231">
        <v>4.4547552000000001</v>
      </c>
      <c r="X75" s="231">
        <v>4.5829177999999997</v>
      </c>
      <c r="Y75" s="231">
        <v>5.0336965999999999</v>
      </c>
      <c r="Z75" s="231">
        <v>6.2799674000000003</v>
      </c>
      <c r="AA75" s="231">
        <v>5.6745096000000004</v>
      </c>
      <c r="AB75" s="231">
        <v>5.6656708</v>
      </c>
      <c r="AC75" s="231">
        <v>8.5692166000000007</v>
      </c>
      <c r="AD75" s="231">
        <v>7.8400156000000001</v>
      </c>
      <c r="AE75" s="231">
        <v>6.8854252000000002</v>
      </c>
      <c r="AF75" s="231">
        <v>7.5129799999999998</v>
      </c>
      <c r="AG75" s="231">
        <v>8.1405347999999993</v>
      </c>
      <c r="AH75" s="231">
        <v>5.1530203999999999</v>
      </c>
      <c r="AI75" s="231">
        <v>9.6519695999999993</v>
      </c>
      <c r="AJ75" s="231">
        <v>9.3735473999999996</v>
      </c>
      <c r="AK75" s="231">
        <v>10.018779800000001</v>
      </c>
      <c r="AL75" s="231">
        <v>11.6583772</v>
      </c>
      <c r="AM75" s="231">
        <v>9.9436499999999999</v>
      </c>
      <c r="AN75" s="231">
        <v>9.0809999999999693</v>
      </c>
      <c r="AO75" s="231">
        <v>9.6729999999999592</v>
      </c>
      <c r="AP75" s="231">
        <v>10.758999999999901</v>
      </c>
      <c r="AQ75" s="231">
        <v>9.6229999999999603</v>
      </c>
      <c r="AR75" s="231">
        <v>11.2859999999999</v>
      </c>
      <c r="AS75" s="231">
        <v>11.527999999999899</v>
      </c>
      <c r="AT75" s="231">
        <v>11.383999999999901</v>
      </c>
      <c r="AU75" s="231">
        <v>17.675999999999899</v>
      </c>
      <c r="AV75" s="419">
        <v>15.413471999999899</v>
      </c>
      <c r="AW75" s="233">
        <v>-0.12800000607966999</v>
      </c>
      <c r="AX75" s="234">
        <v>4.4065504334900004E-3</v>
      </c>
    </row>
    <row r="76" spans="1:50" customFormat="1">
      <c r="A76" t="s">
        <v>214</v>
      </c>
      <c r="B76" s="231">
        <v>70.0445256</v>
      </c>
      <c r="C76" s="231">
        <v>79.810723400000001</v>
      </c>
      <c r="D76" s="231">
        <v>69.003555599999999</v>
      </c>
      <c r="E76" s="231">
        <v>69.204074800000001</v>
      </c>
      <c r="F76" s="231">
        <v>76.580572599999996</v>
      </c>
      <c r="G76" s="231">
        <v>73.408475600000003</v>
      </c>
      <c r="H76" s="231">
        <v>79.408032599999999</v>
      </c>
      <c r="I76" s="231">
        <v>83.948402599999994</v>
      </c>
      <c r="J76" s="231">
        <v>69.973474800000005</v>
      </c>
      <c r="K76" s="231">
        <v>79.009248200000002</v>
      </c>
      <c r="L76" s="231">
        <v>80.677527400000002</v>
      </c>
      <c r="M76" s="231">
        <v>83.517289599999998</v>
      </c>
      <c r="N76" s="231">
        <v>72.223126600000001</v>
      </c>
      <c r="O76" s="231">
        <v>68.271486600000003</v>
      </c>
      <c r="P76" s="231">
        <v>79.111755599999995</v>
      </c>
      <c r="Q76" s="231">
        <v>86.355760000000004</v>
      </c>
      <c r="R76" s="231">
        <v>86.850885599999998</v>
      </c>
      <c r="S76" s="231">
        <v>78.711603400000001</v>
      </c>
      <c r="T76" s="231">
        <v>86.862441799999999</v>
      </c>
      <c r="U76" s="231">
        <v>68.923092999999994</v>
      </c>
      <c r="V76" s="231">
        <v>82.514217000000002</v>
      </c>
      <c r="W76" s="231">
        <v>75.602761799999996</v>
      </c>
      <c r="X76" s="231">
        <v>76.011935600000001</v>
      </c>
      <c r="Y76" s="231">
        <v>82.273510799999997</v>
      </c>
      <c r="Z76" s="231">
        <v>90.970443399999994</v>
      </c>
      <c r="AA76" s="231">
        <v>87.346894800000001</v>
      </c>
      <c r="AB76" s="231">
        <v>95.289862999999997</v>
      </c>
      <c r="AC76" s="231">
        <v>81.330258200000003</v>
      </c>
      <c r="AD76" s="231">
        <v>95.151460400000005</v>
      </c>
      <c r="AE76" s="231">
        <v>68.363139200000006</v>
      </c>
      <c r="AF76" s="231">
        <v>78.715478000000004</v>
      </c>
      <c r="AG76" s="231">
        <v>78.046533800000006</v>
      </c>
      <c r="AH76" s="231">
        <v>83.142571000000004</v>
      </c>
      <c r="AI76" s="231">
        <v>94.144290799999993</v>
      </c>
      <c r="AJ76" s="231">
        <v>83.553592600000002</v>
      </c>
      <c r="AK76" s="231">
        <v>81.754062200000007</v>
      </c>
      <c r="AL76" s="231">
        <v>82.155648400000004</v>
      </c>
      <c r="AM76" s="231">
        <v>83.645144599999995</v>
      </c>
      <c r="AN76" s="231">
        <v>93.431999999999604</v>
      </c>
      <c r="AO76" s="231">
        <v>93.030999999999594</v>
      </c>
      <c r="AP76" s="231">
        <v>78.965999999999596</v>
      </c>
      <c r="AQ76" s="231">
        <v>90.134999999999593</v>
      </c>
      <c r="AR76" s="231">
        <v>77.538999999999703</v>
      </c>
      <c r="AS76" s="231">
        <v>77.488999999999706</v>
      </c>
      <c r="AT76" s="231">
        <v>72.453999999999695</v>
      </c>
      <c r="AU76" s="231">
        <v>90.917999999999594</v>
      </c>
      <c r="AV76" s="419">
        <v>84.845999999999606</v>
      </c>
      <c r="AW76" s="233">
        <v>-6.6785454750059994E-2</v>
      </c>
      <c r="AX76" s="234">
        <v>2.425658330321E-2</v>
      </c>
    </row>
    <row r="77" spans="1:50" customFormat="1">
      <c r="A77" t="s">
        <v>128</v>
      </c>
      <c r="B77" s="231">
        <v>0.59661900000000001</v>
      </c>
      <c r="C77" s="231">
        <v>0.70710399999999995</v>
      </c>
      <c r="D77" s="231">
        <v>0.73803980000000002</v>
      </c>
      <c r="E77" s="231">
        <v>0.81758900000000001</v>
      </c>
      <c r="F77" s="231">
        <v>1.0297202000000001</v>
      </c>
      <c r="G77" s="231">
        <v>1.303723</v>
      </c>
      <c r="H77" s="231">
        <v>1.3125617999999999</v>
      </c>
      <c r="I77" s="231">
        <v>1.2418514</v>
      </c>
      <c r="J77" s="231">
        <v>1.3081423999999999</v>
      </c>
      <c r="K77" s="231">
        <v>1.2948842</v>
      </c>
      <c r="L77" s="231">
        <v>1.2948842</v>
      </c>
      <c r="M77" s="231">
        <v>1.1843992000000001</v>
      </c>
      <c r="N77" s="231">
        <v>0.98994559999999998</v>
      </c>
      <c r="O77" s="231">
        <v>1.0650754</v>
      </c>
      <c r="P77" s="231">
        <v>1.303723</v>
      </c>
      <c r="Q77" s="231">
        <v>1.6616944</v>
      </c>
      <c r="R77" s="231">
        <v>1.8384704000000001</v>
      </c>
      <c r="S77" s="231">
        <v>1.76776</v>
      </c>
      <c r="T77" s="231">
        <v>2.0594404000000002</v>
      </c>
      <c r="U77" s="231">
        <v>4.0702673999999996</v>
      </c>
      <c r="V77" s="231">
        <v>3.7697482</v>
      </c>
      <c r="W77" s="231">
        <v>4.0702673999999996</v>
      </c>
      <c r="X77" s="231">
        <v>4.9099534</v>
      </c>
      <c r="Y77" s="231">
        <v>5.6037992000000001</v>
      </c>
      <c r="Z77" s="231">
        <v>5.2900217999999999</v>
      </c>
      <c r="AA77" s="231">
        <v>3.9774600000000002</v>
      </c>
      <c r="AB77" s="231">
        <v>4.441497</v>
      </c>
      <c r="AC77" s="231">
        <v>4.3619478000000003</v>
      </c>
      <c r="AD77" s="231">
        <v>4.9320503999999996</v>
      </c>
      <c r="AE77" s="231">
        <v>6.5230344000000002</v>
      </c>
      <c r="AF77" s="231">
        <v>6.2225152000000001</v>
      </c>
      <c r="AG77" s="231">
        <v>5.1883755999999996</v>
      </c>
      <c r="AH77" s="231">
        <v>3.8713943999999998</v>
      </c>
      <c r="AI77" s="231">
        <v>4.8525011999999998</v>
      </c>
      <c r="AJ77" s="231">
        <v>7.5218188000000001</v>
      </c>
      <c r="AK77" s="231">
        <v>7.4157532000000002</v>
      </c>
      <c r="AL77" s="231">
        <v>6.4346464000000001</v>
      </c>
      <c r="AM77" s="231">
        <v>5.30328</v>
      </c>
      <c r="AN77" s="231">
        <v>5.7452199999999998</v>
      </c>
      <c r="AO77" s="231">
        <v>5.8269999999999804</v>
      </c>
      <c r="AP77" s="231">
        <v>5.1869999999999798</v>
      </c>
      <c r="AQ77" s="231">
        <v>7.0709999999999704</v>
      </c>
      <c r="AR77" s="231">
        <v>6.6732940000000003</v>
      </c>
      <c r="AS77" s="231">
        <v>8.6797015999999996</v>
      </c>
      <c r="AT77" s="231">
        <v>7.1903638000000001</v>
      </c>
      <c r="AU77" s="231">
        <v>6.9693937999999998</v>
      </c>
      <c r="AV77" s="419">
        <v>7.4084656094000003</v>
      </c>
      <c r="AW77" s="233">
        <v>6.3000001013280002E-2</v>
      </c>
      <c r="AX77" s="234">
        <v>2.1180028561500002E-3</v>
      </c>
    </row>
    <row r="78" spans="1:50" customFormat="1">
      <c r="A78" t="s">
        <v>215</v>
      </c>
      <c r="B78" s="231">
        <v>10.018779800000001</v>
      </c>
      <c r="C78" s="231">
        <v>10.805433000000001</v>
      </c>
      <c r="D78" s="231">
        <v>11.220856599999999</v>
      </c>
      <c r="E78" s="231">
        <v>11.773281600000001</v>
      </c>
      <c r="F78" s="231">
        <v>11.6362802</v>
      </c>
      <c r="G78" s="231">
        <v>12.670419799999999</v>
      </c>
      <c r="H78" s="231">
        <v>14.393985799999999</v>
      </c>
      <c r="I78" s="231">
        <v>15.2646076</v>
      </c>
      <c r="J78" s="231">
        <v>15.096670400000001</v>
      </c>
      <c r="K78" s="231">
        <v>15.1888888888887</v>
      </c>
      <c r="L78" s="231">
        <v>16.663636363636101</v>
      </c>
      <c r="M78" s="231">
        <v>15.4989898989897</v>
      </c>
      <c r="N78" s="231">
        <v>14.7202020202018</v>
      </c>
      <c r="O78" s="231">
        <v>15.6595959595957</v>
      </c>
      <c r="P78" s="231">
        <v>18.443434343434099</v>
      </c>
      <c r="Q78" s="231">
        <v>19.364646464646199</v>
      </c>
      <c r="R78" s="231">
        <v>19.679797979797701</v>
      </c>
      <c r="S78" s="231">
        <v>18.304040404040101</v>
      </c>
      <c r="T78" s="231">
        <v>19.751515151514901</v>
      </c>
      <c r="U78" s="231">
        <v>20.3767676767674</v>
      </c>
      <c r="V78" s="231">
        <v>19.707878787878499</v>
      </c>
      <c r="W78" s="231">
        <v>22.0976767676765</v>
      </c>
      <c r="X78" s="231">
        <v>21.928585858585599</v>
      </c>
      <c r="Y78" s="231">
        <v>22.9626262626259</v>
      </c>
      <c r="Z78" s="231">
        <v>22.5588888888886</v>
      </c>
      <c r="AA78" s="231">
        <v>23.185252525252199</v>
      </c>
      <c r="AB78" s="231">
        <v>22.894444444444101</v>
      </c>
      <c r="AC78" s="231">
        <v>21.092626262625998</v>
      </c>
      <c r="AD78" s="231">
        <v>23.492929292928999</v>
      </c>
      <c r="AE78" s="231">
        <v>25.837070707070399</v>
      </c>
      <c r="AF78" s="231">
        <v>27.5347474747471</v>
      </c>
      <c r="AG78" s="231">
        <v>26.1829292929289</v>
      </c>
      <c r="AH78" s="231">
        <v>23.258181818181502</v>
      </c>
      <c r="AI78" s="231">
        <v>25.319292929292601</v>
      </c>
      <c r="AJ78" s="231">
        <v>22.919494949494599</v>
      </c>
      <c r="AK78" s="231">
        <v>24.434949494949201</v>
      </c>
      <c r="AL78" s="231">
        <v>21.6812121212118</v>
      </c>
      <c r="AM78" s="231">
        <v>24.873030303029999</v>
      </c>
      <c r="AN78" s="231">
        <v>23.622828282827999</v>
      </c>
      <c r="AO78" s="231">
        <v>26.929090909090501</v>
      </c>
      <c r="AP78" s="231">
        <v>23.327575757575399</v>
      </c>
      <c r="AQ78" s="231">
        <v>23.573232323231998</v>
      </c>
      <c r="AR78" s="231">
        <v>23.640808080807801</v>
      </c>
      <c r="AS78" s="231">
        <v>22.337373737373401</v>
      </c>
      <c r="AT78" s="231">
        <v>24.2227575757572</v>
      </c>
      <c r="AU78" s="231">
        <v>24.718898020191101</v>
      </c>
      <c r="AV78" s="419">
        <v>25.081364715855401</v>
      </c>
      <c r="AW78" s="233">
        <v>1.4663546346129999E-2</v>
      </c>
      <c r="AX78" s="234">
        <v>7.1704997681100004E-3</v>
      </c>
    </row>
    <row r="79" spans="1:50" customFormat="1">
      <c r="A79" t="s">
        <v>216</v>
      </c>
      <c r="B79" s="231">
        <v>2.1964418000000001</v>
      </c>
      <c r="C79" s="231">
        <v>2.1964418000000001</v>
      </c>
      <c r="D79" s="231">
        <v>2.6030266000000002</v>
      </c>
      <c r="E79" s="231">
        <v>3.1289351999999999</v>
      </c>
      <c r="F79" s="231">
        <v>3.3012918</v>
      </c>
      <c r="G79" s="231">
        <v>2.9212234000000001</v>
      </c>
      <c r="H79" s="231">
        <v>3.8139422000000001</v>
      </c>
      <c r="I79" s="231">
        <v>4.0128152000000004</v>
      </c>
      <c r="J79" s="231">
        <v>4.2337851999999998</v>
      </c>
      <c r="K79" s="231">
        <v>4.2558822000000003</v>
      </c>
      <c r="L79" s="231">
        <v>4.8966951999999999</v>
      </c>
      <c r="M79" s="231">
        <v>5.3165382000000001</v>
      </c>
      <c r="N79" s="231">
        <v>6.3153226</v>
      </c>
      <c r="O79" s="231">
        <v>7.8400156000000001</v>
      </c>
      <c r="P79" s="231">
        <v>8.4764092000000009</v>
      </c>
      <c r="Q79" s="231">
        <v>8.8874133999999998</v>
      </c>
      <c r="R79" s="231">
        <v>9.2807399999999998</v>
      </c>
      <c r="S79" s="231">
        <v>10.443042200000001</v>
      </c>
      <c r="T79" s="231">
        <v>12.095897799999999</v>
      </c>
      <c r="U79" s="231">
        <v>12.5378378</v>
      </c>
      <c r="V79" s="231">
        <v>13.0239718</v>
      </c>
      <c r="W79" s="231">
        <v>12.4538692</v>
      </c>
      <c r="X79" s="231">
        <v>16.373877</v>
      </c>
      <c r="Y79" s="231">
        <v>17.1649496</v>
      </c>
      <c r="Z79" s="231">
        <v>17.443371800000001</v>
      </c>
      <c r="AA79" s="231">
        <v>17.085400400000001</v>
      </c>
      <c r="AB79" s="231">
        <v>18.283057800000002</v>
      </c>
      <c r="AC79" s="231">
        <v>19.9447522</v>
      </c>
      <c r="AD79" s="231">
        <v>21.9334822</v>
      </c>
      <c r="AE79" s="231">
        <v>21.526897399999999</v>
      </c>
      <c r="AF79" s="231">
        <v>22.746651799999999</v>
      </c>
      <c r="AG79" s="231">
        <v>24.797253399999999</v>
      </c>
      <c r="AH79" s="231">
        <v>18.446575599999999</v>
      </c>
      <c r="AI79" s="231">
        <v>24.107827</v>
      </c>
      <c r="AJ79" s="231">
        <v>21.504800400000001</v>
      </c>
      <c r="AK79" s="231">
        <v>17.558276200000002</v>
      </c>
      <c r="AL79" s="231">
        <v>18.291896600000001</v>
      </c>
      <c r="AM79" s="231">
        <v>20.417628000000001</v>
      </c>
      <c r="AN79" s="231">
        <v>25.6281006</v>
      </c>
      <c r="AO79" s="231">
        <v>24.205053800000002</v>
      </c>
      <c r="AP79" s="231">
        <v>30.698999999999799</v>
      </c>
      <c r="AQ79" s="231">
        <v>30.1939999999998</v>
      </c>
      <c r="AR79" s="231">
        <v>31.5689999999998</v>
      </c>
      <c r="AS79" s="231">
        <v>26.9639999999998</v>
      </c>
      <c r="AT79" s="231">
        <v>28.179999999999801</v>
      </c>
      <c r="AU79" s="231">
        <v>29.474999999999799</v>
      </c>
      <c r="AV79" s="419">
        <v>30.6239999999998</v>
      </c>
      <c r="AW79" s="233">
        <v>3.8982186466459998E-2</v>
      </c>
      <c r="AX79" s="234">
        <v>8.7550813332199998E-3</v>
      </c>
    </row>
    <row r="80" spans="1:50" customFormat="1">
      <c r="A80" t="s">
        <v>217</v>
      </c>
      <c r="B80" s="231">
        <v>0.76013679999999995</v>
      </c>
      <c r="C80" s="231">
        <v>0.79549199999999998</v>
      </c>
      <c r="D80" s="231">
        <v>1.0739141999999999</v>
      </c>
      <c r="E80" s="231">
        <v>0.70268459999999999</v>
      </c>
      <c r="F80" s="231">
        <v>0.79991140000000005</v>
      </c>
      <c r="G80" s="231">
        <v>1.5423705999999999</v>
      </c>
      <c r="H80" s="231">
        <v>1.7058884000000001</v>
      </c>
      <c r="I80" s="231">
        <v>1.4318856</v>
      </c>
      <c r="J80" s="231">
        <v>1.8473092</v>
      </c>
      <c r="K80" s="231">
        <v>2.2229581999999999</v>
      </c>
      <c r="L80" s="231">
        <v>2.2229581999999999</v>
      </c>
      <c r="M80" s="231">
        <v>2.6339624000000001</v>
      </c>
      <c r="N80" s="231">
        <v>1.9268584</v>
      </c>
      <c r="O80" s="231">
        <v>2.8018996</v>
      </c>
      <c r="P80" s="231">
        <v>2.7753831999999998</v>
      </c>
      <c r="Q80" s="231">
        <v>3.4382931999999999</v>
      </c>
      <c r="R80" s="231">
        <v>3.6901989999999998</v>
      </c>
      <c r="S80" s="231">
        <v>3.8183615999999998</v>
      </c>
      <c r="T80" s="231">
        <v>2.960998</v>
      </c>
      <c r="U80" s="231">
        <v>5.2148919999999999</v>
      </c>
      <c r="V80" s="231">
        <v>5.5728634000000001</v>
      </c>
      <c r="W80" s="231">
        <v>6.0015451999999998</v>
      </c>
      <c r="X80" s="231">
        <v>5.2458277999999998</v>
      </c>
      <c r="Y80" s="231">
        <v>6.2667092000000002</v>
      </c>
      <c r="Z80" s="231">
        <v>6.4876791999999996</v>
      </c>
      <c r="AA80" s="231">
        <v>6.0589974</v>
      </c>
      <c r="AB80" s="231">
        <v>5.1397621999999998</v>
      </c>
      <c r="AC80" s="231">
        <v>4.2558822000000003</v>
      </c>
      <c r="AD80" s="231">
        <v>4.9895025999999998</v>
      </c>
      <c r="AE80" s="231">
        <v>5.7673170000000002</v>
      </c>
      <c r="AF80" s="231">
        <v>6.2357734000000002</v>
      </c>
      <c r="AG80" s="231">
        <v>7.07104</v>
      </c>
      <c r="AH80" s="231">
        <v>6.0722556000000001</v>
      </c>
      <c r="AI80" s="231">
        <v>5.0690518000000004</v>
      </c>
      <c r="AJ80" s="231">
        <v>7.8400156000000001</v>
      </c>
      <c r="AK80" s="231">
        <v>7.8002409999999998</v>
      </c>
      <c r="AL80" s="231">
        <v>7.0577817999999999</v>
      </c>
      <c r="AM80" s="231">
        <v>7.0356848000000003</v>
      </c>
      <c r="AN80" s="231">
        <v>7.8709514</v>
      </c>
      <c r="AO80" s="231">
        <v>8.5397238781887097</v>
      </c>
      <c r="AP80" s="231">
        <v>8.3867699999999701</v>
      </c>
      <c r="AQ80" s="231">
        <v>9.9394130274399597</v>
      </c>
      <c r="AR80" s="231">
        <v>8.5634325742731292</v>
      </c>
      <c r="AS80" s="231">
        <v>9.8429999999999591</v>
      </c>
      <c r="AT80" s="231">
        <v>9.7875672187160596</v>
      </c>
      <c r="AU80" s="231">
        <v>7.8034048485043899</v>
      </c>
      <c r="AV80" s="419">
        <v>9.4403217528825394</v>
      </c>
      <c r="AW80" s="233">
        <v>0.20976957678795</v>
      </c>
      <c r="AX80" s="234">
        <v>2.6988892350300001E-3</v>
      </c>
    </row>
    <row r="81" spans="1:50" customFormat="1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0</v>
      </c>
      <c r="K81" s="231">
        <v>0</v>
      </c>
      <c r="L81" s="231">
        <v>0</v>
      </c>
      <c r="M81" s="231">
        <v>0</v>
      </c>
      <c r="N81" s="231">
        <v>0</v>
      </c>
      <c r="O81" s="231">
        <v>0</v>
      </c>
      <c r="P81" s="231">
        <v>0</v>
      </c>
      <c r="Q81" s="231">
        <v>0</v>
      </c>
      <c r="R81" s="231">
        <v>0</v>
      </c>
      <c r="S81" s="231">
        <v>0</v>
      </c>
      <c r="T81" s="231">
        <v>0</v>
      </c>
      <c r="U81" s="231">
        <v>0</v>
      </c>
      <c r="V81" s="231">
        <v>0</v>
      </c>
      <c r="W81" s="231">
        <v>0</v>
      </c>
      <c r="X81" s="231">
        <v>0</v>
      </c>
      <c r="Y81" s="231">
        <v>0</v>
      </c>
      <c r="Z81" s="231">
        <v>0</v>
      </c>
      <c r="AA81" s="231">
        <v>0</v>
      </c>
      <c r="AB81" s="231">
        <v>0</v>
      </c>
      <c r="AC81" s="231">
        <v>0</v>
      </c>
      <c r="AD81" s="231">
        <v>0</v>
      </c>
      <c r="AE81" s="231">
        <v>0</v>
      </c>
      <c r="AF81" s="231">
        <v>0</v>
      </c>
      <c r="AG81" s="231">
        <v>0</v>
      </c>
      <c r="AH81" s="231">
        <v>0</v>
      </c>
      <c r="AI81" s="231">
        <v>0</v>
      </c>
      <c r="AJ81" s="231">
        <v>0</v>
      </c>
      <c r="AK81" s="231">
        <v>0</v>
      </c>
      <c r="AL81" s="231">
        <v>0</v>
      </c>
      <c r="AM81" s="231">
        <v>0</v>
      </c>
      <c r="AN81" s="231">
        <v>0</v>
      </c>
      <c r="AO81" s="231">
        <v>0</v>
      </c>
      <c r="AP81" s="231">
        <v>0</v>
      </c>
      <c r="AQ81" s="231">
        <v>0</v>
      </c>
      <c r="AR81" s="231">
        <v>0</v>
      </c>
      <c r="AS81" s="231">
        <v>0</v>
      </c>
      <c r="AT81" s="231">
        <v>0</v>
      </c>
      <c r="AU81" s="231">
        <v>0</v>
      </c>
      <c r="AV81" s="419">
        <v>0</v>
      </c>
      <c r="AW81" s="284" t="s">
        <v>184</v>
      </c>
      <c r="AX81" s="285" t="s">
        <v>184</v>
      </c>
    </row>
    <row r="82" spans="1:50" customFormat="1">
      <c r="A82" t="s">
        <v>219</v>
      </c>
      <c r="B82" s="231">
        <v>0.71152340000000003</v>
      </c>
      <c r="C82" s="231">
        <v>0.98994559999999998</v>
      </c>
      <c r="D82" s="231">
        <v>0.95459039999999995</v>
      </c>
      <c r="E82" s="231">
        <v>0.93249340000000003</v>
      </c>
      <c r="F82" s="231">
        <v>1.4318856</v>
      </c>
      <c r="G82" s="231">
        <v>1.2197544</v>
      </c>
      <c r="H82" s="231">
        <v>1.32582</v>
      </c>
      <c r="I82" s="231">
        <v>1.3744334</v>
      </c>
      <c r="J82" s="231">
        <v>1.2772066</v>
      </c>
      <c r="K82" s="231">
        <v>1.9091807999999999</v>
      </c>
      <c r="L82" s="231">
        <v>1.6882108</v>
      </c>
      <c r="M82" s="231">
        <v>1.789857</v>
      </c>
      <c r="N82" s="231">
        <v>1.3965304000000001</v>
      </c>
      <c r="O82" s="231">
        <v>1.8031151999999999</v>
      </c>
      <c r="P82" s="231">
        <v>2.3246044000000001</v>
      </c>
      <c r="Q82" s="231">
        <v>1.9887300000000001</v>
      </c>
      <c r="R82" s="231">
        <v>2.7090922000000002</v>
      </c>
      <c r="S82" s="231">
        <v>2.0019882</v>
      </c>
      <c r="T82" s="231">
        <v>2.7223503999999998</v>
      </c>
      <c r="U82" s="231">
        <v>2.3953148</v>
      </c>
      <c r="V82" s="231">
        <v>3.6636826</v>
      </c>
      <c r="W82" s="231">
        <v>4.0260733999999996</v>
      </c>
      <c r="X82" s="231">
        <v>5.3518933999999998</v>
      </c>
      <c r="Y82" s="231">
        <v>3.5708752000000001</v>
      </c>
      <c r="Z82" s="231">
        <v>4.5608208000000001</v>
      </c>
      <c r="AA82" s="231">
        <v>6.3595166000000001</v>
      </c>
      <c r="AB82" s="231">
        <v>3.4819548000000098</v>
      </c>
      <c r="AC82" s="231">
        <v>3.09534000000001</v>
      </c>
      <c r="AD82" s="231">
        <v>4.2358034000000098</v>
      </c>
      <c r="AE82" s="231">
        <v>2.3403644000000101</v>
      </c>
      <c r="AF82" s="231">
        <v>2.7576366000000099</v>
      </c>
      <c r="AG82" s="231">
        <v>2.4202144000000101</v>
      </c>
      <c r="AH82" s="231">
        <v>2.8193456000000099</v>
      </c>
      <c r="AI82" s="231">
        <v>4.2876108000000102</v>
      </c>
      <c r="AJ82" s="231">
        <v>4.1652556000000098</v>
      </c>
      <c r="AK82" s="231">
        <v>4.0126380000000097</v>
      </c>
      <c r="AL82" s="231">
        <v>2.3288166000000099</v>
      </c>
      <c r="AM82" s="231">
        <v>3.2341188000000098</v>
      </c>
      <c r="AN82" s="231">
        <v>4.8888446000000103</v>
      </c>
      <c r="AO82" s="231">
        <v>4.3109999999999804</v>
      </c>
      <c r="AP82" s="231">
        <v>3.5609999999999902</v>
      </c>
      <c r="AQ82" s="231">
        <v>3.4679999999999902</v>
      </c>
      <c r="AR82" s="231">
        <v>3.63099999999999</v>
      </c>
      <c r="AS82" s="231">
        <v>3.0679999999999898</v>
      </c>
      <c r="AT82" s="231">
        <v>2.81299999999999</v>
      </c>
      <c r="AU82" s="231">
        <v>3.6819999999999902</v>
      </c>
      <c r="AV82" s="419">
        <v>5.1879999999999802</v>
      </c>
      <c r="AW82" s="233">
        <v>0.40901684761047002</v>
      </c>
      <c r="AX82" s="234">
        <v>1.4831948792600001E-3</v>
      </c>
    </row>
    <row r="83" spans="1:50" customFormat="1">
      <c r="A83" t="s">
        <v>220</v>
      </c>
      <c r="B83" s="231">
        <v>3.6725213999999999</v>
      </c>
      <c r="C83" s="231">
        <v>3.8139422000000001</v>
      </c>
      <c r="D83" s="231">
        <v>3.5929722000000002</v>
      </c>
      <c r="E83" s="231">
        <v>5.2325695999999997</v>
      </c>
      <c r="F83" s="231">
        <v>3.9862988000000001</v>
      </c>
      <c r="G83" s="231">
        <v>3.557617</v>
      </c>
      <c r="H83" s="231">
        <v>3.0935800000000002</v>
      </c>
      <c r="I83" s="231">
        <v>3.6415856</v>
      </c>
      <c r="J83" s="231">
        <v>3.3940991999999999</v>
      </c>
      <c r="K83" s="231">
        <v>4.7110804000000002</v>
      </c>
      <c r="L83" s="231">
        <v>5.2546666000000002</v>
      </c>
      <c r="M83" s="231">
        <v>4.2779791999999999</v>
      </c>
      <c r="N83" s="231">
        <v>4.0260733999999996</v>
      </c>
      <c r="O83" s="231">
        <v>4.9674056000000002</v>
      </c>
      <c r="P83" s="231">
        <v>4.5696595999999996</v>
      </c>
      <c r="Q83" s="231">
        <v>2.9300622000000001</v>
      </c>
      <c r="R83" s="231">
        <v>4.7906295999999999</v>
      </c>
      <c r="S83" s="231">
        <v>4.7817907999999996</v>
      </c>
      <c r="T83" s="231">
        <v>4.9895025999999998</v>
      </c>
      <c r="U83" s="231">
        <v>4.1834914976000004</v>
      </c>
      <c r="V83" s="231">
        <v>5.7253556111000004</v>
      </c>
      <c r="W83" s="231">
        <v>5.8481059579999997</v>
      </c>
      <c r="X83" s="231">
        <v>5.2563095701</v>
      </c>
      <c r="Y83" s="231">
        <v>4.4589313003999997</v>
      </c>
      <c r="Z83" s="231">
        <v>4.6395639247</v>
      </c>
      <c r="AA83" s="231">
        <v>6.0876188299999896</v>
      </c>
      <c r="AB83" s="231">
        <v>3.6765225851999999</v>
      </c>
      <c r="AC83" s="231">
        <v>6.25527784039999</v>
      </c>
      <c r="AD83" s="231">
        <v>3.9200273384000002</v>
      </c>
      <c r="AE83" s="231">
        <v>4.8291782817</v>
      </c>
      <c r="AF83" s="231">
        <v>4.6176085780999996</v>
      </c>
      <c r="AG83" s="231">
        <v>4.5247973402000001</v>
      </c>
      <c r="AH83" s="231">
        <v>5.0048210544999998</v>
      </c>
      <c r="AI83" s="231">
        <v>5.9169659086999999</v>
      </c>
      <c r="AJ83" s="231">
        <v>4.8191985787</v>
      </c>
      <c r="AK83" s="231">
        <v>4.3581363001</v>
      </c>
      <c r="AL83" s="231">
        <v>4.8651052124999996</v>
      </c>
      <c r="AM83" s="231">
        <v>2.6595908494999998</v>
      </c>
      <c r="AN83" s="231">
        <v>2.8961098106000001</v>
      </c>
      <c r="AO83" s="231">
        <v>3.0627708507000002</v>
      </c>
      <c r="AP83" s="231">
        <v>3.8032648133000002</v>
      </c>
      <c r="AQ83" s="231">
        <v>3.9000679323999998</v>
      </c>
      <c r="AR83" s="231">
        <v>4.2144285768999996</v>
      </c>
      <c r="AS83" s="231">
        <v>4.1076457548</v>
      </c>
      <c r="AT83" s="231">
        <v>3.5757275849000001</v>
      </c>
      <c r="AU83" s="231">
        <v>4.0018609029999999</v>
      </c>
      <c r="AV83" s="419">
        <v>3.8162384272000001</v>
      </c>
      <c r="AW83" s="233">
        <v>-4.6384040266279999E-2</v>
      </c>
      <c r="AX83" s="234">
        <v>1.0910226265E-3</v>
      </c>
    </row>
    <row r="84" spans="1:50" customFormat="1">
      <c r="A84" t="s">
        <v>123</v>
      </c>
      <c r="B84" s="231">
        <v>1.0960112</v>
      </c>
      <c r="C84" s="231">
        <v>1.2727872</v>
      </c>
      <c r="D84" s="231">
        <v>1.7412436</v>
      </c>
      <c r="E84" s="231">
        <v>1.5777258000000001</v>
      </c>
      <c r="F84" s="231">
        <v>1.1799797999999999</v>
      </c>
      <c r="G84" s="231">
        <v>2.0019882</v>
      </c>
      <c r="H84" s="231">
        <v>2.2936686000000002</v>
      </c>
      <c r="I84" s="231">
        <v>2.1478283999999999</v>
      </c>
      <c r="J84" s="231">
        <v>2.3290237999999999</v>
      </c>
      <c r="K84" s="231">
        <v>2.9786755999999999</v>
      </c>
      <c r="L84" s="231">
        <v>2.9698367999999999</v>
      </c>
      <c r="M84" s="231">
        <v>3.1731292</v>
      </c>
      <c r="N84" s="231">
        <v>2.8593518000000002</v>
      </c>
      <c r="O84" s="231">
        <v>1.8782449999999999</v>
      </c>
      <c r="P84" s="231">
        <v>3.0626441999999998</v>
      </c>
      <c r="Q84" s="231">
        <v>1.3434976000000001</v>
      </c>
      <c r="R84" s="231">
        <v>2.7930608000000001</v>
      </c>
      <c r="S84" s="231">
        <v>3.5399394000000002</v>
      </c>
      <c r="T84" s="231">
        <v>3.3631633999999999</v>
      </c>
      <c r="U84" s="231">
        <v>4.0835255999999998</v>
      </c>
      <c r="V84" s="231">
        <v>3.6990378000000002</v>
      </c>
      <c r="W84" s="231">
        <v>5.5596052</v>
      </c>
      <c r="X84" s="231">
        <v>4.0702673999999996</v>
      </c>
      <c r="Y84" s="231">
        <v>3.7785869999999999</v>
      </c>
      <c r="Z84" s="231">
        <v>5.5728634000000001</v>
      </c>
      <c r="AA84" s="231">
        <v>4.9762443999999997</v>
      </c>
      <c r="AB84" s="231">
        <v>4.5829177999999997</v>
      </c>
      <c r="AC84" s="231">
        <v>4.2337851999999998</v>
      </c>
      <c r="AD84" s="231">
        <v>3.6990378000000002</v>
      </c>
      <c r="AE84" s="231">
        <v>4.5122074000000003</v>
      </c>
      <c r="AF84" s="231">
        <v>6.7086492</v>
      </c>
      <c r="AG84" s="231">
        <v>7.3406234000000001</v>
      </c>
      <c r="AH84" s="231">
        <v>7.1992025999999996</v>
      </c>
      <c r="AI84" s="231">
        <v>5.1751174000000004</v>
      </c>
      <c r="AJ84" s="231">
        <v>3.53552</v>
      </c>
      <c r="AK84" s="231">
        <v>6.0280616</v>
      </c>
      <c r="AL84" s="231">
        <v>6.3020643999999999</v>
      </c>
      <c r="AM84" s="231">
        <v>7.4732054000000003</v>
      </c>
      <c r="AN84" s="231">
        <v>7.3008487999999998</v>
      </c>
      <c r="AO84" s="231">
        <v>6.0399999999999796</v>
      </c>
      <c r="AP84" s="231">
        <v>5.7979999999999796</v>
      </c>
      <c r="AQ84" s="231">
        <v>8.1249999999999698</v>
      </c>
      <c r="AR84" s="231">
        <v>8.1439999999999699</v>
      </c>
      <c r="AS84" s="231">
        <v>7.1129999999999702</v>
      </c>
      <c r="AT84" s="231">
        <v>7.1479999999999704</v>
      </c>
      <c r="AU84" s="231">
        <v>5.5369999999999804</v>
      </c>
      <c r="AV84" s="419">
        <v>8.1659999999999702</v>
      </c>
      <c r="AW84" s="233">
        <v>0.47480586171150002</v>
      </c>
      <c r="AX84" s="234">
        <v>2.33457400464E-3</v>
      </c>
    </row>
    <row r="85" spans="1:50" customFormat="1">
      <c r="A85" t="s">
        <v>27</v>
      </c>
      <c r="B85" s="231">
        <v>1.17047765314872</v>
      </c>
      <c r="C85" s="231">
        <v>1.17047765314872</v>
      </c>
      <c r="D85" s="231">
        <v>1.17047765314872</v>
      </c>
      <c r="E85" s="231">
        <v>1.17047765314872</v>
      </c>
      <c r="F85" s="231">
        <v>1.17047765314872</v>
      </c>
      <c r="G85" s="231">
        <v>1.17047765314872</v>
      </c>
      <c r="H85" s="231">
        <v>1.17047765314872</v>
      </c>
      <c r="I85" s="231">
        <v>1.17047765314872</v>
      </c>
      <c r="J85" s="231">
        <v>1.17047765314872</v>
      </c>
      <c r="K85" s="231">
        <v>1.17047765314872</v>
      </c>
      <c r="L85" s="231">
        <v>1.1706649295732201</v>
      </c>
      <c r="M85" s="231">
        <v>1.1706649295732201</v>
      </c>
      <c r="N85" s="231">
        <v>1.1706649295732201</v>
      </c>
      <c r="O85" s="231">
        <v>1.1706649295732201</v>
      </c>
      <c r="P85" s="231">
        <v>1.15643192131093</v>
      </c>
      <c r="Q85" s="231">
        <v>1.2009100721305801</v>
      </c>
      <c r="R85" s="231">
        <v>1.24538822295023</v>
      </c>
      <c r="S85" s="231">
        <v>1.3121054491797099</v>
      </c>
      <c r="T85" s="231">
        <v>1.3565835999993601</v>
      </c>
      <c r="U85" s="231">
        <v>1.40106175081901</v>
      </c>
      <c r="V85" s="231">
        <v>1.4769999999999901</v>
      </c>
      <c r="W85" s="231">
        <v>1.40699999999999</v>
      </c>
      <c r="X85" s="231">
        <v>1.3839999999999899</v>
      </c>
      <c r="Y85" s="231">
        <v>1.7909999999999899</v>
      </c>
      <c r="Z85" s="231">
        <v>3.8379999999999899</v>
      </c>
      <c r="AA85" s="231">
        <v>5.3849999999999802</v>
      </c>
      <c r="AB85" s="231">
        <v>6.3269999999999804</v>
      </c>
      <c r="AC85" s="231">
        <v>7.0929999999999698</v>
      </c>
      <c r="AD85" s="231">
        <v>7.8619999999999699</v>
      </c>
      <c r="AE85" s="231">
        <v>8.9019999999999708</v>
      </c>
      <c r="AF85" s="231">
        <v>10.581999999999899</v>
      </c>
      <c r="AG85" s="231">
        <v>12.0079999999999</v>
      </c>
      <c r="AH85" s="231">
        <v>11.6769999999999</v>
      </c>
      <c r="AI85" s="231">
        <v>11.091999999999899</v>
      </c>
      <c r="AJ85" s="231">
        <v>13.9359999999999</v>
      </c>
      <c r="AK85" s="231">
        <v>14.636999999999899</v>
      </c>
      <c r="AL85" s="231">
        <v>18.399999999999899</v>
      </c>
      <c r="AM85" s="231">
        <v>18.1999999999999</v>
      </c>
      <c r="AN85" s="231">
        <v>18.985999999999901</v>
      </c>
      <c r="AO85" s="231">
        <v>19.0049999999999</v>
      </c>
      <c r="AP85" s="231">
        <v>16.534999999999901</v>
      </c>
      <c r="AQ85" s="231">
        <v>19.710999999999899</v>
      </c>
      <c r="AR85" s="231">
        <v>22.436999999999902</v>
      </c>
      <c r="AS85" s="231">
        <v>25.983999999999899</v>
      </c>
      <c r="AT85" s="231">
        <v>29.8999999999998</v>
      </c>
      <c r="AU85" s="231">
        <v>27.6499999999998</v>
      </c>
      <c r="AV85" s="419">
        <v>29.820524999999801</v>
      </c>
      <c r="AW85" s="233">
        <v>7.8500002622599999E-2</v>
      </c>
      <c r="AX85" s="234">
        <v>8.5253762081300005E-3</v>
      </c>
    </row>
    <row r="86" spans="1:50" customFormat="1">
      <c r="A86" t="s">
        <v>75</v>
      </c>
      <c r="B86" s="231">
        <v>11.066103681295701</v>
      </c>
      <c r="C86" s="231">
        <v>11.143175496295701</v>
      </c>
      <c r="D86" s="231">
        <v>11.1836342293957</v>
      </c>
      <c r="E86" s="231">
        <v>11.407230377495701</v>
      </c>
      <c r="F86" s="231">
        <v>11.5520642719957</v>
      </c>
      <c r="G86" s="231">
        <v>11.7850407516957</v>
      </c>
      <c r="H86" s="231">
        <v>12.0241791813957</v>
      </c>
      <c r="I86" s="231">
        <v>12.376930019695701</v>
      </c>
      <c r="J86" s="231">
        <v>12.4506451208957</v>
      </c>
      <c r="K86" s="231">
        <v>12.9315969379957</v>
      </c>
      <c r="L86" s="231">
        <v>13.2023794239499</v>
      </c>
      <c r="M86" s="231">
        <v>13.5934337827499</v>
      </c>
      <c r="N86" s="231">
        <v>14.048017963049899</v>
      </c>
      <c r="O86" s="231">
        <v>14.611681907849899</v>
      </c>
      <c r="P86" s="231">
        <v>14.9056255298265</v>
      </c>
      <c r="Q86" s="231">
        <v>15.4540737548061</v>
      </c>
      <c r="R86" s="231">
        <v>15.9699099439291</v>
      </c>
      <c r="S86" s="231">
        <v>16.459933549835799</v>
      </c>
      <c r="T86" s="231">
        <v>16.283456569261901</v>
      </c>
      <c r="U86" s="231">
        <v>17.2946495482839</v>
      </c>
      <c r="V86" s="231">
        <v>18.955406884848401</v>
      </c>
      <c r="W86" s="231">
        <v>20.252998608080699</v>
      </c>
      <c r="X86" s="231">
        <v>20.923231989898898</v>
      </c>
      <c r="Y86" s="231">
        <v>23.327790496969602</v>
      </c>
      <c r="Z86" s="231">
        <v>23.930646775757399</v>
      </c>
      <c r="AA86" s="231">
        <v>25.332919995959401</v>
      </c>
      <c r="AB86" s="231">
        <v>24.765820385858401</v>
      </c>
      <c r="AC86" s="231">
        <v>23.756611026262501</v>
      </c>
      <c r="AD86" s="231">
        <v>23.942626236363498</v>
      </c>
      <c r="AE86" s="231">
        <v>24.744914210100902</v>
      </c>
      <c r="AF86" s="231">
        <v>26.293556248484698</v>
      </c>
      <c r="AG86" s="231">
        <v>23.913907171717</v>
      </c>
      <c r="AH86" s="231">
        <v>22.032713210100901</v>
      </c>
      <c r="AI86" s="231">
        <v>22.195688278787699</v>
      </c>
      <c r="AJ86" s="231">
        <v>22.875462727272598</v>
      </c>
      <c r="AK86" s="231">
        <v>23.944271111110901</v>
      </c>
      <c r="AL86" s="231">
        <v>24.3930427979796</v>
      </c>
      <c r="AM86" s="231">
        <v>24.364734583838199</v>
      </c>
      <c r="AN86" s="231">
        <v>26.734300658585699</v>
      </c>
      <c r="AO86" s="231">
        <v>26.945298387878601</v>
      </c>
      <c r="AP86" s="231">
        <v>28.895276351514902</v>
      </c>
      <c r="AQ86" s="231">
        <v>32.6596121212119</v>
      </c>
      <c r="AR86" s="231">
        <v>35.390802020201697</v>
      </c>
      <c r="AS86" s="231">
        <v>37.419471111110802</v>
      </c>
      <c r="AT86" s="231">
        <v>35.626026565656304</v>
      </c>
      <c r="AU86" s="231">
        <v>38.008784646464399</v>
      </c>
      <c r="AV86" s="419">
        <v>38.888744646464403</v>
      </c>
      <c r="AW86" s="233">
        <v>2.315149083734E-2</v>
      </c>
      <c r="AX86" s="234">
        <v>1.111788488925E-2</v>
      </c>
    </row>
    <row r="87" spans="1:50" customFormat="1">
      <c r="A87" s="201" t="s">
        <v>107</v>
      </c>
      <c r="B87" s="420">
        <v>152.11204633444399</v>
      </c>
      <c r="C87" s="420">
        <v>164.92515274944401</v>
      </c>
      <c r="D87" s="420">
        <v>155.334004082544</v>
      </c>
      <c r="E87" s="420">
        <v>165.90948123064399</v>
      </c>
      <c r="F87" s="420">
        <v>176.75420172514399</v>
      </c>
      <c r="G87" s="420">
        <v>180.41047360484399</v>
      </c>
      <c r="H87" s="420">
        <v>196.06281203454401</v>
      </c>
      <c r="I87" s="420">
        <v>204.92623167284401</v>
      </c>
      <c r="J87" s="420">
        <v>198.586837774044</v>
      </c>
      <c r="K87" s="420">
        <v>216.39125348003299</v>
      </c>
      <c r="L87" s="420">
        <v>230.45196971715899</v>
      </c>
      <c r="M87" s="420">
        <v>233.556924211313</v>
      </c>
      <c r="N87" s="420">
        <v>226.83125411282501</v>
      </c>
      <c r="O87" s="420">
        <v>235.911208997019</v>
      </c>
      <c r="P87" s="420">
        <v>255.088209994571</v>
      </c>
      <c r="Q87" s="420">
        <v>271.60559529158201</v>
      </c>
      <c r="R87" s="420">
        <v>289.199610146677</v>
      </c>
      <c r="S87" s="420">
        <v>280.08627980305499</v>
      </c>
      <c r="T87" s="420">
        <v>301.76394132077598</v>
      </c>
      <c r="U87" s="420">
        <v>297.26372807347002</v>
      </c>
      <c r="V87" s="420">
        <v>319.75581968382602</v>
      </c>
      <c r="W87" s="420">
        <v>323.367864133757</v>
      </c>
      <c r="X87" s="420">
        <v>329.15640861858401</v>
      </c>
      <c r="Y87" s="420">
        <v>355.02488325999502</v>
      </c>
      <c r="Z87" s="420">
        <v>388.524697189346</v>
      </c>
      <c r="AA87" s="420">
        <v>400.25726915121101</v>
      </c>
      <c r="AB87" s="420">
        <v>409.648703215502</v>
      </c>
      <c r="AC87" s="420">
        <v>401.47756112928801</v>
      </c>
      <c r="AD87" s="420">
        <v>441.57415566769203</v>
      </c>
      <c r="AE87" s="420">
        <v>444.87463399887099</v>
      </c>
      <c r="AF87" s="420">
        <v>482.628098101332</v>
      </c>
      <c r="AG87" s="420">
        <v>473.73481240484602</v>
      </c>
      <c r="AH87" s="420">
        <v>471.92419768278199</v>
      </c>
      <c r="AI87" s="420">
        <v>520.16062271678004</v>
      </c>
      <c r="AJ87" s="420">
        <v>504.74279505546701</v>
      </c>
      <c r="AK87" s="420">
        <v>518.12426470616003</v>
      </c>
      <c r="AL87" s="420">
        <v>569.82623113169097</v>
      </c>
      <c r="AM87" s="420">
        <v>580.64310073636796</v>
      </c>
      <c r="AN87" s="420">
        <v>596.54940666312405</v>
      </c>
      <c r="AO87" s="420">
        <v>681.93477926625906</v>
      </c>
      <c r="AP87" s="420">
        <v>727.33834146784204</v>
      </c>
      <c r="AQ87" s="420">
        <v>803.84683439417904</v>
      </c>
      <c r="AR87" s="420">
        <v>856.58019161581501</v>
      </c>
      <c r="AS87" s="420">
        <v>948.23409008206795</v>
      </c>
      <c r="AT87" s="420">
        <v>968.01332466421798</v>
      </c>
      <c r="AU87" s="420">
        <v>1103.4197837332999</v>
      </c>
      <c r="AV87" s="420">
        <v>1096.4797057881599</v>
      </c>
      <c r="AW87" s="421">
        <v>-6.2896078452500002E-3</v>
      </c>
      <c r="AX87" s="422">
        <v>0.31347209215164001</v>
      </c>
    </row>
    <row r="88" spans="1:50" customFormat="1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419"/>
      <c r="AW88" s="233"/>
      <c r="AX88" s="234"/>
    </row>
    <row r="89" spans="1:50" customFormat="1">
      <c r="A89" s="226" t="s">
        <v>502</v>
      </c>
      <c r="B89" s="431">
        <v>925.78719998831002</v>
      </c>
      <c r="C89" s="431">
        <v>990.67806685235803</v>
      </c>
      <c r="D89" s="431">
        <v>1014.4191166701301</v>
      </c>
      <c r="E89" s="431">
        <v>1065.2744464632699</v>
      </c>
      <c r="F89" s="431">
        <v>1128.9392102531301</v>
      </c>
      <c r="G89" s="431">
        <v>1178.29808988026</v>
      </c>
      <c r="H89" s="431">
        <v>1228.6312931195901</v>
      </c>
      <c r="I89" s="431">
        <v>1285.61655974783</v>
      </c>
      <c r="J89" s="431">
        <v>1298.23261652266</v>
      </c>
      <c r="K89" s="431">
        <v>1419.66315124323</v>
      </c>
      <c r="L89" s="431">
        <v>1438.6850417170101</v>
      </c>
      <c r="M89" s="431">
        <v>1441.15129247709</v>
      </c>
      <c r="N89" s="431">
        <v>1478.0451624597899</v>
      </c>
      <c r="O89" s="431">
        <v>1590.0575335221299</v>
      </c>
      <c r="P89" s="431">
        <v>1665.0964799251899</v>
      </c>
      <c r="Q89" s="431">
        <v>1699.3062996451099</v>
      </c>
      <c r="R89" s="431">
        <v>1731.3397799688901</v>
      </c>
      <c r="S89" s="431">
        <v>1801.02970713436</v>
      </c>
      <c r="T89" s="431">
        <v>1883.9254421288499</v>
      </c>
      <c r="U89" s="431">
        <v>1947.4616287542699</v>
      </c>
      <c r="V89" s="431">
        <v>1981.1226242858399</v>
      </c>
      <c r="W89" s="431">
        <v>2006.7136095721301</v>
      </c>
      <c r="X89" s="431">
        <v>2041.32923621656</v>
      </c>
      <c r="Y89" s="431">
        <v>2095.43579176504</v>
      </c>
      <c r="Z89" s="431">
        <v>2089.6050989570099</v>
      </c>
      <c r="AA89" s="431">
        <v>2164.7016745936198</v>
      </c>
      <c r="AB89" s="431">
        <v>2212.0625809468002</v>
      </c>
      <c r="AC89" s="431">
        <v>2214.7169131353398</v>
      </c>
      <c r="AD89" s="431">
        <v>2346.5196399606102</v>
      </c>
      <c r="AE89" s="431">
        <v>2360.3865960271401</v>
      </c>
      <c r="AF89" s="431">
        <v>2486.66755992556</v>
      </c>
      <c r="AG89" s="431">
        <v>2523.3764332066999</v>
      </c>
      <c r="AH89" s="431">
        <v>2566.9102431600099</v>
      </c>
      <c r="AI89" s="431">
        <v>2605.07008275723</v>
      </c>
      <c r="AJ89" s="431">
        <v>2627.8046206909398</v>
      </c>
      <c r="AK89" s="431">
        <v>2658.97475736248</v>
      </c>
      <c r="AL89" s="431">
        <v>2595.2365704460699</v>
      </c>
      <c r="AM89" s="431">
        <v>2645.46093353997</v>
      </c>
      <c r="AN89" s="431">
        <v>2644.7385769725402</v>
      </c>
      <c r="AO89" s="431">
        <v>2809.8614788232699</v>
      </c>
      <c r="AP89" s="431">
        <v>2926.78419754481</v>
      </c>
      <c r="AQ89" s="431">
        <v>3037.0968596003099</v>
      </c>
      <c r="AR89" s="431">
        <v>3095.2332624300502</v>
      </c>
      <c r="AS89" s="431">
        <v>3216.1161949840698</v>
      </c>
      <c r="AT89" s="431">
        <v>3259.39329302034</v>
      </c>
      <c r="AU89" s="431">
        <v>3442.4064924812801</v>
      </c>
      <c r="AV89" s="288">
        <v>3497.8544531071402</v>
      </c>
      <c r="AW89" s="432">
        <v>1.6107324510810001E-2</v>
      </c>
      <c r="AX89" s="433">
        <v>1</v>
      </c>
    </row>
    <row r="90" spans="1:50" customFormat="1">
      <c r="A90" t="s">
        <v>640</v>
      </c>
      <c r="B90" s="231">
        <v>713.45958977373402</v>
      </c>
      <c r="C90" s="231">
        <v>758.93769613737095</v>
      </c>
      <c r="D90" s="231">
        <v>779.92029832120897</v>
      </c>
      <c r="E90" s="231">
        <v>797.45122145454195</v>
      </c>
      <c r="F90" s="231">
        <v>837.93731802827904</v>
      </c>
      <c r="G90" s="231">
        <v>858.00579979191605</v>
      </c>
      <c r="H90" s="231">
        <v>888.58916755353198</v>
      </c>
      <c r="I90" s="231">
        <v>926.27149041615803</v>
      </c>
      <c r="J90" s="231">
        <v>922.94193691312705</v>
      </c>
      <c r="K90" s="231">
        <v>1004.75103137373</v>
      </c>
      <c r="L90" s="231">
        <v>1009.37203127878</v>
      </c>
      <c r="M90" s="231">
        <v>980.26284452120797</v>
      </c>
      <c r="N90" s="231">
        <v>974.929853577774</v>
      </c>
      <c r="O90" s="231">
        <v>1043.5400295878701</v>
      </c>
      <c r="P90" s="231">
        <v>1073.07196007878</v>
      </c>
      <c r="Q90" s="231">
        <v>1067.7752594666599</v>
      </c>
      <c r="R90" s="231">
        <v>1078.1828145898901</v>
      </c>
      <c r="S90" s="231">
        <v>1144.5887529333199</v>
      </c>
      <c r="T90" s="231">
        <v>1198.6911583292799</v>
      </c>
      <c r="U90" s="231">
        <v>1197.93847016363</v>
      </c>
      <c r="V90" s="231">
        <v>1192.4575588707</v>
      </c>
      <c r="W90" s="231">
        <v>1180.7389838424201</v>
      </c>
      <c r="X90" s="231">
        <v>1187.96376786868</v>
      </c>
      <c r="Y90" s="231">
        <v>1192.9496413474701</v>
      </c>
      <c r="Z90" s="231">
        <v>1163.21607515756</v>
      </c>
      <c r="AA90" s="231">
        <v>1203.12138298181</v>
      </c>
      <c r="AB90" s="231">
        <v>1219.61641427676</v>
      </c>
      <c r="AC90" s="231">
        <v>1213.3517562525101</v>
      </c>
      <c r="AD90" s="231">
        <v>1285.2550191999901</v>
      </c>
      <c r="AE90" s="231">
        <v>1238.61613446867</v>
      </c>
      <c r="AF90" s="231">
        <v>1320.9762068908999</v>
      </c>
      <c r="AG90" s="231">
        <v>1356.2544689090801</v>
      </c>
      <c r="AH90" s="231">
        <v>1381.1921773838201</v>
      </c>
      <c r="AI90" s="231">
        <v>1356.45598278383</v>
      </c>
      <c r="AJ90" s="231">
        <v>1368.8623359414</v>
      </c>
      <c r="AK90" s="231">
        <v>1370.6671646042801</v>
      </c>
      <c r="AL90" s="231">
        <v>1274.95738566665</v>
      </c>
      <c r="AM90" s="231">
        <v>1296.2526135959499</v>
      </c>
      <c r="AN90" s="231">
        <v>1271.9079145595799</v>
      </c>
      <c r="AO90" s="231">
        <v>1293.43934013938</v>
      </c>
      <c r="AP90" s="231">
        <v>1304.5116961414001</v>
      </c>
      <c r="AQ90" s="231">
        <v>1323.32399736362</v>
      </c>
      <c r="AR90" s="231">
        <v>1290.31787371716</v>
      </c>
      <c r="AS90" s="231">
        <v>1334.2327893131101</v>
      </c>
      <c r="AT90" s="231">
        <v>1323.6547554756501</v>
      </c>
      <c r="AU90" s="231">
        <v>1359.2610904246801</v>
      </c>
      <c r="AV90" s="419">
        <v>1392.63147923375</v>
      </c>
      <c r="AW90" s="233">
        <v>2.455038949847E-2</v>
      </c>
      <c r="AX90" s="234">
        <v>0.39813876152039002</v>
      </c>
    </row>
    <row r="91" spans="1:50" customFormat="1">
      <c r="A91" t="s">
        <v>615</v>
      </c>
      <c r="B91" s="231">
        <v>212.327610214575</v>
      </c>
      <c r="C91" s="231">
        <v>231.740370714986</v>
      </c>
      <c r="D91" s="231">
        <v>234.49881834892199</v>
      </c>
      <c r="E91" s="231">
        <v>267.823225008733</v>
      </c>
      <c r="F91" s="231">
        <v>291.00189222485398</v>
      </c>
      <c r="G91" s="231">
        <v>320.29229008834398</v>
      </c>
      <c r="H91" s="231">
        <v>340.04212556605802</v>
      </c>
      <c r="I91" s="231">
        <v>359.34506933167199</v>
      </c>
      <c r="J91" s="231">
        <v>375.29067960953603</v>
      </c>
      <c r="K91" s="231">
        <v>414.91211986950401</v>
      </c>
      <c r="L91" s="231">
        <v>429.31301043823498</v>
      </c>
      <c r="M91" s="231">
        <v>460.888447955885</v>
      </c>
      <c r="N91" s="231">
        <v>503.11530888201497</v>
      </c>
      <c r="O91" s="231">
        <v>546.517503934263</v>
      </c>
      <c r="P91" s="231">
        <v>592.02451984640902</v>
      </c>
      <c r="Q91" s="231">
        <v>631.53104017845101</v>
      </c>
      <c r="R91" s="231">
        <v>653.15696537899998</v>
      </c>
      <c r="S91" s="231">
        <v>656.44095420103497</v>
      </c>
      <c r="T91" s="231">
        <v>685.23428379956295</v>
      </c>
      <c r="U91" s="231">
        <v>749.52315859064197</v>
      </c>
      <c r="V91" s="231">
        <v>788.66506541514002</v>
      </c>
      <c r="W91" s="231">
        <v>825.97462572971699</v>
      </c>
      <c r="X91" s="231">
        <v>853.36546834787805</v>
      </c>
      <c r="Y91" s="231">
        <v>902.48615041757103</v>
      </c>
      <c r="Z91" s="231">
        <v>926.38902379944705</v>
      </c>
      <c r="AA91" s="231">
        <v>961.58029161181798</v>
      </c>
      <c r="AB91" s="231">
        <v>992.446166670048</v>
      </c>
      <c r="AC91" s="231">
        <v>1001.36515688282</v>
      </c>
      <c r="AD91" s="231">
        <v>1061.2646207606199</v>
      </c>
      <c r="AE91" s="231">
        <v>1121.7704615584601</v>
      </c>
      <c r="AF91" s="231">
        <v>1165.6913530346601</v>
      </c>
      <c r="AG91" s="231">
        <v>1167.12196429762</v>
      </c>
      <c r="AH91" s="231">
        <v>1185.7180657761801</v>
      </c>
      <c r="AI91" s="231">
        <v>1248.6140999734</v>
      </c>
      <c r="AJ91" s="231">
        <v>1258.94228474953</v>
      </c>
      <c r="AK91" s="231">
        <v>1288.3075927581899</v>
      </c>
      <c r="AL91" s="231">
        <v>1320.2791847794099</v>
      </c>
      <c r="AM91" s="231">
        <v>1349.2083199440201</v>
      </c>
      <c r="AN91" s="231">
        <v>1372.83066241296</v>
      </c>
      <c r="AO91" s="231">
        <v>1516.4221386838899</v>
      </c>
      <c r="AP91" s="231">
        <v>1622.2725014034099</v>
      </c>
      <c r="AQ91" s="231">
        <v>1713.7728622366899</v>
      </c>
      <c r="AR91" s="231">
        <v>1804.91538871289</v>
      </c>
      <c r="AS91" s="231">
        <v>1881.88340567095</v>
      </c>
      <c r="AT91" s="231">
        <v>1935.73853754468</v>
      </c>
      <c r="AU91" s="231">
        <v>2083.1454020565898</v>
      </c>
      <c r="AV91" s="419">
        <v>2105.2229738733799</v>
      </c>
      <c r="AW91" s="233">
        <v>1.0598190128800001E-2</v>
      </c>
      <c r="AX91" s="234">
        <v>0.60186123847961004</v>
      </c>
    </row>
    <row r="92" spans="1:50" customFormat="1">
      <c r="A92" t="s">
        <v>616</v>
      </c>
      <c r="B92" s="231">
        <v>221.6964342</v>
      </c>
      <c r="C92" s="231">
        <v>239.50443580000001</v>
      </c>
      <c r="D92" s="231">
        <v>231.43459379999999</v>
      </c>
      <c r="E92" s="231">
        <v>234.6520136</v>
      </c>
      <c r="F92" s="231">
        <v>230.22448600000001</v>
      </c>
      <c r="G92" s="231">
        <v>243.46252079999999</v>
      </c>
      <c r="H92" s="231">
        <v>240.9660466</v>
      </c>
      <c r="I92" s="231">
        <v>252.38047320000001</v>
      </c>
      <c r="J92" s="231">
        <v>247.53471259999901</v>
      </c>
      <c r="K92" s="231">
        <v>264.66169939999997</v>
      </c>
      <c r="L92" s="231">
        <v>263.04752300000001</v>
      </c>
      <c r="M92" s="231">
        <v>238.3242688</v>
      </c>
      <c r="N92" s="231">
        <v>315.51377980000001</v>
      </c>
      <c r="O92" s="231">
        <v>303.6419358</v>
      </c>
      <c r="P92" s="231">
        <v>315.89303139999998</v>
      </c>
      <c r="Q92" s="231">
        <v>300.35748160000003</v>
      </c>
      <c r="R92" s="231">
        <v>301.58214559999999</v>
      </c>
      <c r="S92" s="231">
        <v>296.03446880000001</v>
      </c>
      <c r="T92" s="231">
        <v>299.84467439999997</v>
      </c>
      <c r="U92" s="231">
        <v>307.37907539999998</v>
      </c>
      <c r="V92" s="231">
        <v>311.65823540000002</v>
      </c>
      <c r="W92" s="231">
        <v>296.79109979999998</v>
      </c>
      <c r="X92" s="231">
        <v>325.46869379999998</v>
      </c>
      <c r="Y92" s="231">
        <v>342.26974200000001</v>
      </c>
      <c r="Z92" s="231">
        <v>280.20355480000001</v>
      </c>
      <c r="AA92" s="231">
        <v>286.5423624</v>
      </c>
      <c r="AB92" s="231">
        <v>298.69477540000003</v>
      </c>
      <c r="AC92" s="231">
        <v>313.80326380000002</v>
      </c>
      <c r="AD92" s="231">
        <v>320.9622334</v>
      </c>
      <c r="AE92" s="231">
        <v>329.16270980000002</v>
      </c>
      <c r="AF92" s="231">
        <v>326.92616040000001</v>
      </c>
      <c r="AG92" s="231">
        <v>323.43066060000001</v>
      </c>
      <c r="AH92" s="231">
        <v>336.35272120000002</v>
      </c>
      <c r="AI92" s="231">
        <v>348.44393259999998</v>
      </c>
      <c r="AJ92" s="231">
        <v>350.35309139999902</v>
      </c>
      <c r="AK92" s="231">
        <v>361.62249147499898</v>
      </c>
      <c r="AL92" s="231">
        <v>378.76201339999898</v>
      </c>
      <c r="AM92" s="231">
        <v>320.02796719999901</v>
      </c>
      <c r="AN92" s="231">
        <v>312.457649599999</v>
      </c>
      <c r="AO92" s="231">
        <v>324.243934747472</v>
      </c>
      <c r="AP92" s="231">
        <v>307.289315707068</v>
      </c>
      <c r="AQ92" s="231">
        <v>307.64735968686603</v>
      </c>
      <c r="AR92" s="231">
        <v>309.48309967676499</v>
      </c>
      <c r="AS92" s="231">
        <v>324.499405777775</v>
      </c>
      <c r="AT92" s="231">
        <v>330.64036898071402</v>
      </c>
      <c r="AU92" s="231">
        <v>367.10215829271903</v>
      </c>
      <c r="AV92" s="419">
        <v>307.726961046295</v>
      </c>
      <c r="AW92" s="233">
        <v>-0.16174025833607</v>
      </c>
      <c r="AX92" s="234">
        <v>8.7975919246670004E-2</v>
      </c>
    </row>
    <row r="93" spans="1:50" customFormat="1">
      <c r="A93" s="10" t="s">
        <v>283</v>
      </c>
      <c r="B93" s="243">
        <v>85.320936399999994</v>
      </c>
      <c r="C93" s="243">
        <v>96.210337999999993</v>
      </c>
      <c r="D93" s="243">
        <v>92.798561199999995</v>
      </c>
      <c r="E93" s="243">
        <v>109.00892039999999</v>
      </c>
      <c r="F93" s="243">
        <v>118.54598559999999</v>
      </c>
      <c r="G93" s="243">
        <v>128.12282540000001</v>
      </c>
      <c r="H93" s="243">
        <v>129.72264820000001</v>
      </c>
      <c r="I93" s="243">
        <v>126.527422</v>
      </c>
      <c r="J93" s="243">
        <v>126.129676</v>
      </c>
      <c r="K93" s="243">
        <v>136.10868120000001</v>
      </c>
      <c r="L93" s="243">
        <v>129.72264820000001</v>
      </c>
      <c r="M93" s="243">
        <v>139.7016534</v>
      </c>
      <c r="N93" s="243">
        <v>151.276062</v>
      </c>
      <c r="O93" s="243">
        <v>164.048127999999</v>
      </c>
      <c r="P93" s="243">
        <v>179.61325479999999</v>
      </c>
      <c r="Q93" s="243">
        <v>183.603973</v>
      </c>
      <c r="R93" s="243">
        <v>186.60032620000001</v>
      </c>
      <c r="S93" s="243">
        <v>174.62375220000001</v>
      </c>
      <c r="T93" s="243">
        <v>179.61325479999999</v>
      </c>
      <c r="U93" s="243">
        <v>202.563199</v>
      </c>
      <c r="V93" s="243">
        <v>215.01706820000001</v>
      </c>
      <c r="W93" s="243">
        <v>215.149650199999</v>
      </c>
      <c r="X93" s="243">
        <v>220.33360640000001</v>
      </c>
      <c r="Y93" s="243">
        <v>230.93574699999999</v>
      </c>
      <c r="Z93" s="243">
        <v>222.27814240000001</v>
      </c>
      <c r="AA93" s="243">
        <v>236.137595199999</v>
      </c>
      <c r="AB93" s="243">
        <v>234.784650999999</v>
      </c>
      <c r="AC93" s="243">
        <v>233.87768720404</v>
      </c>
      <c r="AD93" s="243">
        <v>244.97815330505</v>
      </c>
      <c r="AE93" s="243">
        <v>247.28623540404001</v>
      </c>
      <c r="AF93" s="243">
        <v>241.21319480404</v>
      </c>
      <c r="AG93" s="243">
        <v>216.14242950504999</v>
      </c>
      <c r="AH93" s="243">
        <v>217.75316790504999</v>
      </c>
      <c r="AI93" s="243">
        <v>225.74670720605999</v>
      </c>
      <c r="AJ93" s="243">
        <v>227.88167130504999</v>
      </c>
      <c r="AK93" s="243">
        <v>230.24058210505001</v>
      </c>
      <c r="AL93" s="243">
        <v>239.66130190302999</v>
      </c>
      <c r="AM93" s="243">
        <v>229.87861110302899</v>
      </c>
      <c r="AN93" s="243">
        <v>226.88679610302901</v>
      </c>
      <c r="AO93" s="243">
        <v>249.001784503029</v>
      </c>
      <c r="AP93" s="243">
        <v>247.129809703029</v>
      </c>
      <c r="AQ93" s="243">
        <v>245.88070000302901</v>
      </c>
      <c r="AR93" s="243">
        <v>249.57763670302899</v>
      </c>
      <c r="AS93" s="243">
        <v>238.90843030302901</v>
      </c>
      <c r="AT93" s="243">
        <v>246.35137474747299</v>
      </c>
      <c r="AU93" s="243">
        <v>247.184830747473</v>
      </c>
      <c r="AV93" s="420">
        <v>241.14007935734</v>
      </c>
      <c r="AW93" s="244">
        <v>-2.445437759161E-2</v>
      </c>
      <c r="AX93" s="245">
        <v>6.8939425051209993E-2</v>
      </c>
    </row>
    <row r="94" spans="1:50" customFormat="1">
      <c r="A94" s="74"/>
      <c r="B94" s="291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2"/>
      <c r="AV94" s="293"/>
      <c r="AW94" s="294"/>
    </row>
    <row r="95" spans="1:50">
      <c r="A95" s="95" t="s">
        <v>524</v>
      </c>
    </row>
    <row r="96" spans="1:50">
      <c r="A96" s="95" t="s">
        <v>366</v>
      </c>
    </row>
    <row r="97" spans="1:1">
      <c r="A97" s="96" t="s">
        <v>367</v>
      </c>
    </row>
    <row r="98" spans="1:1">
      <c r="A98" s="95" t="s">
        <v>365</v>
      </c>
    </row>
    <row r="99" spans="1:1">
      <c r="A99" s="40" t="s">
        <v>364</v>
      </c>
    </row>
  </sheetData>
  <phoneticPr fontId="0" type="noConversion"/>
  <pageMargins left="0.75" right="0.75" top="1" bottom="1" header="0.5" footer="0.5"/>
  <pageSetup paperSize="9" scale="36" orientation="landscape" horizontalDpi="355" verticalDpi="464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4" customWidth="1"/>
    <col min="2" max="43" width="8.5" customWidth="1"/>
    <col min="44" max="44" width="9.5" customWidth="1"/>
  </cols>
  <sheetData>
    <row r="1" spans="1:50" ht="12.75">
      <c r="A1" s="430" t="s">
        <v>529</v>
      </c>
      <c r="B1" s="32"/>
      <c r="C1" s="32"/>
      <c r="AW1" s="8" t="s">
        <v>221</v>
      </c>
      <c r="AX1" s="8">
        <v>2011</v>
      </c>
    </row>
    <row r="2" spans="1:50">
      <c r="A2" s="32"/>
      <c r="B2" s="32"/>
      <c r="C2" s="32"/>
      <c r="AW2" s="429" t="s">
        <v>665</v>
      </c>
      <c r="AX2" s="8" t="s">
        <v>186</v>
      </c>
    </row>
    <row r="3" spans="1:50">
      <c r="A3" s="32" t="s">
        <v>282</v>
      </c>
      <c r="B3" s="32">
        <v>1965</v>
      </c>
      <c r="C3" s="32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 s="3">
        <v>2009</v>
      </c>
      <c r="AU3" s="15">
        <v>2010</v>
      </c>
      <c r="AV3" s="200">
        <v>2011</v>
      </c>
      <c r="AW3" s="8">
        <v>2010</v>
      </c>
      <c r="AX3" s="8" t="s">
        <v>183</v>
      </c>
    </row>
    <row r="4" spans="1:50">
      <c r="A4" s="32"/>
      <c r="B4" s="32"/>
      <c r="C4" s="32"/>
      <c r="AU4" s="1"/>
    </row>
    <row r="5" spans="1:50">
      <c r="A5" s="32" t="s">
        <v>67</v>
      </c>
      <c r="B5" s="426">
        <v>45.022794355282301</v>
      </c>
      <c r="C5" s="426">
        <v>45.240841231246598</v>
      </c>
      <c r="D5" s="231">
        <v>51.414493397567398</v>
      </c>
      <c r="E5" s="231">
        <v>51.625683453532702</v>
      </c>
      <c r="F5" s="231">
        <v>57.932815049164901</v>
      </c>
      <c r="G5" s="231">
        <v>57.3588992152591</v>
      </c>
      <c r="H5" s="231">
        <v>61.604185037229499</v>
      </c>
      <c r="I5" s="231">
        <v>63.066516182322999</v>
      </c>
      <c r="J5" s="231">
        <v>62.952692970341602</v>
      </c>
      <c r="K5" s="231">
        <v>69.530897516596099</v>
      </c>
      <c r="L5" s="231">
        <v>69.288851770635802</v>
      </c>
      <c r="M5" s="231">
        <v>65.579540711910795</v>
      </c>
      <c r="N5" s="231">
        <v>51.105936497618004</v>
      </c>
      <c r="O5" s="231">
        <v>64.788949366040498</v>
      </c>
      <c r="P5" s="231">
        <v>64.700039266721703</v>
      </c>
      <c r="Q5" s="231">
        <v>63.810024030867702</v>
      </c>
      <c r="R5" s="231">
        <v>60.304589086775998</v>
      </c>
      <c r="S5" s="231">
        <v>71.396409677623396</v>
      </c>
      <c r="T5" s="231">
        <v>76.634334474764302</v>
      </c>
      <c r="U5" s="231">
        <v>74.124738355175893</v>
      </c>
      <c r="V5" s="231">
        <v>64.9823116900088</v>
      </c>
      <c r="W5" s="231">
        <v>67.197978792312</v>
      </c>
      <c r="X5" s="231">
        <v>57.792935921187897</v>
      </c>
      <c r="Y5" s="231">
        <v>51.677795285524198</v>
      </c>
      <c r="Z5" s="231">
        <v>62.163244427804401</v>
      </c>
      <c r="AA5" s="231">
        <v>66.937648193021403</v>
      </c>
      <c r="AB5" s="231">
        <v>66.052661291833203</v>
      </c>
      <c r="AC5" s="231">
        <v>57.845961995845897</v>
      </c>
      <c r="AD5" s="231">
        <v>64.109895625485194</v>
      </c>
      <c r="AE5" s="231">
        <v>59.454571967581998</v>
      </c>
      <c r="AF5" s="231">
        <v>71.0441976903479</v>
      </c>
      <c r="AG5" s="231">
        <v>79.3475781483193</v>
      </c>
      <c r="AH5" s="231">
        <v>81.471135301971103</v>
      </c>
      <c r="AI5" s="231">
        <v>73.901891705212506</v>
      </c>
      <c r="AJ5" s="231">
        <v>73.0333611720216</v>
      </c>
      <c r="AK5" s="231">
        <v>62.985148585003003</v>
      </c>
      <c r="AL5" s="231">
        <v>49.588750792533503</v>
      </c>
      <c r="AM5" s="231">
        <v>60.415212449424502</v>
      </c>
      <c r="AN5" s="231">
        <v>63.038403220327602</v>
      </c>
      <c r="AO5" s="231">
        <v>61.349568454604601</v>
      </c>
      <c r="AP5" s="231">
        <v>61.784747963866501</v>
      </c>
      <c r="AQ5" s="231">
        <v>66.110258579823693</v>
      </c>
      <c r="AR5" s="231">
        <v>56.5710505973883</v>
      </c>
      <c r="AS5" s="231">
        <v>58.244343237780498</v>
      </c>
      <c r="AT5" s="231">
        <v>62.498792971118696</v>
      </c>
      <c r="AU5" s="231">
        <v>59.472186909598499</v>
      </c>
      <c r="AV5" s="419">
        <v>74.299130143813997</v>
      </c>
      <c r="AW5" s="233">
        <v>0.24930886924267001</v>
      </c>
      <c r="AX5" s="234">
        <v>9.3873992562289996E-2</v>
      </c>
    </row>
    <row r="6" spans="1:50">
      <c r="A6" s="32" t="s">
        <v>87</v>
      </c>
      <c r="B6" s="426">
        <v>26.501999999999999</v>
      </c>
      <c r="C6" s="426">
        <v>29.149000000000001</v>
      </c>
      <c r="D6" s="231">
        <v>30.123000000000001</v>
      </c>
      <c r="E6" s="231">
        <v>30.846</v>
      </c>
      <c r="F6" s="231">
        <v>33.54</v>
      </c>
      <c r="G6" s="231">
        <v>35.146000000000001</v>
      </c>
      <c r="H6" s="231">
        <v>35.531999999999996</v>
      </c>
      <c r="I6" s="231">
        <v>38.768000000000001</v>
      </c>
      <c r="J6" s="231">
        <v>40.465000000000003</v>
      </c>
      <c r="K6" s="231">
        <v>44.787999999999997</v>
      </c>
      <c r="L6" s="231">
        <v>44.131999999999998</v>
      </c>
      <c r="M6" s="231">
        <v>45.896000000000001</v>
      </c>
      <c r="N6" s="231">
        <v>44.93</v>
      </c>
      <c r="O6" s="231">
        <v>49.101999999999997</v>
      </c>
      <c r="P6" s="231">
        <v>48.110999999999997</v>
      </c>
      <c r="Q6" s="231">
        <v>50.348999999999997</v>
      </c>
      <c r="R6" s="231">
        <v>50.924999999999997</v>
      </c>
      <c r="S6" s="231">
        <v>58.357999999999997</v>
      </c>
      <c r="T6" s="231">
        <v>60.204999999999998</v>
      </c>
      <c r="U6" s="231">
        <v>64.771000000000001</v>
      </c>
      <c r="V6" s="231">
        <v>68.736999999999995</v>
      </c>
      <c r="W6" s="231">
        <v>70.316000000000003</v>
      </c>
      <c r="X6" s="231">
        <v>71.581999999999994</v>
      </c>
      <c r="Y6" s="231">
        <v>69.605000000000004</v>
      </c>
      <c r="Z6" s="231">
        <v>65.743708296248499</v>
      </c>
      <c r="AA6" s="231">
        <v>66.930878226075805</v>
      </c>
      <c r="AB6" s="231">
        <v>69.5540100283269</v>
      </c>
      <c r="AC6" s="231">
        <v>71.341280387711095</v>
      </c>
      <c r="AD6" s="231">
        <v>72.934085617910597</v>
      </c>
      <c r="AE6" s="231">
        <v>74.210657738171804</v>
      </c>
      <c r="AF6" s="231">
        <v>75.614502951402898</v>
      </c>
      <c r="AG6" s="231">
        <v>80.260459507505601</v>
      </c>
      <c r="AH6" s="231">
        <v>78.922618729265693</v>
      </c>
      <c r="AI6" s="231">
        <v>74.892728708087304</v>
      </c>
      <c r="AJ6" s="231">
        <v>78.090189353368899</v>
      </c>
      <c r="AK6" s="231">
        <v>80.751024523187198</v>
      </c>
      <c r="AL6" s="231">
        <v>75.040057313871799</v>
      </c>
      <c r="AM6" s="231">
        <v>79.057256504035607</v>
      </c>
      <c r="AN6" s="231">
        <v>76.0850714229218</v>
      </c>
      <c r="AO6" s="231">
        <v>76.596225869135296</v>
      </c>
      <c r="AP6" s="231">
        <v>82.092623524468493</v>
      </c>
      <c r="AQ6" s="231">
        <v>80.243955370329004</v>
      </c>
      <c r="AR6" s="231">
        <v>83.607622361094599</v>
      </c>
      <c r="AS6" s="231">
        <v>85.172006529520104</v>
      </c>
      <c r="AT6" s="231">
        <v>82.940950208971998</v>
      </c>
      <c r="AU6" s="231">
        <v>79.406054937755101</v>
      </c>
      <c r="AV6" s="419">
        <v>85.202486694339697</v>
      </c>
      <c r="AW6" s="233">
        <v>7.2997353971000004E-2</v>
      </c>
      <c r="AX6" s="234">
        <v>0.10764995217323001</v>
      </c>
    </row>
    <row r="7" spans="1:50">
      <c r="A7" s="32" t="s">
        <v>73</v>
      </c>
      <c r="B7" s="231">
        <v>2.0049999999999999</v>
      </c>
      <c r="C7" s="231">
        <v>2.2999999999999998</v>
      </c>
      <c r="D7" s="231">
        <v>2.5049999999999999</v>
      </c>
      <c r="E7" s="231">
        <v>2.8610000000000002</v>
      </c>
      <c r="F7" s="231">
        <v>3.0659999999999998</v>
      </c>
      <c r="G7" s="231">
        <v>3.395</v>
      </c>
      <c r="H7" s="231">
        <v>3.2709999999999999</v>
      </c>
      <c r="I7" s="231">
        <v>3.4889999999999999</v>
      </c>
      <c r="J7" s="231">
        <v>3.6819999999999999</v>
      </c>
      <c r="K7" s="231">
        <v>3.7970000000000002</v>
      </c>
      <c r="L7" s="231">
        <v>3.4340000000000002</v>
      </c>
      <c r="M7" s="231">
        <v>3.903</v>
      </c>
      <c r="N7" s="231">
        <v>4.3449999999999998</v>
      </c>
      <c r="O7" s="231">
        <v>3.6680000000000001</v>
      </c>
      <c r="P7" s="231">
        <v>4.0759999999999996</v>
      </c>
      <c r="Q7" s="231">
        <v>3.8290000000000002</v>
      </c>
      <c r="R7" s="231">
        <v>5.5709999999999997</v>
      </c>
      <c r="S7" s="231">
        <v>5.1820000000000004</v>
      </c>
      <c r="T7" s="231">
        <v>4.6950000000000003</v>
      </c>
      <c r="U7" s="231">
        <v>5.3419999999999996</v>
      </c>
      <c r="V7" s="231">
        <v>5.9390000000000001</v>
      </c>
      <c r="W7" s="231">
        <v>4.532</v>
      </c>
      <c r="X7" s="231">
        <v>4.1500000000000004</v>
      </c>
      <c r="Y7" s="231">
        <v>4.7469999999999999</v>
      </c>
      <c r="Z7" s="231">
        <v>5.5209999999999999</v>
      </c>
      <c r="AA7" s="231">
        <v>5.3289999999999997</v>
      </c>
      <c r="AB7" s="231">
        <v>4.9660000000000002</v>
      </c>
      <c r="AC7" s="231">
        <v>5.9530000000000003</v>
      </c>
      <c r="AD7" s="231">
        <v>5.9870000000000001</v>
      </c>
      <c r="AE7" s="231">
        <v>4.5869999999999997</v>
      </c>
      <c r="AF7" s="231">
        <v>6.2290000000000001</v>
      </c>
      <c r="AG7" s="231">
        <v>7.1159999999999997</v>
      </c>
      <c r="AH7" s="231">
        <v>5.9820000000000002</v>
      </c>
      <c r="AI7" s="231">
        <v>5.5709999999999997</v>
      </c>
      <c r="AJ7" s="231">
        <v>7.4019821695252501</v>
      </c>
      <c r="AK7" s="231">
        <v>7.4840204552653899</v>
      </c>
      <c r="AL7" s="231">
        <v>6.4342060008145703</v>
      </c>
      <c r="AM7" s="231">
        <v>5.62555776802279</v>
      </c>
      <c r="AN7" s="231">
        <v>4.4696542517083602</v>
      </c>
      <c r="AO7" s="231">
        <v>5.6741593881522201</v>
      </c>
      <c r="AP7" s="231">
        <v>6.2477689279087398</v>
      </c>
      <c r="AQ7" s="231">
        <v>6.85723175091639</v>
      </c>
      <c r="AR7" s="231">
        <v>6.1189641127754699</v>
      </c>
      <c r="AS7" s="231">
        <v>8.8002964203285199</v>
      </c>
      <c r="AT7" s="231">
        <v>5.9838349097162302</v>
      </c>
      <c r="AU7" s="231">
        <v>8.3129977447164407</v>
      </c>
      <c r="AV7" s="419">
        <v>8.0997185685839401</v>
      </c>
      <c r="AW7" s="233">
        <v>-2.5656109675769999E-2</v>
      </c>
      <c r="AX7" s="234">
        <v>1.0233672335739999E-2</v>
      </c>
    </row>
    <row r="8" spans="1:50">
      <c r="A8" s="201" t="s">
        <v>103</v>
      </c>
      <c r="B8" s="420">
        <v>73.529794355282306</v>
      </c>
      <c r="C8" s="420">
        <v>76.689841231246604</v>
      </c>
      <c r="D8" s="420">
        <v>84.042493397567398</v>
      </c>
      <c r="E8" s="420">
        <v>85.332683453532695</v>
      </c>
      <c r="F8" s="420">
        <v>94.538815049164995</v>
      </c>
      <c r="G8" s="420">
        <v>95.899899215259097</v>
      </c>
      <c r="H8" s="420">
        <v>100.407185037229</v>
      </c>
      <c r="I8" s="420">
        <v>105.323516182323</v>
      </c>
      <c r="J8" s="420">
        <v>107.099692970341</v>
      </c>
      <c r="K8" s="420">
        <v>118.11589751659599</v>
      </c>
      <c r="L8" s="420">
        <v>116.85485177063499</v>
      </c>
      <c r="M8" s="420">
        <v>115.37854071191001</v>
      </c>
      <c r="N8" s="420">
        <v>100.38093649761799</v>
      </c>
      <c r="O8" s="420">
        <v>117.55894936604</v>
      </c>
      <c r="P8" s="420">
        <v>116.887039266721</v>
      </c>
      <c r="Q8" s="420">
        <v>117.988024030867</v>
      </c>
      <c r="R8" s="420">
        <v>116.800589086776</v>
      </c>
      <c r="S8" s="420">
        <v>134.936409677623</v>
      </c>
      <c r="T8" s="420">
        <v>141.53433447476399</v>
      </c>
      <c r="U8" s="420">
        <v>144.237738355175</v>
      </c>
      <c r="V8" s="420">
        <v>139.65831169000799</v>
      </c>
      <c r="W8" s="420">
        <v>142.04597879231201</v>
      </c>
      <c r="X8" s="420">
        <v>133.52493592118699</v>
      </c>
      <c r="Y8" s="420">
        <v>126.029795285524</v>
      </c>
      <c r="Z8" s="420">
        <v>133.427952724053</v>
      </c>
      <c r="AA8" s="420">
        <v>139.19752641909699</v>
      </c>
      <c r="AB8" s="420">
        <v>140.57267132016</v>
      </c>
      <c r="AC8" s="420">
        <v>135.14024238355699</v>
      </c>
      <c r="AD8" s="420">
        <v>143.03098124339499</v>
      </c>
      <c r="AE8" s="420">
        <v>138.252229705753</v>
      </c>
      <c r="AF8" s="420">
        <v>152.88770064175</v>
      </c>
      <c r="AG8" s="420">
        <v>166.72403765582499</v>
      </c>
      <c r="AH8" s="420">
        <v>166.375754031236</v>
      </c>
      <c r="AI8" s="420">
        <v>154.36562041329901</v>
      </c>
      <c r="AJ8" s="420">
        <v>158.525532694915</v>
      </c>
      <c r="AK8" s="420">
        <v>151.22019356345501</v>
      </c>
      <c r="AL8" s="420">
        <v>131.063014107219</v>
      </c>
      <c r="AM8" s="420">
        <v>145.098026721482</v>
      </c>
      <c r="AN8" s="420">
        <v>143.593128894957</v>
      </c>
      <c r="AO8" s="420">
        <v>143.61995371189201</v>
      </c>
      <c r="AP8" s="420">
        <v>150.125140416243</v>
      </c>
      <c r="AQ8" s="420">
        <v>153.21144570106901</v>
      </c>
      <c r="AR8" s="420">
        <v>146.29763707125801</v>
      </c>
      <c r="AS8" s="420">
        <v>152.21664618762901</v>
      </c>
      <c r="AT8" s="420">
        <v>151.42357808980699</v>
      </c>
      <c r="AU8" s="420">
        <v>147.19123959206999</v>
      </c>
      <c r="AV8" s="420">
        <v>167.60133540673701</v>
      </c>
      <c r="AW8" s="421">
        <v>0.13866379857062999</v>
      </c>
      <c r="AX8" s="422">
        <v>0.21175761520863001</v>
      </c>
    </row>
    <row r="9" spans="1:50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419"/>
      <c r="AW9" s="233"/>
      <c r="AX9" s="234"/>
    </row>
    <row r="10" spans="1:50">
      <c r="A10" t="s">
        <v>104</v>
      </c>
      <c r="B10" s="231">
        <v>0.27400000000000002</v>
      </c>
      <c r="C10" s="231">
        <v>0.27800000000000002</v>
      </c>
      <c r="D10" s="231">
        <v>0.28399999999999997</v>
      </c>
      <c r="E10" s="231">
        <v>0.33500000000000002</v>
      </c>
      <c r="F10" s="231">
        <v>0.3</v>
      </c>
      <c r="G10" s="231">
        <v>0.34300000000000003</v>
      </c>
      <c r="H10" s="231">
        <v>0.34499999999999997</v>
      </c>
      <c r="I10" s="231">
        <v>0.33600000000000002</v>
      </c>
      <c r="J10" s="231">
        <v>0.67</v>
      </c>
      <c r="K10" s="231">
        <v>1.125</v>
      </c>
      <c r="L10" s="231">
        <v>1.1619999999999999</v>
      </c>
      <c r="M10" s="231">
        <v>1.1180000000000001</v>
      </c>
      <c r="N10" s="231">
        <v>1.2909999999999999</v>
      </c>
      <c r="O10" s="231">
        <v>1.734</v>
      </c>
      <c r="P10" s="231">
        <v>2.3839999999999999</v>
      </c>
      <c r="Q10" s="231">
        <v>3.3879999999999999</v>
      </c>
      <c r="R10" s="231">
        <v>3.2810000000000001</v>
      </c>
      <c r="S10" s="231">
        <v>3.9590000000000001</v>
      </c>
      <c r="T10" s="231">
        <v>4.12</v>
      </c>
      <c r="U10" s="231">
        <v>4.4459999999999997</v>
      </c>
      <c r="V10" s="231">
        <v>4.6740000000000004</v>
      </c>
      <c r="W10" s="231">
        <v>4.758</v>
      </c>
      <c r="X10" s="231">
        <v>4.9530000000000003</v>
      </c>
      <c r="Y10" s="231">
        <v>3.5760000000000001</v>
      </c>
      <c r="Z10" s="231">
        <v>3.016</v>
      </c>
      <c r="AA10" s="231">
        <v>4.1109999999999998</v>
      </c>
      <c r="AB10" s="231">
        <v>3.718</v>
      </c>
      <c r="AC10" s="231">
        <v>4.5266440025909098</v>
      </c>
      <c r="AD10" s="231">
        <v>5.39608877844831</v>
      </c>
      <c r="AE10" s="231">
        <v>6.39878442295052</v>
      </c>
      <c r="AF10" s="231">
        <v>6.4742094429381503</v>
      </c>
      <c r="AG10" s="231">
        <v>5.8872656510344203</v>
      </c>
      <c r="AH10" s="231">
        <v>7.51141774810137</v>
      </c>
      <c r="AI10" s="231">
        <v>7.3717671807909397</v>
      </c>
      <c r="AJ10" s="231">
        <v>6.0657715316718104</v>
      </c>
      <c r="AK10" s="231">
        <v>7.7162081054011198</v>
      </c>
      <c r="AL10" s="231">
        <v>9.4868675897773702</v>
      </c>
      <c r="AM10" s="231">
        <v>9.3915577917930104</v>
      </c>
      <c r="AN10" s="231">
        <v>8.84918332988196</v>
      </c>
      <c r="AO10" s="231">
        <v>8.0300219006829803</v>
      </c>
      <c r="AP10" s="231">
        <v>8.9625494205300296</v>
      </c>
      <c r="AQ10" s="231">
        <v>9.8251373763885592</v>
      </c>
      <c r="AR10" s="231">
        <v>8.5230272586021201</v>
      </c>
      <c r="AS10" s="231">
        <v>8.4297745066174201</v>
      </c>
      <c r="AT10" s="231">
        <v>9.2152689496219207</v>
      </c>
      <c r="AU10" s="231">
        <v>9.1942642243586992</v>
      </c>
      <c r="AV10" s="419">
        <v>8.9913480645253099</v>
      </c>
      <c r="AW10" s="233">
        <v>-2.2069863975050001E-2</v>
      </c>
      <c r="AX10" s="234">
        <v>1.1360210366549999E-2</v>
      </c>
    </row>
    <row r="11" spans="1:50">
      <c r="A11" t="s">
        <v>72</v>
      </c>
      <c r="B11" s="231">
        <v>5.4249999999999998</v>
      </c>
      <c r="C11" s="231">
        <v>5.9340000000000002</v>
      </c>
      <c r="D11" s="231">
        <v>6.2069999999999999</v>
      </c>
      <c r="E11" s="231">
        <v>6.4960000000000004</v>
      </c>
      <c r="F11" s="231">
        <v>6.952</v>
      </c>
      <c r="G11" s="231">
        <v>9.0079999999999991</v>
      </c>
      <c r="H11" s="231">
        <v>9.7759999999999998</v>
      </c>
      <c r="I11" s="231">
        <v>11.471</v>
      </c>
      <c r="J11" s="231">
        <v>13.103</v>
      </c>
      <c r="K11" s="231">
        <v>14.863</v>
      </c>
      <c r="L11" s="231">
        <v>16.361000000000001</v>
      </c>
      <c r="M11" s="231">
        <v>18.765999999999998</v>
      </c>
      <c r="N11" s="231">
        <v>21.155000000000001</v>
      </c>
      <c r="O11" s="231">
        <v>23.253</v>
      </c>
      <c r="P11" s="231">
        <v>26.384</v>
      </c>
      <c r="Q11" s="231">
        <v>29.173999999999999</v>
      </c>
      <c r="R11" s="231">
        <v>29.594999999999999</v>
      </c>
      <c r="S11" s="231">
        <v>31.939</v>
      </c>
      <c r="T11" s="231">
        <v>34.281999999999996</v>
      </c>
      <c r="U11" s="231">
        <v>37.703000000000003</v>
      </c>
      <c r="V11" s="231">
        <v>40.368000000000002</v>
      </c>
      <c r="W11" s="231">
        <v>41.283999999999999</v>
      </c>
      <c r="X11" s="231">
        <v>42.005000000000003</v>
      </c>
      <c r="Y11" s="231">
        <v>45.058</v>
      </c>
      <c r="Z11" s="231">
        <v>46.323999999999998</v>
      </c>
      <c r="AA11" s="231">
        <v>46.781999999999996</v>
      </c>
      <c r="AB11" s="231">
        <v>49.286999999999999</v>
      </c>
      <c r="AC11" s="231">
        <v>50.545000000000002</v>
      </c>
      <c r="AD11" s="231">
        <v>53.2</v>
      </c>
      <c r="AE11" s="231">
        <v>54.929000000000002</v>
      </c>
      <c r="AF11" s="231">
        <v>57.463000000000001</v>
      </c>
      <c r="AG11" s="231">
        <v>60.146999999999998</v>
      </c>
      <c r="AH11" s="231">
        <v>63.137</v>
      </c>
      <c r="AI11" s="231">
        <v>65.963999999999999</v>
      </c>
      <c r="AJ11" s="231">
        <v>66.311000000000007</v>
      </c>
      <c r="AK11" s="231">
        <v>68.891000000000005</v>
      </c>
      <c r="AL11" s="231">
        <v>60.625</v>
      </c>
      <c r="AM11" s="231">
        <v>64.747</v>
      </c>
      <c r="AN11" s="231">
        <v>69.153278725618506</v>
      </c>
      <c r="AO11" s="231">
        <v>72.5883604109152</v>
      </c>
      <c r="AP11" s="231">
        <v>76.3581029098969</v>
      </c>
      <c r="AQ11" s="231">
        <v>78.925872290355798</v>
      </c>
      <c r="AR11" s="231">
        <v>84.630334434538298</v>
      </c>
      <c r="AS11" s="231">
        <v>83.621306059645704</v>
      </c>
      <c r="AT11" s="231">
        <v>88.470833144770396</v>
      </c>
      <c r="AU11" s="231">
        <v>91.245644205095303</v>
      </c>
      <c r="AV11" s="419">
        <v>97.209746172431593</v>
      </c>
      <c r="AW11" s="233">
        <v>6.5363138914109997E-2</v>
      </c>
      <c r="AX11" s="234">
        <v>0.12282064557076</v>
      </c>
    </row>
    <row r="12" spans="1:50">
      <c r="A12" t="s">
        <v>188</v>
      </c>
      <c r="B12" s="231">
        <v>0.89500000000000002</v>
      </c>
      <c r="C12" s="231">
        <v>0.94199999999999995</v>
      </c>
      <c r="D12" s="231">
        <v>0.96299999999999997</v>
      </c>
      <c r="E12" s="231">
        <v>0.80800000000000005</v>
      </c>
      <c r="F12" s="231">
        <v>0.91100000000000003</v>
      </c>
      <c r="G12" s="231">
        <v>0.97399999999999998</v>
      </c>
      <c r="H12" s="231">
        <v>0.995</v>
      </c>
      <c r="I12" s="231">
        <v>1.1819999999999999</v>
      </c>
      <c r="J12" s="231">
        <v>1.2030000000000001</v>
      </c>
      <c r="K12" s="231">
        <v>1.3680000000000001</v>
      </c>
      <c r="L12" s="231">
        <v>1.389</v>
      </c>
      <c r="M12" s="231">
        <v>1.411</v>
      </c>
      <c r="N12" s="231">
        <v>1.4710000000000001</v>
      </c>
      <c r="O12" s="231">
        <v>1.5449999999999999</v>
      </c>
      <c r="P12" s="231">
        <v>1.571</v>
      </c>
      <c r="Q12" s="231">
        <v>1.661</v>
      </c>
      <c r="R12" s="231">
        <v>1.718</v>
      </c>
      <c r="S12" s="231">
        <v>1.913</v>
      </c>
      <c r="T12" s="231">
        <v>2.0209999999999999</v>
      </c>
      <c r="U12" s="231">
        <v>2.113</v>
      </c>
      <c r="V12" s="231">
        <v>2.3450000000000002</v>
      </c>
      <c r="W12" s="231">
        <v>2.5579999999999998</v>
      </c>
      <c r="X12" s="231">
        <v>2.7389999999999999</v>
      </c>
      <c r="Y12" s="231">
        <v>2.5950000000000002</v>
      </c>
      <c r="Z12" s="231">
        <v>2.1739999999999999</v>
      </c>
      <c r="AA12" s="231">
        <v>2.0289999999999999</v>
      </c>
      <c r="AB12" s="231">
        <v>2.9580000000000002</v>
      </c>
      <c r="AC12" s="231">
        <v>3.7970000000000002</v>
      </c>
      <c r="AD12" s="231">
        <v>3.855</v>
      </c>
      <c r="AE12" s="231">
        <v>3.9159999999999999</v>
      </c>
      <c r="AF12" s="231">
        <v>4.1680000000000001</v>
      </c>
      <c r="AG12" s="231">
        <v>3.8130000000000002</v>
      </c>
      <c r="AH12" s="231">
        <v>4.2610000000000001</v>
      </c>
      <c r="AI12" s="231">
        <v>3.589</v>
      </c>
      <c r="AJ12" s="231">
        <v>3.073</v>
      </c>
      <c r="AK12" s="231">
        <v>4.3179999999999996</v>
      </c>
      <c r="AL12" s="231">
        <v>4.907</v>
      </c>
      <c r="AM12" s="231">
        <v>5.2480000000000002</v>
      </c>
      <c r="AN12" s="231">
        <v>5.1620746543133604</v>
      </c>
      <c r="AO12" s="231">
        <v>4.9330861221162499</v>
      </c>
      <c r="AP12" s="231">
        <v>5.9754624125126199</v>
      </c>
      <c r="AQ12" s="231">
        <v>6.5794595728748897</v>
      </c>
      <c r="AR12" s="231">
        <v>5.1506991899352697</v>
      </c>
      <c r="AS12" s="231">
        <v>5.4333167398289204</v>
      </c>
      <c r="AT12" s="231">
        <v>5.6414897949947704</v>
      </c>
      <c r="AU12" s="231">
        <v>4.9081323256550498</v>
      </c>
      <c r="AV12" s="419">
        <v>4.7044847716884499</v>
      </c>
      <c r="AW12" s="233">
        <v>-4.1491862386469999E-2</v>
      </c>
      <c r="AX12" s="234">
        <v>5.9439293108900001E-3</v>
      </c>
    </row>
    <row r="13" spans="1:50">
      <c r="A13" t="s">
        <v>21</v>
      </c>
      <c r="B13" s="231">
        <v>0.78400000000000003</v>
      </c>
      <c r="C13" s="231">
        <v>0.871</v>
      </c>
      <c r="D13" s="231">
        <v>0.97099999999999997</v>
      </c>
      <c r="E13" s="231">
        <v>1.0820000000000001</v>
      </c>
      <c r="F13" s="231">
        <v>1.2030000000000001</v>
      </c>
      <c r="G13" s="231">
        <v>1.339</v>
      </c>
      <c r="H13" s="231">
        <v>1.421</v>
      </c>
      <c r="I13" s="231">
        <v>1.5740000000000001</v>
      </c>
      <c r="J13" s="231">
        <v>1.7130000000000001</v>
      </c>
      <c r="K13" s="231">
        <v>1.9450000000000001</v>
      </c>
      <c r="L13" s="231">
        <v>2.153</v>
      </c>
      <c r="M13" s="231">
        <v>2.2709999999999999</v>
      </c>
      <c r="N13" s="231">
        <v>2.3210000000000002</v>
      </c>
      <c r="O13" s="231">
        <v>2.6970000000000001</v>
      </c>
      <c r="P13" s="231">
        <v>2.9630000000000001</v>
      </c>
      <c r="Q13" s="231">
        <v>3.234</v>
      </c>
      <c r="R13" s="231">
        <v>3.218</v>
      </c>
      <c r="S13" s="231">
        <v>3.395</v>
      </c>
      <c r="T13" s="231">
        <v>3.4159999999999999</v>
      </c>
      <c r="U13" s="231">
        <v>3.782</v>
      </c>
      <c r="V13" s="231">
        <v>4.1420000000000003</v>
      </c>
      <c r="W13" s="231">
        <v>4.8339999999999996</v>
      </c>
      <c r="X13" s="231">
        <v>4.8579999999999997</v>
      </c>
      <c r="Y13" s="231">
        <v>5.5449999999999999</v>
      </c>
      <c r="Z13" s="231">
        <v>5.9630000000000001</v>
      </c>
      <c r="AA13" s="231">
        <v>6.2240000000000002</v>
      </c>
      <c r="AB13" s="231">
        <v>6.274</v>
      </c>
      <c r="AC13" s="231">
        <v>5.0679999999999996</v>
      </c>
      <c r="AD13" s="231">
        <v>6.3319999999999999</v>
      </c>
      <c r="AE13" s="231">
        <v>7.3079999999999998</v>
      </c>
      <c r="AF13" s="231">
        <v>7.2869999999999999</v>
      </c>
      <c r="AG13" s="231">
        <v>8.0419999999999998</v>
      </c>
      <c r="AH13" s="231">
        <v>7.1050000000000004</v>
      </c>
      <c r="AI13" s="231">
        <v>6.9029999999999996</v>
      </c>
      <c r="AJ13" s="231">
        <v>7.5819999999999999</v>
      </c>
      <c r="AK13" s="231">
        <v>6.9480000000000004</v>
      </c>
      <c r="AL13" s="231">
        <v>7.1289999999999996</v>
      </c>
      <c r="AM13" s="231">
        <v>7.6269999999999998</v>
      </c>
      <c r="AN13" s="231">
        <v>8.1470000000000002</v>
      </c>
      <c r="AO13" s="231">
        <v>9.0185092999049292</v>
      </c>
      <c r="AP13" s="231">
        <v>8.9550866633479291</v>
      </c>
      <c r="AQ13" s="231">
        <v>9.6782293003574793</v>
      </c>
      <c r="AR13" s="231">
        <v>10.071489883242</v>
      </c>
      <c r="AS13" s="231">
        <v>10.446666968366699</v>
      </c>
      <c r="AT13" s="231">
        <v>9.2539711273023109</v>
      </c>
      <c r="AU13" s="231">
        <v>9.1045261800244006</v>
      </c>
      <c r="AV13" s="419">
        <v>10.896023797348001</v>
      </c>
      <c r="AW13" s="233">
        <v>0.19676999747752999</v>
      </c>
      <c r="AX13" s="234">
        <v>1.3766692951320001E-2</v>
      </c>
    </row>
    <row r="14" spans="1:50">
      <c r="A14" t="s">
        <v>105</v>
      </c>
      <c r="B14" s="231">
        <v>7.8E-2</v>
      </c>
      <c r="C14" s="231">
        <v>8.8999999999999996E-2</v>
      </c>
      <c r="D14" s="231">
        <v>9.9000000000000005E-2</v>
      </c>
      <c r="E14" s="231">
        <v>0.10299999999999999</v>
      </c>
      <c r="F14" s="231">
        <v>0.115</v>
      </c>
      <c r="G14" s="231">
        <v>0.126</v>
      </c>
      <c r="H14" s="231">
        <v>0.13800000000000001</v>
      </c>
      <c r="I14" s="231">
        <v>0.24299999999999999</v>
      </c>
      <c r="J14" s="231">
        <v>0.13100000000000001</v>
      </c>
      <c r="K14" s="231">
        <v>0.13100000000000001</v>
      </c>
      <c r="L14" s="231">
        <v>0.13700000000000001</v>
      </c>
      <c r="M14" s="231">
        <v>0.14299999999999999</v>
      </c>
      <c r="N14" s="231">
        <v>0.215</v>
      </c>
      <c r="O14" s="231">
        <v>0.245</v>
      </c>
      <c r="P14" s="231">
        <v>0.221</v>
      </c>
      <c r="Q14" s="231">
        <v>0.26200000000000001</v>
      </c>
      <c r="R14" s="231">
        <v>0.23899999999999999</v>
      </c>
      <c r="S14" s="231">
        <v>0.26800000000000002</v>
      </c>
      <c r="T14" s="231">
        <v>0.51900000000000002</v>
      </c>
      <c r="U14" s="231">
        <v>0.95299999999999996</v>
      </c>
      <c r="V14" s="231">
        <v>0.747</v>
      </c>
      <c r="W14" s="231">
        <v>0.90800000000000003</v>
      </c>
      <c r="X14" s="231">
        <v>1.089</v>
      </c>
      <c r="Y14" s="231">
        <v>1.0920000000000001</v>
      </c>
      <c r="Z14" s="231">
        <v>1.121</v>
      </c>
      <c r="AA14" s="231">
        <v>1.1339999999999999</v>
      </c>
      <c r="AB14" s="231">
        <v>1.1579999999999999</v>
      </c>
      <c r="AC14" s="231">
        <v>1.163</v>
      </c>
      <c r="AD14" s="231">
        <v>1.3180000000000001</v>
      </c>
      <c r="AE14" s="231">
        <v>1.5049999999999999</v>
      </c>
      <c r="AF14" s="231">
        <v>1.2450000000000001</v>
      </c>
      <c r="AG14" s="231">
        <v>1.4419999999999999</v>
      </c>
      <c r="AH14" s="231">
        <v>1.4870000000000001</v>
      </c>
      <c r="AI14" s="231">
        <v>1.482</v>
      </c>
      <c r="AJ14" s="231">
        <v>1.6259999999999999</v>
      </c>
      <c r="AK14" s="231">
        <v>1.7210000000000001</v>
      </c>
      <c r="AL14" s="231">
        <v>1.6</v>
      </c>
      <c r="AM14" s="231">
        <v>1.7030000000000001</v>
      </c>
      <c r="AN14" s="231">
        <v>1.625</v>
      </c>
      <c r="AO14" s="231">
        <v>1.677082666452</v>
      </c>
      <c r="AP14" s="231">
        <v>1.55736963680012</v>
      </c>
      <c r="AQ14" s="231">
        <v>1.6134339503099899</v>
      </c>
      <c r="AR14" s="231">
        <v>2.0449970584242099</v>
      </c>
      <c r="AS14" s="231">
        <v>2.5553989229307001</v>
      </c>
      <c r="AT14" s="231">
        <v>2.0869507172919302</v>
      </c>
      <c r="AU14" s="231">
        <v>1.9542019278635001</v>
      </c>
      <c r="AV14" s="419">
        <v>2.1813956645698398</v>
      </c>
      <c r="AW14" s="233">
        <v>0.1162590906024</v>
      </c>
      <c r="AX14" s="234">
        <v>2.7561066672200001E-3</v>
      </c>
    </row>
    <row r="15" spans="1:50">
      <c r="A15" t="s">
        <v>106</v>
      </c>
      <c r="B15" s="231">
        <v>0.59499999999999997</v>
      </c>
      <c r="C15" s="231">
        <v>0.63900000000000001</v>
      </c>
      <c r="D15" s="231">
        <v>0.71599999999999997</v>
      </c>
      <c r="E15" s="231">
        <v>0.76800000000000002</v>
      </c>
      <c r="F15" s="231">
        <v>0.83699999999999997</v>
      </c>
      <c r="G15" s="231">
        <v>0.86599999999999999</v>
      </c>
      <c r="H15" s="231">
        <v>0.96799999999999997</v>
      </c>
      <c r="I15" s="231">
        <v>1.0049999999999999</v>
      </c>
      <c r="J15" s="231">
        <v>1.079</v>
      </c>
      <c r="K15" s="231">
        <v>1.1819999999999999</v>
      </c>
      <c r="L15" s="231">
        <v>1.2370000000000001</v>
      </c>
      <c r="M15" s="231">
        <v>1.3129999999999999</v>
      </c>
      <c r="N15" s="231">
        <v>1.363</v>
      </c>
      <c r="O15" s="231">
        <v>1.403</v>
      </c>
      <c r="P15" s="231">
        <v>1.516</v>
      </c>
      <c r="Q15" s="231">
        <v>1.587</v>
      </c>
      <c r="R15" s="231">
        <v>1.8109999999999999</v>
      </c>
      <c r="S15" s="231">
        <v>1.9</v>
      </c>
      <c r="T15" s="231">
        <v>1.837</v>
      </c>
      <c r="U15" s="231">
        <v>1.9390000000000001</v>
      </c>
      <c r="V15" s="231">
        <v>2.1240000000000001</v>
      </c>
      <c r="W15" s="231">
        <v>2.2370000000000001</v>
      </c>
      <c r="X15" s="231">
        <v>2.411</v>
      </c>
      <c r="Y15" s="231">
        <v>2.3610000000000002</v>
      </c>
      <c r="Z15" s="231">
        <v>2.3530000000000002</v>
      </c>
      <c r="AA15" s="231">
        <v>2.3029999999999999</v>
      </c>
      <c r="AB15" s="231">
        <v>2.5419999999999998</v>
      </c>
      <c r="AC15" s="231">
        <v>2.1920000000000002</v>
      </c>
      <c r="AD15" s="231">
        <v>2.6419999999999999</v>
      </c>
      <c r="AE15" s="231">
        <v>2.9</v>
      </c>
      <c r="AF15" s="231">
        <v>2.9289999999999998</v>
      </c>
      <c r="AG15" s="231">
        <v>3.016</v>
      </c>
      <c r="AH15" s="231">
        <v>2.9889999999999999</v>
      </c>
      <c r="AI15" s="231">
        <v>3.1259999999999999</v>
      </c>
      <c r="AJ15" s="231">
        <v>3.2909999999999999</v>
      </c>
      <c r="AK15" s="231">
        <v>3.661</v>
      </c>
      <c r="AL15" s="231">
        <v>3.9870000000000001</v>
      </c>
      <c r="AM15" s="231">
        <v>4.0830000000000002</v>
      </c>
      <c r="AN15" s="231">
        <v>4.1989999999999998</v>
      </c>
      <c r="AO15" s="231">
        <v>3.96547042584965</v>
      </c>
      <c r="AP15" s="231">
        <v>4.0686518531927298</v>
      </c>
      <c r="AQ15" s="231">
        <v>4.4337120794677798</v>
      </c>
      <c r="AR15" s="231">
        <v>4.4127420502783004</v>
      </c>
      <c r="AS15" s="231">
        <v>4.3082545141874302</v>
      </c>
      <c r="AT15" s="231">
        <v>4.4904760827261399</v>
      </c>
      <c r="AU15" s="231">
        <v>4.5354573018961704</v>
      </c>
      <c r="AV15" s="419">
        <v>4.8875412951984201</v>
      </c>
      <c r="AW15" s="233">
        <v>7.7629216015339994E-2</v>
      </c>
      <c r="AX15" s="234">
        <v>6.1752139590700002E-3</v>
      </c>
    </row>
    <row r="16" spans="1:50">
      <c r="A16" t="s">
        <v>64</v>
      </c>
      <c r="B16" s="231">
        <v>0</v>
      </c>
      <c r="C16" s="231">
        <v>0</v>
      </c>
      <c r="D16" s="231">
        <v>0</v>
      </c>
      <c r="E16" s="231">
        <v>0</v>
      </c>
      <c r="F16" s="231">
        <v>0</v>
      </c>
      <c r="G16" s="231">
        <v>0</v>
      </c>
      <c r="H16" s="231">
        <v>0</v>
      </c>
      <c r="I16" s="231">
        <v>0</v>
      </c>
      <c r="J16" s="231">
        <v>0</v>
      </c>
      <c r="K16" s="231">
        <v>0</v>
      </c>
      <c r="L16" s="231">
        <v>0</v>
      </c>
      <c r="M16" s="231">
        <v>0</v>
      </c>
      <c r="N16" s="231">
        <v>0</v>
      </c>
      <c r="O16" s="231">
        <v>0</v>
      </c>
      <c r="P16" s="231">
        <v>0</v>
      </c>
      <c r="Q16" s="231">
        <v>0</v>
      </c>
      <c r="R16" s="231">
        <v>0</v>
      </c>
      <c r="S16" s="231">
        <v>0</v>
      </c>
      <c r="T16" s="231">
        <v>0</v>
      </c>
      <c r="U16" s="231">
        <v>0</v>
      </c>
      <c r="V16" s="231">
        <v>0</v>
      </c>
      <c r="W16" s="231">
        <v>0</v>
      </c>
      <c r="X16" s="231">
        <v>0</v>
      </c>
      <c r="Y16" s="231">
        <v>0</v>
      </c>
      <c r="Z16" s="231">
        <v>0</v>
      </c>
      <c r="AA16" s="231">
        <v>0</v>
      </c>
      <c r="AB16" s="231">
        <v>0</v>
      </c>
      <c r="AC16" s="231">
        <v>0</v>
      </c>
      <c r="AD16" s="231">
        <v>0</v>
      </c>
      <c r="AE16" s="231">
        <v>0</v>
      </c>
      <c r="AF16" s="231">
        <v>0</v>
      </c>
      <c r="AG16" s="231">
        <v>0</v>
      </c>
      <c r="AH16" s="231">
        <v>0</v>
      </c>
      <c r="AI16" s="231">
        <v>0</v>
      </c>
      <c r="AJ16" s="231">
        <v>0</v>
      </c>
      <c r="AK16" s="231">
        <v>0</v>
      </c>
      <c r="AL16" s="231">
        <v>0</v>
      </c>
      <c r="AM16" s="231">
        <v>0</v>
      </c>
      <c r="AN16" s="231">
        <v>0</v>
      </c>
      <c r="AO16" s="231">
        <v>0</v>
      </c>
      <c r="AP16" s="231">
        <v>0</v>
      </c>
      <c r="AQ16" s="231">
        <v>0</v>
      </c>
      <c r="AR16" s="231">
        <v>0</v>
      </c>
      <c r="AS16" s="231">
        <v>0</v>
      </c>
      <c r="AT16" s="231">
        <v>0</v>
      </c>
      <c r="AU16" s="231">
        <v>0</v>
      </c>
      <c r="AV16" s="419">
        <v>0</v>
      </c>
      <c r="AW16" s="284" t="s">
        <v>184</v>
      </c>
      <c r="AX16" s="285" t="s">
        <v>184</v>
      </c>
    </row>
    <row r="17" spans="1:50">
      <c r="A17" t="s">
        <v>22</v>
      </c>
      <c r="B17" s="231">
        <v>0.316</v>
      </c>
      <c r="C17" s="231">
        <v>0.32400000000000001</v>
      </c>
      <c r="D17" s="231">
        <v>0.376</v>
      </c>
      <c r="E17" s="231">
        <v>0.63200000000000001</v>
      </c>
      <c r="F17" s="231">
        <v>0.74199999999999999</v>
      </c>
      <c r="G17" s="231">
        <v>0.92900000000000005</v>
      </c>
      <c r="H17" s="231">
        <v>1.2210000000000001</v>
      </c>
      <c r="I17" s="231">
        <v>1.363</v>
      </c>
      <c r="J17" s="231">
        <v>1.4079999999999999</v>
      </c>
      <c r="K17" s="231">
        <v>1.7450000000000001</v>
      </c>
      <c r="L17" s="231">
        <v>2.0209999999999999</v>
      </c>
      <c r="M17" s="231">
        <v>2.395</v>
      </c>
      <c r="N17" s="231">
        <v>2.7530000000000001</v>
      </c>
      <c r="O17" s="231">
        <v>2.7679999999999998</v>
      </c>
      <c r="P17" s="231">
        <v>3.2240000000000002</v>
      </c>
      <c r="Q17" s="231">
        <v>3.3</v>
      </c>
      <c r="R17" s="231">
        <v>3.4159999999999999</v>
      </c>
      <c r="S17" s="231">
        <v>3.5790000000000002</v>
      </c>
      <c r="T17" s="231">
        <v>4.0869999999999997</v>
      </c>
      <c r="U17" s="231">
        <v>4.5819999999999999</v>
      </c>
      <c r="V17" s="231">
        <v>5.1180000000000003</v>
      </c>
      <c r="W17" s="231">
        <v>5.6890000000000001</v>
      </c>
      <c r="X17" s="231">
        <v>6.9790000000000001</v>
      </c>
      <c r="Y17" s="231">
        <v>7.7389999999999999</v>
      </c>
      <c r="Z17" s="231">
        <v>7.8449999999999998</v>
      </c>
      <c r="AA17" s="231">
        <v>8.3680000000000003</v>
      </c>
      <c r="AB17" s="231">
        <v>10.079000000000001</v>
      </c>
      <c r="AC17" s="231">
        <v>10.696999999999999</v>
      </c>
      <c r="AD17" s="231">
        <v>10.744999999999999</v>
      </c>
      <c r="AE17" s="231">
        <v>11.605</v>
      </c>
      <c r="AF17" s="231">
        <v>11.645</v>
      </c>
      <c r="AG17" s="231">
        <v>12.186999999999999</v>
      </c>
      <c r="AH17" s="231">
        <v>12.961</v>
      </c>
      <c r="AI17" s="231">
        <v>13.109</v>
      </c>
      <c r="AJ17" s="231">
        <v>13.715</v>
      </c>
      <c r="AK17" s="231">
        <v>14.231999999999999</v>
      </c>
      <c r="AL17" s="231">
        <v>13.679</v>
      </c>
      <c r="AM17" s="231">
        <v>13.474</v>
      </c>
      <c r="AN17" s="231">
        <v>13.699</v>
      </c>
      <c r="AO17" s="231">
        <v>15.859</v>
      </c>
      <c r="AP17" s="231">
        <v>17.4754491559939</v>
      </c>
      <c r="AQ17" s="231">
        <v>18.463818617911802</v>
      </c>
      <c r="AR17" s="231">
        <v>18.817712811693799</v>
      </c>
      <c r="AS17" s="231">
        <v>19.6499524822373</v>
      </c>
      <c r="AT17" s="231">
        <v>19.451056704529901</v>
      </c>
      <c r="AU17" s="231">
        <v>17.372494003710798</v>
      </c>
      <c r="AV17" s="419">
        <v>18.932434267095001</v>
      </c>
      <c r="AW17" s="233">
        <v>8.9793682098390004E-2</v>
      </c>
      <c r="AX17" s="234">
        <v>2.3920377716419999E-2</v>
      </c>
    </row>
    <row r="18" spans="1:50">
      <c r="A18" t="s">
        <v>71</v>
      </c>
      <c r="B18" s="231">
        <v>0.78794040654478004</v>
      </c>
      <c r="C18" s="231">
        <v>1.1154217835871401</v>
      </c>
      <c r="D18" s="231">
        <v>1.1652977147497401</v>
      </c>
      <c r="E18" s="231">
        <v>1.20580143933226</v>
      </c>
      <c r="F18" s="231">
        <v>1.3040421278422401</v>
      </c>
      <c r="G18" s="231">
        <v>1.45029026556229</v>
      </c>
      <c r="H18" s="231">
        <v>1.76715874751459</v>
      </c>
      <c r="I18" s="231">
        <v>1.65553840325972</v>
      </c>
      <c r="J18" s="231">
        <v>1.8315384032597199</v>
      </c>
      <c r="K18" s="231">
        <v>1.8394068852346499</v>
      </c>
      <c r="L18" s="231">
        <v>1.84528281637462</v>
      </c>
      <c r="M18" s="231">
        <v>1.9758957114653599</v>
      </c>
      <c r="N18" s="231">
        <v>2.2601289507874398</v>
      </c>
      <c r="O18" s="231">
        <v>2.4317343966895999</v>
      </c>
      <c r="P18" s="231">
        <v>2.5752157737317298</v>
      </c>
      <c r="Q18" s="231">
        <v>2.81970459996626</v>
      </c>
      <c r="R18" s="231">
        <v>2.85344808130177</v>
      </c>
      <c r="S18" s="231">
        <v>2.9773313526265901</v>
      </c>
      <c r="T18" s="231">
        <v>4.0463064079725601</v>
      </c>
      <c r="U18" s="231">
        <v>4.2693906586341299</v>
      </c>
      <c r="V18" s="231">
        <v>4.8033628542290296</v>
      </c>
      <c r="W18" s="231">
        <v>7.3195893089376796</v>
      </c>
      <c r="X18" s="231">
        <v>8.7891326328405999</v>
      </c>
      <c r="Y18" s="231">
        <v>8.9922554476291996</v>
      </c>
      <c r="Z18" s="231">
        <v>9.8504577622173599</v>
      </c>
      <c r="AA18" s="231">
        <v>11.3074547918429</v>
      </c>
      <c r="AB18" s="231">
        <v>11.5984188849622</v>
      </c>
      <c r="AC18" s="231">
        <v>11.3332388948086</v>
      </c>
      <c r="AD18" s="231">
        <v>12.6904875747564</v>
      </c>
      <c r="AE18" s="231">
        <v>13.408308752090701</v>
      </c>
      <c r="AF18" s="231">
        <v>14.3182035465301</v>
      </c>
      <c r="AG18" s="231">
        <v>16.380676899750501</v>
      </c>
      <c r="AH18" s="231">
        <v>17.262292764836602</v>
      </c>
      <c r="AI18" s="231">
        <v>17.527905210876899</v>
      </c>
      <c r="AJ18" s="231">
        <v>17.709052384763101</v>
      </c>
      <c r="AK18" s="231">
        <v>18.348683616410199</v>
      </c>
      <c r="AL18" s="231">
        <v>16.890963580080498</v>
      </c>
      <c r="AM18" s="231">
        <v>17.8096414775395</v>
      </c>
      <c r="AN18" s="231">
        <v>18.151648720092201</v>
      </c>
      <c r="AO18" s="231">
        <v>17.776490544833699</v>
      </c>
      <c r="AP18" s="231">
        <v>18.341825138951101</v>
      </c>
      <c r="AQ18" s="231">
        <v>18.488756976112501</v>
      </c>
      <c r="AR18" s="231">
        <v>19.316787947625699</v>
      </c>
      <c r="AS18" s="231">
        <v>19.346122395379702</v>
      </c>
      <c r="AT18" s="231">
        <v>19.1174134281516</v>
      </c>
      <c r="AU18" s="231">
        <v>20.329087035885699</v>
      </c>
      <c r="AV18" s="419">
        <v>20.433371102047602</v>
      </c>
      <c r="AW18" s="233">
        <v>5.1297959871599999E-3</v>
      </c>
      <c r="AX18" s="234">
        <v>2.5816751644019999E-2</v>
      </c>
    </row>
    <row r="19" spans="1:50">
      <c r="A19" s="201" t="s">
        <v>109</v>
      </c>
      <c r="B19" s="420">
        <v>9.1549404065447799</v>
      </c>
      <c r="C19" s="420">
        <v>10.1924217835871</v>
      </c>
      <c r="D19" s="420">
        <v>10.7812977147497</v>
      </c>
      <c r="E19" s="420">
        <v>11.4298014393322</v>
      </c>
      <c r="F19" s="420">
        <v>12.3640421278422</v>
      </c>
      <c r="G19" s="420">
        <v>15.0352902655622</v>
      </c>
      <c r="H19" s="420">
        <v>16.631158747514501</v>
      </c>
      <c r="I19" s="420">
        <v>18.829538403259701</v>
      </c>
      <c r="J19" s="420">
        <v>21.138538403259702</v>
      </c>
      <c r="K19" s="420">
        <v>24.198406885234601</v>
      </c>
      <c r="L19" s="420">
        <v>26.3052828163746</v>
      </c>
      <c r="M19" s="420">
        <v>29.3928957114653</v>
      </c>
      <c r="N19" s="420">
        <v>32.8291289507874</v>
      </c>
      <c r="O19" s="420">
        <v>36.076734396689602</v>
      </c>
      <c r="P19" s="420">
        <v>40.838215773731697</v>
      </c>
      <c r="Q19" s="420">
        <v>45.425704599966203</v>
      </c>
      <c r="R19" s="420">
        <v>46.131448081301698</v>
      </c>
      <c r="S19" s="420">
        <v>49.930331352626602</v>
      </c>
      <c r="T19" s="420">
        <v>54.328306407972498</v>
      </c>
      <c r="U19" s="420">
        <v>59.787390658634102</v>
      </c>
      <c r="V19" s="420">
        <v>64.321362854228994</v>
      </c>
      <c r="W19" s="420">
        <v>69.587589308937595</v>
      </c>
      <c r="X19" s="420">
        <v>73.823132632840597</v>
      </c>
      <c r="Y19" s="420">
        <v>76.958255447629199</v>
      </c>
      <c r="Z19" s="420">
        <v>78.646457762217295</v>
      </c>
      <c r="AA19" s="420">
        <v>82.258454791842894</v>
      </c>
      <c r="AB19" s="420">
        <v>87.614418884962205</v>
      </c>
      <c r="AC19" s="420">
        <v>89.321882897399504</v>
      </c>
      <c r="AD19" s="420">
        <v>96.178576353204704</v>
      </c>
      <c r="AE19" s="420">
        <v>101.970093175041</v>
      </c>
      <c r="AF19" s="420">
        <v>105.529412989468</v>
      </c>
      <c r="AG19" s="420">
        <v>110.914942550784</v>
      </c>
      <c r="AH19" s="420">
        <v>116.71371051293799</v>
      </c>
      <c r="AI19" s="420">
        <v>119.072672391667</v>
      </c>
      <c r="AJ19" s="420">
        <v>119.372823916434</v>
      </c>
      <c r="AK19" s="420">
        <v>125.835891721811</v>
      </c>
      <c r="AL19" s="420">
        <v>118.304831169857</v>
      </c>
      <c r="AM19" s="420">
        <v>124.083199269332</v>
      </c>
      <c r="AN19" s="420">
        <v>128.98618542990599</v>
      </c>
      <c r="AO19" s="420">
        <v>133.848021370754</v>
      </c>
      <c r="AP19" s="420">
        <v>141.694497191225</v>
      </c>
      <c r="AQ19" s="420">
        <v>148.00842016377899</v>
      </c>
      <c r="AR19" s="420">
        <v>152.967790634339</v>
      </c>
      <c r="AS19" s="420">
        <v>153.79079258919299</v>
      </c>
      <c r="AT19" s="420">
        <v>157.72745994938899</v>
      </c>
      <c r="AU19" s="420">
        <v>158.64380720448901</v>
      </c>
      <c r="AV19" s="420">
        <v>168.23634513490401</v>
      </c>
      <c r="AW19" s="421">
        <v>6.0465883463620002E-2</v>
      </c>
      <c r="AX19" s="422">
        <v>0.21255993843078999</v>
      </c>
    </row>
    <row r="20" spans="1:50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419"/>
      <c r="AW20" s="233"/>
      <c r="AX20" s="234"/>
    </row>
    <row r="21" spans="1:50">
      <c r="A21" t="s">
        <v>189</v>
      </c>
      <c r="B21" s="231">
        <v>3.9159790016744398</v>
      </c>
      <c r="C21" s="231">
        <v>3.9243802326107602</v>
      </c>
      <c r="D21" s="231">
        <v>4.00462845635154</v>
      </c>
      <c r="E21" s="231">
        <v>4.1080300040729503</v>
      </c>
      <c r="F21" s="231">
        <v>3.7565484002353302</v>
      </c>
      <c r="G21" s="231">
        <v>4.7418624700185603</v>
      </c>
      <c r="H21" s="231">
        <v>3.7208698918405201</v>
      </c>
      <c r="I21" s="231">
        <v>3.8592346472371801</v>
      </c>
      <c r="J21" s="231">
        <v>4.2604535004751796</v>
      </c>
      <c r="K21" s="231">
        <v>4.9505193465176296</v>
      </c>
      <c r="L21" s="231">
        <v>5.3124531836900903</v>
      </c>
      <c r="M21" s="231">
        <v>4.5297675702584099</v>
      </c>
      <c r="N21" s="231">
        <v>5.5484460786532104</v>
      </c>
      <c r="O21" s="231">
        <v>5.54552645155451</v>
      </c>
      <c r="P21" s="231">
        <v>6.2456287731366302</v>
      </c>
      <c r="Q21" s="231">
        <v>6.50140960311355</v>
      </c>
      <c r="R21" s="231">
        <v>6.8395561388423802</v>
      </c>
      <c r="S21" s="231">
        <v>6.8575341901615596</v>
      </c>
      <c r="T21" s="231">
        <v>6.7972859664207803</v>
      </c>
      <c r="U21" s="231">
        <v>6.5283882880029003</v>
      </c>
      <c r="V21" s="231">
        <v>6.99913295922524</v>
      </c>
      <c r="W21" s="231">
        <v>7.0367604652215201</v>
      </c>
      <c r="X21" s="231">
        <v>8.1498921573064198</v>
      </c>
      <c r="Y21" s="231">
        <v>8.0982937050278299</v>
      </c>
      <c r="Z21" s="231">
        <v>7.9842355975924297</v>
      </c>
      <c r="AA21" s="231">
        <v>7.1271774901570399</v>
      </c>
      <c r="AB21" s="231">
        <v>7.1133898719283204</v>
      </c>
      <c r="AC21" s="231">
        <v>7.8829298999864204</v>
      </c>
      <c r="AD21" s="231">
        <v>8.3076745712087607</v>
      </c>
      <c r="AE21" s="231">
        <v>8.0816377788840104</v>
      </c>
      <c r="AF21" s="231">
        <v>8.3889521654523307</v>
      </c>
      <c r="AG21" s="231">
        <v>7.7493608182106204</v>
      </c>
      <c r="AH21" s="231">
        <v>8.1731852287640905</v>
      </c>
      <c r="AI21" s="231">
        <v>8.4118211069375892</v>
      </c>
      <c r="AJ21" s="231">
        <v>9.1657765760057899</v>
      </c>
      <c r="AK21" s="231">
        <v>9.4688359505815303</v>
      </c>
      <c r="AL21" s="231">
        <v>9.4676461510612295</v>
      </c>
      <c r="AM21" s="231">
        <v>9.0369318006969301</v>
      </c>
      <c r="AN21" s="231">
        <v>8.1367720052495809</v>
      </c>
      <c r="AO21" s="231">
        <v>7.7213347211536103</v>
      </c>
      <c r="AP21" s="231">
        <v>7.6797252517937604</v>
      </c>
      <c r="AQ21" s="231">
        <v>7.2062572596580798</v>
      </c>
      <c r="AR21" s="231">
        <v>7.6505174842052197</v>
      </c>
      <c r="AS21" s="231">
        <v>8.2905536333602505</v>
      </c>
      <c r="AT21" s="231">
        <v>8.9339084833947293</v>
      </c>
      <c r="AU21" s="231">
        <v>7.6762351304143301</v>
      </c>
      <c r="AV21" s="419">
        <v>6.8509025632163603</v>
      </c>
      <c r="AW21" s="233">
        <v>-0.10751788318157</v>
      </c>
      <c r="AX21" s="234">
        <v>8.6558433249599998E-3</v>
      </c>
    </row>
    <row r="22" spans="1:50">
      <c r="A22" t="s">
        <v>88</v>
      </c>
      <c r="B22" s="247" t="s">
        <v>28</v>
      </c>
      <c r="C22" s="247" t="s">
        <v>28</v>
      </c>
      <c r="D22" s="247" t="s">
        <v>28</v>
      </c>
      <c r="E22" s="247" t="s">
        <v>28</v>
      </c>
      <c r="F22" s="247" t="s">
        <v>28</v>
      </c>
      <c r="G22" s="247" t="s">
        <v>28</v>
      </c>
      <c r="H22" s="247" t="s">
        <v>28</v>
      </c>
      <c r="I22" s="247" t="s">
        <v>28</v>
      </c>
      <c r="J22" s="247" t="s">
        <v>28</v>
      </c>
      <c r="K22" s="247" t="s">
        <v>28</v>
      </c>
      <c r="L22" s="247" t="s">
        <v>28</v>
      </c>
      <c r="M22" s="247" t="s">
        <v>28</v>
      </c>
      <c r="N22" s="247" t="s">
        <v>28</v>
      </c>
      <c r="O22" s="247" t="s">
        <v>28</v>
      </c>
      <c r="P22" s="247" t="s">
        <v>28</v>
      </c>
      <c r="Q22" s="247" t="s">
        <v>28</v>
      </c>
      <c r="R22" s="247" t="s">
        <v>28</v>
      </c>
      <c r="S22" s="247" t="s">
        <v>28</v>
      </c>
      <c r="T22" s="247" t="s">
        <v>28</v>
      </c>
      <c r="U22" s="247" t="s">
        <v>28</v>
      </c>
      <c r="V22" s="231">
        <v>0.29699999999999999</v>
      </c>
      <c r="W22" s="231">
        <v>0.182</v>
      </c>
      <c r="X22" s="231">
        <v>0.182</v>
      </c>
      <c r="Y22" s="231">
        <v>0.158</v>
      </c>
      <c r="Z22" s="231">
        <v>0.158</v>
      </c>
      <c r="AA22" s="231">
        <v>0.158</v>
      </c>
      <c r="AB22" s="231">
        <v>0.39700000000000002</v>
      </c>
      <c r="AC22" s="231">
        <v>0.39500000000000002</v>
      </c>
      <c r="AD22" s="231">
        <v>0.54200000000000004</v>
      </c>
      <c r="AE22" s="231">
        <v>0.41299999999999998</v>
      </c>
      <c r="AF22" s="231">
        <v>0.35299999999999998</v>
      </c>
      <c r="AG22" s="231">
        <v>0.34699999999999998</v>
      </c>
      <c r="AH22" s="231">
        <v>0.38700000000000001</v>
      </c>
      <c r="AI22" s="231">
        <v>0.442</v>
      </c>
      <c r="AJ22" s="231">
        <v>0.34200000000000003</v>
      </c>
      <c r="AK22" s="231">
        <v>0.34699999999999998</v>
      </c>
      <c r="AL22" s="231">
        <v>0.29399999999999998</v>
      </c>
      <c r="AM22" s="231">
        <v>0.45700000000000002</v>
      </c>
      <c r="AN22" s="231">
        <v>0.55900000000000005</v>
      </c>
      <c r="AO22" s="231">
        <v>0.624</v>
      </c>
      <c r="AP22" s="231">
        <v>0.68095216545231996</v>
      </c>
      <c r="AQ22" s="231">
        <v>0.56976060098656001</v>
      </c>
      <c r="AR22" s="231">
        <v>0.53491424175226998</v>
      </c>
      <c r="AS22" s="231">
        <v>0.50504593383717</v>
      </c>
      <c r="AT22" s="231">
        <v>0.52233334841834</v>
      </c>
      <c r="AU22" s="231">
        <v>0.77981173915011004</v>
      </c>
      <c r="AV22" s="419">
        <v>0.60546680544870002</v>
      </c>
      <c r="AW22" s="233">
        <v>-0.2235731035471</v>
      </c>
      <c r="AX22" s="234">
        <v>7.6498324051000005E-4</v>
      </c>
    </row>
    <row r="23" spans="1:50">
      <c r="A23" t="s">
        <v>190</v>
      </c>
      <c r="B23" s="247" t="s">
        <v>28</v>
      </c>
      <c r="C23" s="247" t="s">
        <v>28</v>
      </c>
      <c r="D23" s="247" t="s">
        <v>28</v>
      </c>
      <c r="E23" s="247" t="s">
        <v>28</v>
      </c>
      <c r="F23" s="247" t="s">
        <v>28</v>
      </c>
      <c r="G23" s="247" t="s">
        <v>28</v>
      </c>
      <c r="H23" s="247" t="s">
        <v>28</v>
      </c>
      <c r="I23" s="247" t="s">
        <v>28</v>
      </c>
      <c r="J23" s="247" t="s">
        <v>28</v>
      </c>
      <c r="K23" s="247" t="s">
        <v>28</v>
      </c>
      <c r="L23" s="247" t="s">
        <v>28</v>
      </c>
      <c r="M23" s="247" t="s">
        <v>28</v>
      </c>
      <c r="N23" s="247" t="s">
        <v>28</v>
      </c>
      <c r="O23" s="247" t="s">
        <v>28</v>
      </c>
      <c r="P23" s="247" t="s">
        <v>28</v>
      </c>
      <c r="Q23" s="247" t="s">
        <v>28</v>
      </c>
      <c r="R23" s="247" t="s">
        <v>28</v>
      </c>
      <c r="S23" s="247" t="s">
        <v>28</v>
      </c>
      <c r="T23" s="247" t="s">
        <v>28</v>
      </c>
      <c r="U23" s="247" t="s">
        <v>28</v>
      </c>
      <c r="V23" s="231">
        <v>5.0000000000000001E-3</v>
      </c>
      <c r="W23" s="231">
        <v>5.0000000000000001E-3</v>
      </c>
      <c r="X23" s="231">
        <v>5.0000000000000001E-3</v>
      </c>
      <c r="Y23" s="231">
        <v>5.0000000000000001E-3</v>
      </c>
      <c r="Z23" s="231">
        <v>5.0000000000000001E-3</v>
      </c>
      <c r="AA23" s="231">
        <v>5.0000000000000001E-3</v>
      </c>
      <c r="AB23" s="231">
        <v>5.0000000000000001E-3</v>
      </c>
      <c r="AC23" s="231">
        <v>5.0000000000000001E-3</v>
      </c>
      <c r="AD23" s="231">
        <v>5.0000000000000001E-3</v>
      </c>
      <c r="AE23" s="231">
        <v>5.0000000000000001E-3</v>
      </c>
      <c r="AF23" s="231">
        <v>5.0000000000000001E-3</v>
      </c>
      <c r="AG23" s="231">
        <v>4.0000000000000001E-3</v>
      </c>
      <c r="AH23" s="231">
        <v>5.0000000000000001E-3</v>
      </c>
      <c r="AI23" s="231">
        <v>6.0000000000000001E-3</v>
      </c>
      <c r="AJ23" s="231">
        <v>4.0000000000000001E-3</v>
      </c>
      <c r="AK23" s="231">
        <v>5.0000000000000001E-3</v>
      </c>
      <c r="AL23" s="231">
        <v>7.0000000000000001E-3</v>
      </c>
      <c r="AM23" s="231">
        <v>6.0000000000000001E-3</v>
      </c>
      <c r="AN23" s="231">
        <v>6.0000000000000001E-3</v>
      </c>
      <c r="AO23" s="231">
        <v>3.0000000000000001E-3</v>
      </c>
      <c r="AP23" s="231">
        <v>8.1459021586600001E-3</v>
      </c>
      <c r="AQ23" s="231">
        <v>7.9196270986999998E-3</v>
      </c>
      <c r="AR23" s="231">
        <v>7.9196270986999998E-3</v>
      </c>
      <c r="AS23" s="231">
        <v>8.8247273385499998E-3</v>
      </c>
      <c r="AT23" s="231">
        <v>1.005666933168E-2</v>
      </c>
      <c r="AU23" s="231">
        <v>1.005666933168E-2</v>
      </c>
      <c r="AV23" s="419">
        <v>8.4978855852699993E-3</v>
      </c>
      <c r="AW23" s="233">
        <v>-0.15500000119209001</v>
      </c>
      <c r="AX23" s="234">
        <v>1.073674048E-5</v>
      </c>
    </row>
    <row r="24" spans="1:50">
      <c r="A24" t="s">
        <v>191</v>
      </c>
      <c r="B24" s="231">
        <v>6.1546816309909998E-2</v>
      </c>
      <c r="C24" s="231">
        <v>6.7656242928900004E-2</v>
      </c>
      <c r="D24" s="231">
        <v>5.385346427117E-2</v>
      </c>
      <c r="E24" s="231">
        <v>5.5211114630949999E-2</v>
      </c>
      <c r="F24" s="231">
        <v>5.2043263791460001E-2</v>
      </c>
      <c r="G24" s="231">
        <v>5.566366475087E-2</v>
      </c>
      <c r="H24" s="231">
        <v>3.0320858035029999E-2</v>
      </c>
      <c r="I24" s="231">
        <v>4.0729510793320003E-2</v>
      </c>
      <c r="J24" s="231">
        <v>3.8693035253649997E-2</v>
      </c>
      <c r="K24" s="231">
        <v>5.430601439109E-2</v>
      </c>
      <c r="L24" s="231">
        <v>4.1408335973210003E-2</v>
      </c>
      <c r="M24" s="231">
        <v>2.466398153596E-2</v>
      </c>
      <c r="N24" s="231">
        <v>5.0685613431690001E-2</v>
      </c>
      <c r="O24" s="231">
        <v>5.0459338371720001E-2</v>
      </c>
      <c r="P24" s="231">
        <v>5.294836403132E-2</v>
      </c>
      <c r="Q24" s="231">
        <v>6.2904466669679998E-2</v>
      </c>
      <c r="R24" s="231">
        <v>8.6210797845859999E-2</v>
      </c>
      <c r="S24" s="231">
        <v>7.5349594967640002E-2</v>
      </c>
      <c r="T24" s="231">
        <v>7.6028420147530001E-2</v>
      </c>
      <c r="U24" s="231">
        <v>7.9422546046969994E-2</v>
      </c>
      <c r="V24" s="231">
        <v>6.4940942209349997E-2</v>
      </c>
      <c r="W24" s="231">
        <v>7.7612345567269994E-2</v>
      </c>
      <c r="X24" s="231">
        <v>9.7072000724079996E-2</v>
      </c>
      <c r="Y24" s="231">
        <v>8.123274652668E-2</v>
      </c>
      <c r="Z24" s="231">
        <v>6.9013893288680003E-2</v>
      </c>
      <c r="AA24" s="231">
        <v>6.0189165950129998E-2</v>
      </c>
      <c r="AB24" s="231">
        <v>5.1816988731500001E-2</v>
      </c>
      <c r="AC24" s="231">
        <v>7.7159795447349994E-2</v>
      </c>
      <c r="AD24" s="231">
        <v>5.747386523057E-2</v>
      </c>
      <c r="AE24" s="231">
        <v>7.8291170747159994E-2</v>
      </c>
      <c r="AF24" s="231">
        <v>7.6480970267459994E-2</v>
      </c>
      <c r="AG24" s="231">
        <v>5.407973933113E-2</v>
      </c>
      <c r="AH24" s="231">
        <v>6.9013893288680003E-2</v>
      </c>
      <c r="AI24" s="231">
        <v>8.8020998325559999E-2</v>
      </c>
      <c r="AJ24" s="231">
        <v>7.7159795447349994E-2</v>
      </c>
      <c r="AK24" s="231">
        <v>0.10408652758292999</v>
      </c>
      <c r="AL24" s="231">
        <v>9.9787301443630003E-2</v>
      </c>
      <c r="AM24" s="231">
        <v>8.1459021586640007E-2</v>
      </c>
      <c r="AN24" s="231">
        <v>5.588993981083E-2</v>
      </c>
      <c r="AO24" s="231">
        <v>7.1729194008240002E-2</v>
      </c>
      <c r="AP24" s="231">
        <v>6.5167217269310004E-2</v>
      </c>
      <c r="AQ24" s="231">
        <v>8.123274652668E-2</v>
      </c>
      <c r="AR24" s="231">
        <v>8.8020998325559999E-2</v>
      </c>
      <c r="AS24" s="231">
        <v>9.2772774584780004E-2</v>
      </c>
      <c r="AT24" s="231">
        <v>7.4218219667830002E-2</v>
      </c>
      <c r="AU24" s="231">
        <v>7.0597818708419996E-2</v>
      </c>
      <c r="AV24" s="419">
        <v>4.5085877099269998E-2</v>
      </c>
      <c r="AW24" s="233">
        <v>-0.36137011647223999</v>
      </c>
      <c r="AX24" s="234">
        <v>5.6964214310000002E-5</v>
      </c>
    </row>
    <row r="25" spans="1:50">
      <c r="A25" t="s">
        <v>192</v>
      </c>
      <c r="B25" s="231">
        <v>0.45300000000000001</v>
      </c>
      <c r="C25" s="231">
        <v>0.45500000000000002</v>
      </c>
      <c r="D25" s="231">
        <v>0.45800000000000002</v>
      </c>
      <c r="E25" s="231">
        <v>0.29499999999999998</v>
      </c>
      <c r="F25" s="231">
        <v>0.41599999999999998</v>
      </c>
      <c r="G25" s="231">
        <v>0.48699999999999999</v>
      </c>
      <c r="H25" s="231">
        <v>0.49199999999999999</v>
      </c>
      <c r="I25" s="231">
        <v>0.47399999999999998</v>
      </c>
      <c r="J25" s="231">
        <v>0.58199999999999996</v>
      </c>
      <c r="K25" s="231">
        <v>0.47099999999999997</v>
      </c>
      <c r="L25" s="231">
        <v>0.55500000000000005</v>
      </c>
      <c r="M25" s="231">
        <v>0.66800000000000004</v>
      </c>
      <c r="N25" s="231">
        <v>0.79700000000000004</v>
      </c>
      <c r="O25" s="231">
        <v>0.65800000000000003</v>
      </c>
      <c r="P25" s="231">
        <v>0.75</v>
      </c>
      <c r="Q25" s="231">
        <v>0.83899999999999997</v>
      </c>
      <c r="R25" s="231">
        <v>0.81799999999999995</v>
      </c>
      <c r="S25" s="231">
        <v>0.68899999999999995</v>
      </c>
      <c r="T25" s="231">
        <v>0.75800000000000001</v>
      </c>
      <c r="U25" s="231">
        <v>0.73699999999999999</v>
      </c>
      <c r="V25" s="231">
        <v>0.505</v>
      </c>
      <c r="W25" s="231">
        <v>0.52600000000000002</v>
      </c>
      <c r="X25" s="231">
        <v>0.57399999999999995</v>
      </c>
      <c r="Y25" s="231">
        <v>0.58699999999999997</v>
      </c>
      <c r="Z25" s="231">
        <v>0.60799999999999998</v>
      </c>
      <c r="AA25" s="231">
        <v>0.42599999999999999</v>
      </c>
      <c r="AB25" s="231">
        <v>0.55300000000000005</v>
      </c>
      <c r="AC25" s="231">
        <v>0.46600000000000003</v>
      </c>
      <c r="AD25" s="231">
        <v>0.439</v>
      </c>
      <c r="AE25" s="231">
        <v>0.33200000000000002</v>
      </c>
      <c r="AF25" s="231">
        <v>0.52400000000000002</v>
      </c>
      <c r="AG25" s="231">
        <v>0.66100000000000003</v>
      </c>
      <c r="AH25" s="231">
        <v>0.62181793908674998</v>
      </c>
      <c r="AI25" s="231">
        <v>0.70040928632846</v>
      </c>
      <c r="AJ25" s="231">
        <v>0.62318301126849995</v>
      </c>
      <c r="AK25" s="231">
        <v>0.54209553333032001</v>
      </c>
      <c r="AL25" s="231">
        <v>0.24841023668371001</v>
      </c>
      <c r="AM25" s="231">
        <v>0.48551224148074001</v>
      </c>
      <c r="AN25" s="231">
        <v>0.65574530479251003</v>
      </c>
      <c r="AO25" s="231">
        <v>0.69997126306738</v>
      </c>
      <c r="AP25" s="231">
        <v>0.96642078110149998</v>
      </c>
      <c r="AQ25" s="231">
        <v>0.90623161515136996</v>
      </c>
      <c r="AR25" s="231">
        <v>0.64103724487487002</v>
      </c>
      <c r="AS25" s="231">
        <v>0.64963569715346003</v>
      </c>
      <c r="AT25" s="231">
        <v>0.81210119020681004</v>
      </c>
      <c r="AU25" s="231">
        <v>1.27066841652713</v>
      </c>
      <c r="AV25" s="419">
        <v>0.64459903878353997</v>
      </c>
      <c r="AW25" s="233">
        <v>-0.49270868301392001</v>
      </c>
      <c r="AX25" s="234">
        <v>8.1442523514999997E-4</v>
      </c>
    </row>
    <row r="26" spans="1:50">
      <c r="A26" t="s">
        <v>193</v>
      </c>
      <c r="B26" s="231">
        <v>0.505</v>
      </c>
      <c r="C26" s="231">
        <v>0.47599999999999998</v>
      </c>
      <c r="D26" s="231">
        <v>0.42899999999999999</v>
      </c>
      <c r="E26" s="231">
        <v>0.33200000000000002</v>
      </c>
      <c r="F26" s="231">
        <v>0.27100000000000002</v>
      </c>
      <c r="G26" s="231">
        <v>0.38700000000000001</v>
      </c>
      <c r="H26" s="231">
        <v>0.26600000000000001</v>
      </c>
      <c r="I26" s="231">
        <v>0.28399999999999997</v>
      </c>
      <c r="J26" s="231">
        <v>0.245</v>
      </c>
      <c r="K26" s="231">
        <v>0.39200000000000002</v>
      </c>
      <c r="L26" s="231">
        <v>0.41099999999999998</v>
      </c>
      <c r="M26" s="231">
        <v>0.32600000000000001</v>
      </c>
      <c r="N26" s="231">
        <v>0.44500000000000001</v>
      </c>
      <c r="O26" s="231">
        <v>0.41299999999999998</v>
      </c>
      <c r="P26" s="231">
        <v>0.51800000000000002</v>
      </c>
      <c r="Q26" s="231">
        <v>0.54200000000000004</v>
      </c>
      <c r="R26" s="231">
        <v>0.46600000000000003</v>
      </c>
      <c r="S26" s="231">
        <v>0.379</v>
      </c>
      <c r="T26" s="231">
        <v>0.374</v>
      </c>
      <c r="U26" s="231">
        <v>0.29499999999999998</v>
      </c>
      <c r="V26" s="231">
        <v>0.379</v>
      </c>
      <c r="W26" s="231">
        <v>0.42399999999999999</v>
      </c>
      <c r="X26" s="231">
        <v>0.55800000000000005</v>
      </c>
      <c r="Y26" s="231">
        <v>0.47599999999999998</v>
      </c>
      <c r="Z26" s="231">
        <v>0.371</v>
      </c>
      <c r="AA26" s="231">
        <v>0.34499999999999997</v>
      </c>
      <c r="AB26" s="231">
        <v>0.28399999999999997</v>
      </c>
      <c r="AC26" s="231">
        <v>0.371</v>
      </c>
      <c r="AD26" s="231">
        <v>0.36099999999999999</v>
      </c>
      <c r="AE26" s="231">
        <v>0.40300000000000002</v>
      </c>
      <c r="AF26" s="231">
        <v>0.51600000000000001</v>
      </c>
      <c r="AG26" s="231">
        <v>0.54500000000000004</v>
      </c>
      <c r="AH26" s="231">
        <v>0.47099999999999997</v>
      </c>
      <c r="AI26" s="231">
        <v>0.42599999999999999</v>
      </c>
      <c r="AJ26" s="231">
        <v>0.5</v>
      </c>
      <c r="AK26" s="231">
        <v>0.52300000000000002</v>
      </c>
      <c r="AL26" s="231">
        <v>0.55800000000000005</v>
      </c>
      <c r="AM26" s="231">
        <v>0.64400000000000002</v>
      </c>
      <c r="AN26" s="231">
        <v>0.40600000000000003</v>
      </c>
      <c r="AO26" s="231">
        <v>0.57994297868488998</v>
      </c>
      <c r="AP26" s="231">
        <v>0.68493460650767002</v>
      </c>
      <c r="AQ26" s="231">
        <v>0.73697787029912998</v>
      </c>
      <c r="AR26" s="231">
        <v>0.57460151590576003</v>
      </c>
      <c r="AS26" s="231">
        <v>0.54031741591138005</v>
      </c>
      <c r="AT26" s="231">
        <v>0.67859661922203995</v>
      </c>
      <c r="AU26" s="231">
        <v>0.76933520387382004</v>
      </c>
      <c r="AV26" s="419">
        <v>0.63059887922990998</v>
      </c>
      <c r="AW26" s="233">
        <v>-0.18033273518085</v>
      </c>
      <c r="AX26" s="234">
        <v>7.9673662549E-4</v>
      </c>
    </row>
    <row r="27" spans="1:50">
      <c r="A27" t="s">
        <v>110</v>
      </c>
      <c r="B27" s="231">
        <v>5.0000000000000001E-3</v>
      </c>
      <c r="C27" s="231">
        <v>5.0000000000000001E-3</v>
      </c>
      <c r="D27" s="231">
        <v>5.0000000000000001E-3</v>
      </c>
      <c r="E27" s="231">
        <v>5.0000000000000001E-3</v>
      </c>
      <c r="F27" s="231">
        <v>5.0000000000000001E-3</v>
      </c>
      <c r="G27" s="231">
        <v>5.0000000000000001E-3</v>
      </c>
      <c r="H27" s="231">
        <v>5.0000000000000001E-3</v>
      </c>
      <c r="I27" s="231">
        <v>5.0000000000000001E-3</v>
      </c>
      <c r="J27" s="231">
        <v>5.0000000000000001E-3</v>
      </c>
      <c r="K27" s="231">
        <v>5.0000000000000001E-3</v>
      </c>
      <c r="L27" s="231">
        <v>5.0000000000000001E-3</v>
      </c>
      <c r="M27" s="231">
        <v>5.0000000000000001E-3</v>
      </c>
      <c r="N27" s="231">
        <v>5.0000000000000001E-3</v>
      </c>
      <c r="O27" s="231">
        <v>5.0000000000000001E-3</v>
      </c>
      <c r="P27" s="231">
        <v>5.0000000000000001E-3</v>
      </c>
      <c r="Q27" s="231">
        <v>5.0000000000000001E-3</v>
      </c>
      <c r="R27" s="231">
        <v>5.0000000000000001E-3</v>
      </c>
      <c r="S27" s="231">
        <v>5.0000000000000001E-3</v>
      </c>
      <c r="T27" s="231">
        <v>5.0000000000000001E-3</v>
      </c>
      <c r="U27" s="231">
        <v>5.0000000000000001E-3</v>
      </c>
      <c r="V27" s="231">
        <v>8.0000000000000002E-3</v>
      </c>
      <c r="W27" s="231">
        <v>8.0000000000000002E-3</v>
      </c>
      <c r="X27" s="231">
        <v>8.0000000000000002E-3</v>
      </c>
      <c r="Y27" s="231">
        <v>8.0000000000000002E-3</v>
      </c>
      <c r="Z27" s="231">
        <v>5.0000000000000001E-3</v>
      </c>
      <c r="AA27" s="231">
        <v>5.0000000000000001E-3</v>
      </c>
      <c r="AB27" s="231">
        <v>5.0000000000000001E-3</v>
      </c>
      <c r="AC27" s="231">
        <v>5.0000000000000001E-3</v>
      </c>
      <c r="AD27" s="231">
        <v>5.0000000000000001E-3</v>
      </c>
      <c r="AE27" s="231">
        <v>8.0000000000000002E-3</v>
      </c>
      <c r="AF27" s="231">
        <v>8.0000000000000002E-3</v>
      </c>
      <c r="AG27" s="231">
        <v>5.0000000000000001E-3</v>
      </c>
      <c r="AH27" s="231">
        <v>5.0000000000000001E-3</v>
      </c>
      <c r="AI27" s="231">
        <v>5.0000000000000001E-3</v>
      </c>
      <c r="AJ27" s="231">
        <v>8.0000000000000002E-3</v>
      </c>
      <c r="AK27" s="231">
        <v>7.0000000000000001E-3</v>
      </c>
      <c r="AL27" s="231">
        <v>6.0000000000000001E-3</v>
      </c>
      <c r="AM27" s="231">
        <v>7.0000000000000001E-3</v>
      </c>
      <c r="AN27" s="231">
        <v>5.0000000000000001E-3</v>
      </c>
      <c r="AO27" s="231">
        <v>6.0000000000000001E-3</v>
      </c>
      <c r="AP27" s="231">
        <v>5.2568953324699996E-3</v>
      </c>
      <c r="AQ27" s="231">
        <v>5.2568953324699996E-3</v>
      </c>
      <c r="AR27" s="231">
        <v>6.3996986656199998E-3</v>
      </c>
      <c r="AS27" s="231">
        <v>5.9425773323599999E-3</v>
      </c>
      <c r="AT27" s="231">
        <v>4.3426526659499998E-3</v>
      </c>
      <c r="AU27" s="231">
        <v>4.7997739992099997E-3</v>
      </c>
      <c r="AV27" s="419">
        <v>3.8555177516199999E-3</v>
      </c>
      <c r="AW27" s="233">
        <v>-0.19672931730747001</v>
      </c>
      <c r="AX27" s="234">
        <v>4.8712931900000003E-6</v>
      </c>
    </row>
    <row r="28" spans="1:50">
      <c r="A28" t="s">
        <v>194</v>
      </c>
      <c r="B28" s="231">
        <v>2.1539999999999999</v>
      </c>
      <c r="C28" s="231">
        <v>2.391</v>
      </c>
      <c r="D28" s="231">
        <v>2.6779999999999999</v>
      </c>
      <c r="E28" s="231">
        <v>2.391</v>
      </c>
      <c r="F28" s="231">
        <v>1.9930000000000001</v>
      </c>
      <c r="G28" s="231">
        <v>2.1539999999999999</v>
      </c>
      <c r="H28" s="231">
        <v>2.4169999999999998</v>
      </c>
      <c r="I28" s="231">
        <v>2.2389999999999999</v>
      </c>
      <c r="J28" s="231">
        <v>2.282</v>
      </c>
      <c r="K28" s="231">
        <v>2.7429999999999999</v>
      </c>
      <c r="L28" s="231">
        <v>2.75</v>
      </c>
      <c r="M28" s="231">
        <v>2.1339999999999999</v>
      </c>
      <c r="N28" s="231">
        <v>2.742</v>
      </c>
      <c r="O28" s="231">
        <v>2.2050000000000001</v>
      </c>
      <c r="P28" s="231">
        <v>2.4609999999999999</v>
      </c>
      <c r="Q28" s="231">
        <v>2.3130000000000002</v>
      </c>
      <c r="R28" s="231">
        <v>3.089</v>
      </c>
      <c r="S28" s="231">
        <v>2.9630000000000001</v>
      </c>
      <c r="T28" s="231">
        <v>3.0739999999999998</v>
      </c>
      <c r="U28" s="231">
        <v>2.9969999999999999</v>
      </c>
      <c r="V28" s="231">
        <v>2.7919999999999998</v>
      </c>
      <c r="W28" s="231">
        <v>2.8050000000000002</v>
      </c>
      <c r="X28" s="231">
        <v>3.121</v>
      </c>
      <c r="Y28" s="231">
        <v>3.024</v>
      </c>
      <c r="Z28" s="231">
        <v>2.95</v>
      </c>
      <c r="AA28" s="231">
        <v>2.4580000000000002</v>
      </c>
      <c r="AB28" s="231">
        <v>2.9870000000000001</v>
      </c>
      <c r="AC28" s="231">
        <v>3.4180000000000001</v>
      </c>
      <c r="AD28" s="231">
        <v>3.05</v>
      </c>
      <c r="AE28" s="231">
        <v>2.6659999999999999</v>
      </c>
      <c r="AF28" s="231">
        <v>2.9239999999999999</v>
      </c>
      <c r="AG28" s="231">
        <v>2.6760000000000002</v>
      </c>
      <c r="AH28" s="231">
        <v>2.7109999999999999</v>
      </c>
      <c r="AI28" s="231">
        <v>3.3370000000000002</v>
      </c>
      <c r="AJ28" s="231">
        <v>2.8820000000000001</v>
      </c>
      <c r="AK28" s="231">
        <v>3.3039999999999998</v>
      </c>
      <c r="AL28" s="231">
        <v>3.0750000000000002</v>
      </c>
      <c r="AM28" s="231">
        <v>2.4279999999999999</v>
      </c>
      <c r="AN28" s="231">
        <v>2.1269999999999998</v>
      </c>
      <c r="AO28" s="231">
        <v>3.36833054260758</v>
      </c>
      <c r="AP28" s="231">
        <v>3.1058514730506301</v>
      </c>
      <c r="AQ28" s="231">
        <v>2.5924333619948299</v>
      </c>
      <c r="AR28" s="231">
        <v>3.19771914739556</v>
      </c>
      <c r="AS28" s="231">
        <v>3.8602525229669</v>
      </c>
      <c r="AT28" s="231">
        <v>2.8713490519074898</v>
      </c>
      <c r="AU28" s="231">
        <v>2.9125485748556401</v>
      </c>
      <c r="AV28" s="419">
        <v>2.8126675635386902</v>
      </c>
      <c r="AW28" s="233">
        <v>-3.429333865643E-2</v>
      </c>
      <c r="AX28" s="234">
        <v>3.5536936484299999E-3</v>
      </c>
    </row>
    <row r="29" spans="1:50">
      <c r="A29" t="s">
        <v>195</v>
      </c>
      <c r="B29" s="231">
        <v>10.608021948680801</v>
      </c>
      <c r="C29" s="231">
        <v>11.8134744988007</v>
      </c>
      <c r="D29" s="231">
        <v>10.267832149160499</v>
      </c>
      <c r="E29" s="231">
        <v>11.4093795990405</v>
      </c>
      <c r="F29" s="231">
        <v>11.9794744988007</v>
      </c>
      <c r="G29" s="231">
        <v>12.8256058741005</v>
      </c>
      <c r="H29" s="231">
        <v>11.0550584242204</v>
      </c>
      <c r="I29" s="231">
        <v>11.049343123500901</v>
      </c>
      <c r="J29" s="231">
        <v>10.792474498800701</v>
      </c>
      <c r="K29" s="231">
        <v>12.7235109743404</v>
      </c>
      <c r="L29" s="231">
        <v>13.6009270489206</v>
      </c>
      <c r="M29" s="231">
        <v>10.9889641580305</v>
      </c>
      <c r="N29" s="231">
        <v>17.269986106711301</v>
      </c>
      <c r="O29" s="231">
        <v>15.4681252206181</v>
      </c>
      <c r="P29" s="231">
        <v>15.028994795673601</v>
      </c>
      <c r="Q29" s="231">
        <v>15.7321694347649</v>
      </c>
      <c r="R29" s="231">
        <v>16.335965425170802</v>
      </c>
      <c r="S29" s="231">
        <v>15.9693301805675</v>
      </c>
      <c r="T29" s="231">
        <v>15.7132223378739</v>
      </c>
      <c r="U29" s="231">
        <v>14.864033488708801</v>
      </c>
      <c r="V29" s="231">
        <v>14.101697470244799</v>
      </c>
      <c r="W29" s="231">
        <v>14.273705842422</v>
      </c>
      <c r="X29" s="231">
        <v>16.082544463049199</v>
      </c>
      <c r="Y29" s="231">
        <v>17.445690048422801</v>
      </c>
      <c r="Z29" s="231">
        <v>10.5558193872471</v>
      </c>
      <c r="AA29" s="231">
        <v>12.180927863510799</v>
      </c>
      <c r="AB29" s="231">
        <v>13.0413884690229</v>
      </c>
      <c r="AC29" s="231">
        <v>15.6106286373715</v>
      </c>
      <c r="AD29" s="231">
        <v>14.6966418970901</v>
      </c>
      <c r="AE29" s="231">
        <v>17.836647418201501</v>
      </c>
      <c r="AF29" s="231">
        <v>16.503853645291201</v>
      </c>
      <c r="AG29" s="231">
        <v>14.9593526270534</v>
      </c>
      <c r="AH29" s="231">
        <v>14.434293252477699</v>
      </c>
      <c r="AI29" s="231">
        <v>14.0541550889261</v>
      </c>
      <c r="AJ29" s="231">
        <v>16.561134407385602</v>
      </c>
      <c r="AK29" s="231">
        <v>15.344032719373599</v>
      </c>
      <c r="AL29" s="231">
        <v>17.035615377652999</v>
      </c>
      <c r="AM29" s="231">
        <v>13.891216680997401</v>
      </c>
      <c r="AN29" s="231">
        <v>13.517252839752</v>
      </c>
      <c r="AO29" s="231">
        <v>13.544713094651801</v>
      </c>
      <c r="AP29" s="231">
        <v>11.7804853074345</v>
      </c>
      <c r="AQ29" s="231">
        <v>12.724386006053001</v>
      </c>
      <c r="AR29" s="231">
        <v>13.2193021311452</v>
      </c>
      <c r="AS29" s="231">
        <v>13.6767160220568</v>
      </c>
      <c r="AT29" s="231">
        <v>13.0448120614204</v>
      </c>
      <c r="AU29" s="231">
        <v>14.2085812645162</v>
      </c>
      <c r="AV29" s="419">
        <v>10.3058936280942</v>
      </c>
      <c r="AW29" s="233">
        <v>-0.27467116713523998</v>
      </c>
      <c r="AX29" s="234">
        <v>1.302108634263E-2</v>
      </c>
    </row>
    <row r="30" spans="1:50">
      <c r="A30" t="s">
        <v>196</v>
      </c>
      <c r="B30" s="231">
        <v>3.6684186088609301</v>
      </c>
      <c r="C30" s="231">
        <v>3.9675064035842</v>
      </c>
      <c r="D30" s="231">
        <v>3.7680028510657602</v>
      </c>
      <c r="E30" s="231">
        <v>3.82382015658234</v>
      </c>
      <c r="F30" s="231">
        <v>3.1030180114947701</v>
      </c>
      <c r="G30" s="231">
        <v>3.9674340860750301</v>
      </c>
      <c r="H30" s="231">
        <v>3.0445735167669801</v>
      </c>
      <c r="I30" s="231">
        <v>2.9881645472236098</v>
      </c>
      <c r="J30" s="231">
        <v>3.4460473819975599</v>
      </c>
      <c r="K30" s="231">
        <v>3.99106933067837</v>
      </c>
      <c r="L30" s="231">
        <v>3.8600541702493598</v>
      </c>
      <c r="M30" s="231">
        <v>3.1331929673711398</v>
      </c>
      <c r="N30" s="231">
        <v>3.9784043987871698</v>
      </c>
      <c r="O30" s="231">
        <v>4.1549156899126602</v>
      </c>
      <c r="P30" s="231">
        <v>4.1597697877539996</v>
      </c>
      <c r="Q30" s="231">
        <v>4.3148714757659397</v>
      </c>
      <c r="R30" s="231">
        <v>4.5061939177263897</v>
      </c>
      <c r="S30" s="231">
        <v>4.4662155496221203</v>
      </c>
      <c r="T30" s="231">
        <v>4.2340628592116598</v>
      </c>
      <c r="U30" s="231">
        <v>4.1813762954247196</v>
      </c>
      <c r="V30" s="231">
        <v>3.9373330316332602</v>
      </c>
      <c r="W30" s="231">
        <v>4.2023762954247204</v>
      </c>
      <c r="X30" s="231">
        <v>4.6031067565732897</v>
      </c>
      <c r="Y30" s="231">
        <v>4.5434653572883201</v>
      </c>
      <c r="Z30" s="231">
        <v>4.1281006018916599</v>
      </c>
      <c r="AA30" s="231">
        <v>3.92785948318777</v>
      </c>
      <c r="AB30" s="231">
        <v>3.3173445716613199</v>
      </c>
      <c r="AC30" s="231">
        <v>3.9196073222609402</v>
      </c>
      <c r="AD30" s="231">
        <v>4.0006437978006097</v>
      </c>
      <c r="AE30" s="231">
        <v>4.1890821378467704</v>
      </c>
      <c r="AF30" s="231">
        <v>4.4705504819658799</v>
      </c>
      <c r="AG30" s="231">
        <v>3.8438064443137101</v>
      </c>
      <c r="AH30" s="231">
        <v>3.9273074625514801</v>
      </c>
      <c r="AI30" s="231">
        <v>3.8958268090691099</v>
      </c>
      <c r="AJ30" s="231">
        <v>4.4293371498393501</v>
      </c>
      <c r="AK30" s="231">
        <v>4.9188564963569803</v>
      </c>
      <c r="AL30" s="231">
        <v>5.2692367289677398</v>
      </c>
      <c r="AM30" s="231">
        <v>5.3544562157759001</v>
      </c>
      <c r="AN30" s="231">
        <v>4.28280028963208</v>
      </c>
      <c r="AO30" s="231">
        <v>4.6860084174322401</v>
      </c>
      <c r="AP30" s="231">
        <v>4.5626103090917098</v>
      </c>
      <c r="AQ30" s="231">
        <v>4.3958455898990598</v>
      </c>
      <c r="AR30" s="231">
        <v>4.6490473819975398</v>
      </c>
      <c r="AS30" s="231">
        <v>4.5207494229985796</v>
      </c>
      <c r="AT30" s="231">
        <v>4.1975209304430301</v>
      </c>
      <c r="AU30" s="231">
        <v>4.7517762592206898</v>
      </c>
      <c r="AV30" s="419">
        <v>4.4123636692763597</v>
      </c>
      <c r="AW30" s="233">
        <v>-7.1428574621679994E-2</v>
      </c>
      <c r="AX30" s="234">
        <v>5.5748461745699996E-3</v>
      </c>
    </row>
    <row r="31" spans="1:50">
      <c r="A31" t="s">
        <v>197</v>
      </c>
      <c r="B31" s="231">
        <v>0.188</v>
      </c>
      <c r="C31" s="231">
        <v>0.42799999999999999</v>
      </c>
      <c r="D31" s="231">
        <v>0.41099999999999998</v>
      </c>
      <c r="E31" s="231">
        <v>0.34</v>
      </c>
      <c r="F31" s="231">
        <v>0.51100000000000001</v>
      </c>
      <c r="G31" s="231">
        <v>0.66100000000000003</v>
      </c>
      <c r="H31" s="231">
        <v>0.66600000000000004</v>
      </c>
      <c r="I31" s="231">
        <v>0.67100000000000004</v>
      </c>
      <c r="J31" s="231">
        <v>0.55700000000000005</v>
      </c>
      <c r="K31" s="231">
        <v>0.505</v>
      </c>
      <c r="L31" s="231">
        <v>0.504</v>
      </c>
      <c r="M31" s="231">
        <v>0.47</v>
      </c>
      <c r="N31" s="231">
        <v>0.48199999999999998</v>
      </c>
      <c r="O31" s="231">
        <v>0.749</v>
      </c>
      <c r="P31" s="231">
        <v>0.89400000000000002</v>
      </c>
      <c r="Q31" s="231">
        <v>0.85399999999999998</v>
      </c>
      <c r="R31" s="231">
        <v>0.75700000000000001</v>
      </c>
      <c r="S31" s="231">
        <v>0.79300000000000004</v>
      </c>
      <c r="T31" s="231">
        <v>0.52900000000000003</v>
      </c>
      <c r="U31" s="231">
        <v>0.64700000000000002</v>
      </c>
      <c r="V31" s="231">
        <v>0.63400000000000001</v>
      </c>
      <c r="W31" s="231">
        <v>0.75800000000000001</v>
      </c>
      <c r="X31" s="231">
        <v>0.67100000000000004</v>
      </c>
      <c r="Y31" s="231">
        <v>0.58699999999999997</v>
      </c>
      <c r="Z31" s="231">
        <v>0.48699999999999999</v>
      </c>
      <c r="AA31" s="231">
        <v>0.45300000000000001</v>
      </c>
      <c r="AB31" s="231">
        <v>0.71799999999999997</v>
      </c>
      <c r="AC31" s="231">
        <v>0.53900000000000003</v>
      </c>
      <c r="AD31" s="231">
        <v>0.57599999999999996</v>
      </c>
      <c r="AE31" s="231">
        <v>0.65300000000000002</v>
      </c>
      <c r="AF31" s="231">
        <v>0.86299999999999999</v>
      </c>
      <c r="AG31" s="231">
        <v>1.018</v>
      </c>
      <c r="AH31" s="231">
        <v>0.92600000000000005</v>
      </c>
      <c r="AI31" s="231">
        <v>0.874</v>
      </c>
      <c r="AJ31" s="231">
        <v>1.093</v>
      </c>
      <c r="AK31" s="231">
        <v>0.93</v>
      </c>
      <c r="AL31" s="231">
        <v>0.61699999999999999</v>
      </c>
      <c r="AM31" s="231">
        <v>0.78400000000000003</v>
      </c>
      <c r="AN31" s="231">
        <v>1.2070000000000001</v>
      </c>
      <c r="AO31" s="231">
        <v>1.1834871318058899</v>
      </c>
      <c r="AP31" s="231">
        <v>1.27582564112408</v>
      </c>
      <c r="AQ31" s="231">
        <v>1.47421629975821</v>
      </c>
      <c r="AR31" s="231">
        <v>0.76956376454044995</v>
      </c>
      <c r="AS31" s="231">
        <v>0.93869865784604001</v>
      </c>
      <c r="AT31" s="231">
        <v>1.28565374978914</v>
      </c>
      <c r="AU31" s="231">
        <v>1.7007199203877299</v>
      </c>
      <c r="AV31" s="419">
        <v>0.97115427250738995</v>
      </c>
      <c r="AW31" s="233">
        <v>-0.42897459864616</v>
      </c>
      <c r="AX31" s="234">
        <v>1.2270148145E-3</v>
      </c>
    </row>
    <row r="32" spans="1:50">
      <c r="A32" t="s">
        <v>198</v>
      </c>
      <c r="B32" s="231">
        <v>1.6E-2</v>
      </c>
      <c r="C32" s="231">
        <v>2.4E-2</v>
      </c>
      <c r="D32" s="231">
        <v>1.7999999999999999E-2</v>
      </c>
      <c r="E32" s="231">
        <v>2.1000000000000001E-2</v>
      </c>
      <c r="F32" s="231">
        <v>2.1000000000000001E-2</v>
      </c>
      <c r="G32" s="231">
        <v>2.1000000000000001E-2</v>
      </c>
      <c r="H32" s="231">
        <v>2.1000000000000001E-2</v>
      </c>
      <c r="I32" s="231">
        <v>2.4E-2</v>
      </c>
      <c r="J32" s="231">
        <v>2.1000000000000001E-2</v>
      </c>
      <c r="K32" s="231">
        <v>1.7999999999999999E-2</v>
      </c>
      <c r="L32" s="231">
        <v>3.6999999999999998E-2</v>
      </c>
      <c r="M32" s="231">
        <v>3.6999999999999998E-2</v>
      </c>
      <c r="N32" s="231">
        <v>3.4000000000000002E-2</v>
      </c>
      <c r="O32" s="231">
        <v>3.2000000000000001E-2</v>
      </c>
      <c r="P32" s="231">
        <v>3.2000000000000001E-2</v>
      </c>
      <c r="Q32" s="231">
        <v>2.5999999999999999E-2</v>
      </c>
      <c r="R32" s="231">
        <v>3.6999999999999998E-2</v>
      </c>
      <c r="S32" s="231">
        <v>3.6999999999999998E-2</v>
      </c>
      <c r="T32" s="231">
        <v>3.4000000000000002E-2</v>
      </c>
      <c r="U32" s="231">
        <v>4.2000000000000003E-2</v>
      </c>
      <c r="V32" s="231">
        <v>3.4000000000000002E-2</v>
      </c>
      <c r="W32" s="231">
        <v>3.4000000000000002E-2</v>
      </c>
      <c r="X32" s="231">
        <v>3.9E-2</v>
      </c>
      <c r="Y32" s="231">
        <v>3.9E-2</v>
      </c>
      <c r="Z32" s="231">
        <v>3.6999999999999998E-2</v>
      </c>
      <c r="AA32" s="231">
        <v>3.9E-2</v>
      </c>
      <c r="AB32" s="231">
        <v>4.4999999999999998E-2</v>
      </c>
      <c r="AC32" s="231">
        <v>3.6999999999999998E-2</v>
      </c>
      <c r="AD32" s="231">
        <v>3.6999999999999998E-2</v>
      </c>
      <c r="AE32" s="231">
        <v>3.6999999999999998E-2</v>
      </c>
      <c r="AF32" s="231">
        <v>3.6999999999999998E-2</v>
      </c>
      <c r="AG32" s="231">
        <v>4.7E-2</v>
      </c>
      <c r="AH32" s="231">
        <v>0.05</v>
      </c>
      <c r="AI32" s="231">
        <v>3.4000000000000002E-2</v>
      </c>
      <c r="AJ32" s="231">
        <v>4.2000000000000003E-2</v>
      </c>
      <c r="AK32" s="231">
        <v>0.04</v>
      </c>
      <c r="AL32" s="231">
        <v>4.2000000000000003E-2</v>
      </c>
      <c r="AM32" s="231">
        <v>4.3999999999999997E-2</v>
      </c>
      <c r="AN32" s="231">
        <v>3.9E-2</v>
      </c>
      <c r="AO32" s="231">
        <v>4.5999999999999999E-2</v>
      </c>
      <c r="AP32" s="231">
        <v>4.5707562112500003E-2</v>
      </c>
      <c r="AQ32" s="231">
        <v>4.2087161153100003E-2</v>
      </c>
      <c r="AR32" s="231">
        <v>4.7517762592210001E-2</v>
      </c>
      <c r="AS32" s="231">
        <v>4.8196587772100001E-2</v>
      </c>
      <c r="AT32" s="231">
        <v>5.1590713671540001E-2</v>
      </c>
      <c r="AU32" s="231">
        <v>4.2539711273020003E-2</v>
      </c>
      <c r="AV32" s="419">
        <v>5.1816988731500001E-2</v>
      </c>
      <c r="AW32" s="233">
        <v>0.21808511018752999</v>
      </c>
      <c r="AX32" s="234">
        <v>6.5468702809999994E-5</v>
      </c>
    </row>
    <row r="33" spans="1:50">
      <c r="A33" t="s">
        <v>200</v>
      </c>
      <c r="B33" s="231">
        <v>0.21315789473683999</v>
      </c>
      <c r="C33" s="231">
        <v>0.19210526315789</v>
      </c>
      <c r="D33" s="231">
        <v>0.18157894736842001</v>
      </c>
      <c r="E33" s="231">
        <v>0.17368421052631999</v>
      </c>
      <c r="F33" s="231">
        <v>0.13157894736841999</v>
      </c>
      <c r="G33" s="231">
        <v>0.18157894736842001</v>
      </c>
      <c r="H33" s="231">
        <v>0.10526315789474</v>
      </c>
      <c r="I33" s="231">
        <v>0.15526315789473999</v>
      </c>
      <c r="J33" s="231">
        <v>0.14473684210526</v>
      </c>
      <c r="K33" s="231">
        <v>0.17894736842105</v>
      </c>
      <c r="L33" s="231">
        <v>0.11842105263158</v>
      </c>
      <c r="M33" s="231">
        <v>0.13421052631579</v>
      </c>
      <c r="N33" s="231">
        <v>0.16842105263158</v>
      </c>
      <c r="O33" s="231">
        <v>0.15789473684211</v>
      </c>
      <c r="P33" s="231">
        <v>0.18684210526316</v>
      </c>
      <c r="Q33" s="231">
        <v>0.18947368421053001</v>
      </c>
      <c r="R33" s="231">
        <v>0.19473684210525999</v>
      </c>
      <c r="S33" s="231">
        <v>0.18157894736842001</v>
      </c>
      <c r="T33" s="231">
        <v>0.17631578947368001</v>
      </c>
      <c r="U33" s="231">
        <v>0.15526315789473999</v>
      </c>
      <c r="V33" s="231">
        <v>0.18947368421053001</v>
      </c>
      <c r="W33" s="231">
        <v>0.20789473684210999</v>
      </c>
      <c r="X33" s="231">
        <v>0.15526315789473999</v>
      </c>
      <c r="Y33" s="231">
        <v>0.19736842105263</v>
      </c>
      <c r="Z33" s="231">
        <v>0.15789473684211</v>
      </c>
      <c r="AA33" s="231">
        <v>0.15789473684211</v>
      </c>
      <c r="AB33" s="231">
        <v>0.16842105263158</v>
      </c>
      <c r="AC33" s="231">
        <v>0.18421052631578999</v>
      </c>
      <c r="AD33" s="231">
        <v>0.17368421052631999</v>
      </c>
      <c r="AE33" s="231">
        <v>0.20789473684210999</v>
      </c>
      <c r="AF33" s="231">
        <v>0.16052631578946999</v>
      </c>
      <c r="AG33" s="231">
        <v>0.16315789473684</v>
      </c>
      <c r="AH33" s="231">
        <v>0.15263157894737001</v>
      </c>
      <c r="AI33" s="231">
        <v>0.20789473684210999</v>
      </c>
      <c r="AJ33" s="231">
        <v>0.19210526315789</v>
      </c>
      <c r="AK33" s="231">
        <v>0.19210526315789</v>
      </c>
      <c r="AL33" s="231">
        <v>0.13421052631579</v>
      </c>
      <c r="AM33" s="231">
        <v>0.20526315789474001</v>
      </c>
      <c r="AN33" s="231">
        <v>0.13421052631579</v>
      </c>
      <c r="AO33" s="231">
        <v>0.14210526315788999</v>
      </c>
      <c r="AP33" s="231">
        <v>0.14210526315788999</v>
      </c>
      <c r="AQ33" s="231">
        <v>0.16315789473684</v>
      </c>
      <c r="AR33" s="231">
        <v>0.15</v>
      </c>
      <c r="AS33" s="231">
        <v>0.21842105263157999</v>
      </c>
      <c r="AT33" s="231">
        <v>0.20526315789474001</v>
      </c>
      <c r="AU33" s="231">
        <v>0.13684210526316001</v>
      </c>
      <c r="AV33" s="419">
        <v>0.16052631578946999</v>
      </c>
      <c r="AW33" s="233">
        <v>0.1730769276619</v>
      </c>
      <c r="AX33" s="234">
        <v>2.0281861362000001E-4</v>
      </c>
    </row>
    <row r="34" spans="1:50">
      <c r="A34" t="s">
        <v>111</v>
      </c>
      <c r="B34" s="231">
        <v>10.4113731275738</v>
      </c>
      <c r="C34" s="231">
        <v>10.675008688962301</v>
      </c>
      <c r="D34" s="231">
        <v>10.353198488482599</v>
      </c>
      <c r="E34" s="231">
        <v>10.449979952029601</v>
      </c>
      <c r="F34" s="231">
        <v>10.1200603249309</v>
      </c>
      <c r="G34" s="231">
        <v>9.9272430194143997</v>
      </c>
      <c r="H34" s="231">
        <v>9.6143014436348793</v>
      </c>
      <c r="I34" s="231">
        <v>10.3306819930307</v>
      </c>
      <c r="J34" s="231">
        <v>8.4975073539394508</v>
      </c>
      <c r="K34" s="231">
        <v>8.1930473819975607</v>
      </c>
      <c r="L34" s="231">
        <v>8.1131422817577104</v>
      </c>
      <c r="M34" s="231">
        <v>9.4061719690455803</v>
      </c>
      <c r="N34" s="231">
        <v>12.3599014798388</v>
      </c>
      <c r="O34" s="231">
        <v>10.3030993347513</v>
      </c>
      <c r="P34" s="231">
        <v>9.7464869891840493</v>
      </c>
      <c r="Q34" s="231">
        <v>9.2240344390641305</v>
      </c>
      <c r="R34" s="231">
        <v>9.4186047879802697</v>
      </c>
      <c r="S34" s="231">
        <v>9.0583856179571907</v>
      </c>
      <c r="T34" s="231">
        <v>9.0689918088428296</v>
      </c>
      <c r="U34" s="231">
        <v>9.27670774313256</v>
      </c>
      <c r="V34" s="231">
        <v>9.2993584649500001</v>
      </c>
      <c r="W34" s="231">
        <v>9.3017451690274697</v>
      </c>
      <c r="X34" s="231">
        <v>8.9400728153143003</v>
      </c>
      <c r="Y34" s="231">
        <v>9.2053643028465402</v>
      </c>
      <c r="Z34" s="231">
        <v>7.70855536950718</v>
      </c>
      <c r="AA34" s="231">
        <v>7.1576722179481402</v>
      </c>
      <c r="AB34" s="231">
        <v>9.5591318731049508</v>
      </c>
      <c r="AC34" s="231">
        <v>9.5515776349730803</v>
      </c>
      <c r="AD34" s="231">
        <v>9.3742771416934492</v>
      </c>
      <c r="AE34" s="231">
        <v>10.107656740734001</v>
      </c>
      <c r="AF34" s="231">
        <v>8.5506153776530809</v>
      </c>
      <c r="AG34" s="231">
        <v>9.5137050730868502</v>
      </c>
      <c r="AH34" s="231">
        <v>9.4431647282436604</v>
      </c>
      <c r="AI34" s="231">
        <v>9.32753975652804</v>
      </c>
      <c r="AJ34" s="231">
        <v>10.267124315517901</v>
      </c>
      <c r="AK34" s="231">
        <v>10.0040884735484</v>
      </c>
      <c r="AL34" s="231">
        <v>10.594052948364</v>
      </c>
      <c r="AM34" s="231">
        <v>8.9441784857673099</v>
      </c>
      <c r="AN34" s="231">
        <v>8.2997256188623005</v>
      </c>
      <c r="AO34" s="231">
        <v>9.5800334887088407</v>
      </c>
      <c r="AP34" s="231">
        <v>8.1615151378014801</v>
      </c>
      <c r="AQ34" s="231">
        <v>8.3708195682671498</v>
      </c>
      <c r="AR34" s="231">
        <v>7.4295153188215304</v>
      </c>
      <c r="AS34" s="231">
        <v>9.4182468208353693</v>
      </c>
      <c r="AT34" s="231">
        <v>11.118703896456401</v>
      </c>
      <c r="AU34" s="231">
        <v>11.450875684482</v>
      </c>
      <c r="AV34" s="419">
        <v>10.0653934923292</v>
      </c>
      <c r="AW34" s="233">
        <v>-0.12099355459213</v>
      </c>
      <c r="AX34" s="234">
        <v>1.2717224657540001E-2</v>
      </c>
    </row>
    <row r="35" spans="1:50">
      <c r="A35" t="s">
        <v>89</v>
      </c>
      <c r="B35" s="247" t="s">
        <v>28</v>
      </c>
      <c r="C35" s="247" t="s">
        <v>28</v>
      </c>
      <c r="D35" s="247" t="s">
        <v>28</v>
      </c>
      <c r="E35" s="247" t="s">
        <v>28</v>
      </c>
      <c r="F35" s="247" t="s">
        <v>28</v>
      </c>
      <c r="G35" s="247" t="s">
        <v>28</v>
      </c>
      <c r="H35" s="247" t="s">
        <v>28</v>
      </c>
      <c r="I35" s="247" t="s">
        <v>28</v>
      </c>
      <c r="J35" s="247" t="s">
        <v>28</v>
      </c>
      <c r="K35" s="247" t="s">
        <v>28</v>
      </c>
      <c r="L35" s="247" t="s">
        <v>28</v>
      </c>
      <c r="M35" s="247" t="s">
        <v>28</v>
      </c>
      <c r="N35" s="247" t="s">
        <v>28</v>
      </c>
      <c r="O35" s="247" t="s">
        <v>28</v>
      </c>
      <c r="P35" s="247" t="s">
        <v>28</v>
      </c>
      <c r="Q35" s="247" t="s">
        <v>28</v>
      </c>
      <c r="R35" s="247" t="s">
        <v>28</v>
      </c>
      <c r="S35" s="247" t="s">
        <v>28</v>
      </c>
      <c r="T35" s="247" t="s">
        <v>28</v>
      </c>
      <c r="U35" s="247" t="s">
        <v>28</v>
      </c>
      <c r="V35" s="231">
        <v>1.179</v>
      </c>
      <c r="W35" s="231">
        <v>1.0820000000000001</v>
      </c>
      <c r="X35" s="231">
        <v>1.2969999999999999</v>
      </c>
      <c r="Y35" s="231">
        <v>1.5820000000000001</v>
      </c>
      <c r="Z35" s="231">
        <v>1.65</v>
      </c>
      <c r="AA35" s="231">
        <v>1.6659999999999999</v>
      </c>
      <c r="AB35" s="231">
        <v>1.629</v>
      </c>
      <c r="AC35" s="231">
        <v>1.5529999999999999</v>
      </c>
      <c r="AD35" s="231">
        <v>1.726</v>
      </c>
      <c r="AE35" s="231">
        <v>2.0760000000000001</v>
      </c>
      <c r="AF35" s="231">
        <v>1.8839999999999999</v>
      </c>
      <c r="AG35" s="231">
        <v>1.6579999999999999</v>
      </c>
      <c r="AH35" s="231">
        <v>1.4710000000000001</v>
      </c>
      <c r="AI35" s="231">
        <v>1.389</v>
      </c>
      <c r="AJ35" s="231">
        <v>1.3879999999999999</v>
      </c>
      <c r="AK35" s="231">
        <v>1.704</v>
      </c>
      <c r="AL35" s="231">
        <v>1.829</v>
      </c>
      <c r="AM35" s="231">
        <v>2.012</v>
      </c>
      <c r="AN35" s="231">
        <v>1.952</v>
      </c>
      <c r="AO35" s="231">
        <v>1.8230076480970201</v>
      </c>
      <c r="AP35" s="231">
        <v>1.7776168710684599</v>
      </c>
      <c r="AQ35" s="231">
        <v>1.7577204371634101</v>
      </c>
      <c r="AR35" s="231">
        <v>1.8489854731411399</v>
      </c>
      <c r="AS35" s="231">
        <v>1.6903878354527699</v>
      </c>
      <c r="AT35" s="231">
        <v>1.55654613748472</v>
      </c>
      <c r="AU35" s="231">
        <v>1.8152011585283001</v>
      </c>
      <c r="AV35" s="419">
        <v>1.79192934878037</v>
      </c>
      <c r="AW35" s="233">
        <v>-1.2820512987670001E-2</v>
      </c>
      <c r="AX35" s="234">
        <v>2.2640314418800002E-3</v>
      </c>
    </row>
    <row r="36" spans="1:50">
      <c r="A36" t="s">
        <v>201</v>
      </c>
      <c r="B36" s="247" t="s">
        <v>28</v>
      </c>
      <c r="C36" s="247" t="s">
        <v>28</v>
      </c>
      <c r="D36" s="247" t="s">
        <v>28</v>
      </c>
      <c r="E36" s="247" t="s">
        <v>28</v>
      </c>
      <c r="F36" s="247" t="s">
        <v>28</v>
      </c>
      <c r="G36" s="247" t="s">
        <v>28</v>
      </c>
      <c r="H36" s="247" t="s">
        <v>28</v>
      </c>
      <c r="I36" s="247" t="s">
        <v>28</v>
      </c>
      <c r="J36" s="247" t="s">
        <v>28</v>
      </c>
      <c r="K36" s="247" t="s">
        <v>28</v>
      </c>
      <c r="L36" s="247" t="s">
        <v>28</v>
      </c>
      <c r="M36" s="247" t="s">
        <v>28</v>
      </c>
      <c r="N36" s="247" t="s">
        <v>28</v>
      </c>
      <c r="O36" s="247" t="s">
        <v>28</v>
      </c>
      <c r="P36" s="247" t="s">
        <v>28</v>
      </c>
      <c r="Q36" s="247" t="s">
        <v>28</v>
      </c>
      <c r="R36" s="247" t="s">
        <v>28</v>
      </c>
      <c r="S36" s="247" t="s">
        <v>28</v>
      </c>
      <c r="T36" s="247" t="s">
        <v>28</v>
      </c>
      <c r="U36" s="247" t="s">
        <v>28</v>
      </c>
      <c r="V36" s="231">
        <v>8.8999999999999996E-2</v>
      </c>
      <c r="W36" s="231">
        <v>8.6999999999999994E-2</v>
      </c>
      <c r="X36" s="231">
        <v>8.2000000000000003E-2</v>
      </c>
      <c r="Y36" s="231">
        <v>8.6999999999999994E-2</v>
      </c>
      <c r="Z36" s="231">
        <v>8.6999999999999994E-2</v>
      </c>
      <c r="AA36" s="231">
        <v>9.5000000000000001E-2</v>
      </c>
      <c r="AB36" s="231">
        <v>7.5999999999999998E-2</v>
      </c>
      <c r="AC36" s="231">
        <v>7.0999999999999994E-2</v>
      </c>
      <c r="AD36" s="231">
        <v>8.8999999999999996E-2</v>
      </c>
      <c r="AE36" s="231">
        <v>0.16300000000000001</v>
      </c>
      <c r="AF36" s="231">
        <v>0.184</v>
      </c>
      <c r="AG36" s="231">
        <v>0.19700000000000001</v>
      </c>
      <c r="AH36" s="231">
        <v>0.17399999999999999</v>
      </c>
      <c r="AI36" s="231">
        <v>0.20300000000000001</v>
      </c>
      <c r="AJ36" s="231">
        <v>0.19500000000000001</v>
      </c>
      <c r="AK36" s="231">
        <v>0.14599999999999999</v>
      </c>
      <c r="AL36" s="231">
        <v>0.159</v>
      </c>
      <c r="AM36" s="231">
        <v>0.17699999999999999</v>
      </c>
      <c r="AN36" s="231">
        <v>0.223</v>
      </c>
      <c r="AO36" s="231">
        <v>0.21335475403901</v>
      </c>
      <c r="AP36" s="231">
        <v>0.18550029415757999</v>
      </c>
      <c r="AQ36" s="231">
        <v>0.18151785310223001</v>
      </c>
      <c r="AR36" s="231">
        <v>0.21679413495044</v>
      </c>
      <c r="AS36" s="231">
        <v>0.22362764176132</v>
      </c>
      <c r="AT36" s="231">
        <v>0.25774992080372999</v>
      </c>
      <c r="AU36" s="231">
        <v>0.29311671267592998</v>
      </c>
      <c r="AV36" s="419">
        <v>0.23668371272118</v>
      </c>
      <c r="AW36" s="233">
        <v>-0.19252739846705999</v>
      </c>
      <c r="AX36" s="234">
        <v>2.9904046096000003E-4</v>
      </c>
    </row>
    <row r="37" spans="1:50">
      <c r="A37" t="s">
        <v>202</v>
      </c>
      <c r="B37" s="231">
        <v>0</v>
      </c>
      <c r="C37" s="231">
        <v>0</v>
      </c>
      <c r="D37" s="231">
        <v>0</v>
      </c>
      <c r="E37" s="231">
        <v>0</v>
      </c>
      <c r="F37" s="231">
        <v>0</v>
      </c>
      <c r="G37" s="231">
        <v>0</v>
      </c>
      <c r="H37" s="231">
        <v>0</v>
      </c>
      <c r="I37" s="231">
        <v>0</v>
      </c>
      <c r="J37" s="231">
        <v>0</v>
      </c>
      <c r="K37" s="231">
        <v>0</v>
      </c>
      <c r="L37" s="231">
        <v>0</v>
      </c>
      <c r="M37" s="231">
        <v>0</v>
      </c>
      <c r="N37" s="231">
        <v>0</v>
      </c>
      <c r="O37" s="231">
        <v>0</v>
      </c>
      <c r="P37" s="231">
        <v>0</v>
      </c>
      <c r="Q37" s="231">
        <v>0</v>
      </c>
      <c r="R37" s="231">
        <v>0</v>
      </c>
      <c r="S37" s="231">
        <v>0</v>
      </c>
      <c r="T37" s="231">
        <v>0</v>
      </c>
      <c r="U37" s="231">
        <v>0</v>
      </c>
      <c r="V37" s="231">
        <v>0</v>
      </c>
      <c r="W37" s="231">
        <v>0</v>
      </c>
      <c r="X37" s="231">
        <v>0</v>
      </c>
      <c r="Y37" s="231">
        <v>0</v>
      </c>
      <c r="Z37" s="231">
        <v>8.0000000000000002E-3</v>
      </c>
      <c r="AA37" s="231">
        <v>2.5999999999999999E-2</v>
      </c>
      <c r="AB37" s="231">
        <v>1.7999999999999999E-2</v>
      </c>
      <c r="AC37" s="231">
        <v>2.5999999999999999E-2</v>
      </c>
      <c r="AD37" s="231">
        <v>2.1000000000000001E-2</v>
      </c>
      <c r="AE37" s="231">
        <v>2.4E-2</v>
      </c>
      <c r="AF37" s="231">
        <v>2.1000000000000001E-2</v>
      </c>
      <c r="AG37" s="231">
        <v>2.1000000000000001E-2</v>
      </c>
      <c r="AH37" s="231">
        <v>2.1000000000000001E-2</v>
      </c>
      <c r="AI37" s="231">
        <v>2.1000000000000001E-2</v>
      </c>
      <c r="AJ37" s="231">
        <v>2.1000000000000001E-2</v>
      </c>
      <c r="AK37" s="231">
        <v>3.2000000000000001E-2</v>
      </c>
      <c r="AL37" s="231">
        <v>2.5999999999999999E-2</v>
      </c>
      <c r="AM37" s="231">
        <v>2.7E-2</v>
      </c>
      <c r="AN37" s="231">
        <v>1.6E-2</v>
      </c>
      <c r="AO37" s="231">
        <v>2.1496130696469998E-2</v>
      </c>
      <c r="AP37" s="231">
        <v>1.9912205276729999E-2</v>
      </c>
      <c r="AQ37" s="231">
        <v>2.398515635607E-2</v>
      </c>
      <c r="AR37" s="231">
        <v>2.4211431416030001E-2</v>
      </c>
      <c r="AS37" s="231">
        <v>2.3080056116210002E-2</v>
      </c>
      <c r="AT37" s="231">
        <v>2.2174955876360002E-2</v>
      </c>
      <c r="AU37" s="231">
        <v>2.3758881296100001E-2</v>
      </c>
      <c r="AV37" s="419">
        <v>1.2897678417880001E-2</v>
      </c>
      <c r="AW37" s="233">
        <v>-0.45714285969733998</v>
      </c>
      <c r="AX37" s="234">
        <v>1.6295703969999999E-5</v>
      </c>
    </row>
    <row r="38" spans="1:50">
      <c r="A38" t="s">
        <v>112</v>
      </c>
      <c r="B38" s="231">
        <v>11.17</v>
      </c>
      <c r="C38" s="231">
        <v>11.018000000000001</v>
      </c>
      <c r="D38" s="231">
        <v>12.066000000000001</v>
      </c>
      <c r="E38" s="231">
        <v>13.628</v>
      </c>
      <c r="F38" s="231">
        <v>12.987</v>
      </c>
      <c r="G38" s="231">
        <v>13.090999999999999</v>
      </c>
      <c r="H38" s="231">
        <v>14.468</v>
      </c>
      <c r="I38" s="231">
        <v>15.417999999999999</v>
      </c>
      <c r="J38" s="231">
        <v>16.666</v>
      </c>
      <c r="K38" s="231">
        <v>17.344999999999999</v>
      </c>
      <c r="L38" s="231">
        <v>17.521000000000001</v>
      </c>
      <c r="M38" s="231">
        <v>18.565999999999999</v>
      </c>
      <c r="N38" s="231">
        <v>16.338999999999999</v>
      </c>
      <c r="O38" s="231">
        <v>18.3</v>
      </c>
      <c r="P38" s="231">
        <v>20.137</v>
      </c>
      <c r="Q38" s="231">
        <v>19.003</v>
      </c>
      <c r="R38" s="231">
        <v>21.108000000000001</v>
      </c>
      <c r="S38" s="231">
        <v>21.021000000000001</v>
      </c>
      <c r="T38" s="231">
        <v>24</v>
      </c>
      <c r="U38" s="231">
        <v>24.065999999999999</v>
      </c>
      <c r="V38" s="231">
        <v>23.297000000000001</v>
      </c>
      <c r="W38" s="231">
        <v>21.911000000000001</v>
      </c>
      <c r="X38" s="231">
        <v>23.481999999999999</v>
      </c>
      <c r="Y38" s="231">
        <v>24.792000000000002</v>
      </c>
      <c r="Z38" s="231">
        <v>26.863</v>
      </c>
      <c r="AA38" s="231">
        <v>27.471</v>
      </c>
      <c r="AB38" s="231">
        <v>25.026</v>
      </c>
      <c r="AC38" s="231">
        <v>26.492000000000001</v>
      </c>
      <c r="AD38" s="231">
        <v>27.071000000000002</v>
      </c>
      <c r="AE38" s="231">
        <v>25.532</v>
      </c>
      <c r="AF38" s="231">
        <v>27.721</v>
      </c>
      <c r="AG38" s="231">
        <v>23.518000000000001</v>
      </c>
      <c r="AH38" s="231">
        <v>25.103000000000002</v>
      </c>
      <c r="AI38" s="231">
        <v>26.311</v>
      </c>
      <c r="AJ38" s="231">
        <v>27.574000000000002</v>
      </c>
      <c r="AK38" s="231">
        <v>32.186999999999998</v>
      </c>
      <c r="AL38" s="231">
        <v>27.38</v>
      </c>
      <c r="AM38" s="231">
        <v>29.359000000000002</v>
      </c>
      <c r="AN38" s="231">
        <v>24.012</v>
      </c>
      <c r="AO38" s="231">
        <v>24.727271122776699</v>
      </c>
      <c r="AP38" s="231">
        <v>30.902553966601602</v>
      </c>
      <c r="AQ38" s="231">
        <v>27.108797574331199</v>
      </c>
      <c r="AR38" s="231">
        <v>30.6124406027966</v>
      </c>
      <c r="AS38" s="231">
        <v>31.7966013485992</v>
      </c>
      <c r="AT38" s="231">
        <v>28.752744037652</v>
      </c>
      <c r="AU38" s="231">
        <v>26.687336742544101</v>
      </c>
      <c r="AV38" s="419">
        <v>27.623510431280099</v>
      </c>
      <c r="AW38" s="233">
        <v>3.5079322755340002E-2</v>
      </c>
      <c r="AX38" s="234">
        <v>3.4901205450300003E-2</v>
      </c>
    </row>
    <row r="39" spans="1:50">
      <c r="A39" t="s">
        <v>203</v>
      </c>
      <c r="B39" s="231">
        <v>0.20789473684210999</v>
      </c>
      <c r="C39" s="231">
        <v>0.21052631578947001</v>
      </c>
      <c r="D39" s="231">
        <v>0.22368421052632001</v>
      </c>
      <c r="E39" s="231">
        <v>0.23947368421053</v>
      </c>
      <c r="F39" s="231">
        <v>0.20526315789474001</v>
      </c>
      <c r="G39" s="231">
        <v>0.42631578947367998</v>
      </c>
      <c r="H39" s="231">
        <v>0.43421052631578999</v>
      </c>
      <c r="I39" s="231">
        <v>0.43684210526315997</v>
      </c>
      <c r="J39" s="231">
        <v>0.41842105263158003</v>
      </c>
      <c r="K39" s="231">
        <v>0.55526315789474001</v>
      </c>
      <c r="L39" s="231">
        <v>0.53684210526316001</v>
      </c>
      <c r="M39" s="231">
        <v>0.47368421052631998</v>
      </c>
      <c r="N39" s="231">
        <v>0.54210526315788998</v>
      </c>
      <c r="O39" s="231">
        <v>0.53947368421052999</v>
      </c>
      <c r="P39" s="231">
        <v>0.55526315789474001</v>
      </c>
      <c r="Q39" s="231">
        <v>0.74210526315789005</v>
      </c>
      <c r="R39" s="231">
        <v>0.68157894736841995</v>
      </c>
      <c r="S39" s="231">
        <v>0.58947368421053004</v>
      </c>
      <c r="T39" s="231">
        <v>0.75263157894736998</v>
      </c>
      <c r="U39" s="231">
        <v>0.75789473684210995</v>
      </c>
      <c r="V39" s="231">
        <v>0.88157894736842002</v>
      </c>
      <c r="W39" s="231">
        <v>0.86052631578947003</v>
      </c>
      <c r="X39" s="231">
        <v>0.91842105263158003</v>
      </c>
      <c r="Y39" s="231">
        <v>0.95</v>
      </c>
      <c r="Z39" s="231">
        <v>0.85</v>
      </c>
      <c r="AA39" s="231">
        <v>0.75</v>
      </c>
      <c r="AB39" s="231">
        <v>0.77105263157894999</v>
      </c>
      <c r="AC39" s="231">
        <v>0.80789473684211</v>
      </c>
      <c r="AD39" s="231">
        <v>0.8</v>
      </c>
      <c r="AE39" s="231">
        <v>0.85263157894736996</v>
      </c>
      <c r="AF39" s="231">
        <v>0.87105263157894997</v>
      </c>
      <c r="AG39" s="231">
        <v>0.88421052631579</v>
      </c>
      <c r="AH39" s="231">
        <v>0.86315789473684001</v>
      </c>
      <c r="AI39" s="231">
        <v>0.97894736842105001</v>
      </c>
      <c r="AJ39" s="231">
        <v>0.96842105263157996</v>
      </c>
      <c r="AK39" s="231">
        <v>0.93100000000000005</v>
      </c>
      <c r="AL39" s="231">
        <v>0.95499999999999996</v>
      </c>
      <c r="AM39" s="231">
        <v>0.88300000000000001</v>
      </c>
      <c r="AN39" s="231">
        <v>0.745</v>
      </c>
      <c r="AO39" s="231">
        <v>0.83518124632303004</v>
      </c>
      <c r="AP39" s="231">
        <v>0.85486717653980004</v>
      </c>
      <c r="AQ39" s="231">
        <v>0.68335068108792996</v>
      </c>
      <c r="AR39" s="231">
        <v>0.66502240123093004</v>
      </c>
      <c r="AS39" s="231">
        <v>0.62180386477801997</v>
      </c>
      <c r="AT39" s="231">
        <v>0.67294202832963002</v>
      </c>
      <c r="AU39" s="231">
        <v>0.78924740915056002</v>
      </c>
      <c r="AV39" s="419">
        <v>0.62497171561749998</v>
      </c>
      <c r="AW39" s="233">
        <v>-0.20814220607281</v>
      </c>
      <c r="AX39" s="234">
        <v>7.8962690894999999E-4</v>
      </c>
    </row>
    <row r="40" spans="1:50">
      <c r="A40" t="s">
        <v>204</v>
      </c>
      <c r="B40" s="231">
        <v>0.91800000000000004</v>
      </c>
      <c r="C40" s="231">
        <v>1.2210000000000001</v>
      </c>
      <c r="D40" s="231">
        <v>1.266</v>
      </c>
      <c r="E40" s="231">
        <v>1.2010000000000001</v>
      </c>
      <c r="F40" s="231">
        <v>1.4570000000000001</v>
      </c>
      <c r="G40" s="231">
        <v>1.333</v>
      </c>
      <c r="H40" s="231">
        <v>1.415</v>
      </c>
      <c r="I40" s="231">
        <v>1.718</v>
      </c>
      <c r="J40" s="231">
        <v>1.825</v>
      </c>
      <c r="K40" s="231">
        <v>1.7609999999999999</v>
      </c>
      <c r="L40" s="231">
        <v>1.4179999999999999</v>
      </c>
      <c r="M40" s="231">
        <v>1.1539999999999999</v>
      </c>
      <c r="N40" s="231">
        <v>2.3180000000000001</v>
      </c>
      <c r="O40" s="231">
        <v>2.36</v>
      </c>
      <c r="P40" s="231">
        <v>2.4670000000000001</v>
      </c>
      <c r="Q40" s="231">
        <v>2.2109999999999999</v>
      </c>
      <c r="R40" s="231">
        <v>2.0129999999999999</v>
      </c>
      <c r="S40" s="231">
        <v>2.177</v>
      </c>
      <c r="T40" s="231">
        <v>1.8129999999999999</v>
      </c>
      <c r="U40" s="231">
        <v>2.3069999999999999</v>
      </c>
      <c r="V40" s="231">
        <v>2.4390000000000001</v>
      </c>
      <c r="W40" s="231">
        <v>1.9339999999999999</v>
      </c>
      <c r="X40" s="231">
        <v>2.0790000000000002</v>
      </c>
      <c r="Y40" s="231">
        <v>2.7839999999999998</v>
      </c>
      <c r="Z40" s="231">
        <v>1.3759999999999999</v>
      </c>
      <c r="AA40" s="231">
        <v>2.105</v>
      </c>
      <c r="AB40" s="231">
        <v>2.0760000000000001</v>
      </c>
      <c r="AC40" s="231">
        <v>1.147</v>
      </c>
      <c r="AD40" s="231">
        <v>1.976</v>
      </c>
      <c r="AE40" s="231">
        <v>2.4209999999999998</v>
      </c>
      <c r="AF40" s="231">
        <v>1.913</v>
      </c>
      <c r="AG40" s="231">
        <v>3.363</v>
      </c>
      <c r="AH40" s="231">
        <v>2.9820000000000002</v>
      </c>
      <c r="AI40" s="231">
        <v>2.9550000000000001</v>
      </c>
      <c r="AJ40" s="231">
        <v>1.7270000000000001</v>
      </c>
      <c r="AK40" s="231">
        <v>2.6509999999999998</v>
      </c>
      <c r="AL40" s="231">
        <v>3.2530000000000001</v>
      </c>
      <c r="AM40" s="231">
        <v>1.869</v>
      </c>
      <c r="AN40" s="231">
        <v>3.633</v>
      </c>
      <c r="AO40" s="231">
        <v>2.2960130334434399</v>
      </c>
      <c r="AP40" s="231">
        <v>1.1580757568900699</v>
      </c>
      <c r="AQ40" s="231">
        <v>2.5946961125944599</v>
      </c>
      <c r="AR40" s="231">
        <v>2.34488844639543</v>
      </c>
      <c r="AS40" s="231">
        <v>1.65090283748925</v>
      </c>
      <c r="AT40" s="231">
        <v>2.0385120152056802</v>
      </c>
      <c r="AU40" s="231">
        <v>3.8366193500374202</v>
      </c>
      <c r="AV40" s="419">
        <v>2.7651282979589902</v>
      </c>
      <c r="AW40" s="233">
        <v>-0.27928000688553001</v>
      </c>
      <c r="AX40" s="234">
        <v>3.4936296287899999E-3</v>
      </c>
    </row>
    <row r="41" spans="1:50">
      <c r="A41" t="s">
        <v>113</v>
      </c>
      <c r="B41" s="231">
        <v>0.22600000000000001</v>
      </c>
      <c r="C41" s="231">
        <v>0.23400000000000001</v>
      </c>
      <c r="D41" s="231">
        <v>0.33400000000000002</v>
      </c>
      <c r="E41" s="231">
        <v>0.35299999999999998</v>
      </c>
      <c r="F41" s="231">
        <v>0.503</v>
      </c>
      <c r="G41" s="231">
        <v>0.626</v>
      </c>
      <c r="H41" s="231">
        <v>1.018</v>
      </c>
      <c r="I41" s="231">
        <v>1.661</v>
      </c>
      <c r="J41" s="231">
        <v>1.708</v>
      </c>
      <c r="K41" s="231">
        <v>1.9179999999999999</v>
      </c>
      <c r="L41" s="231">
        <v>1.9710000000000001</v>
      </c>
      <c r="M41" s="231">
        <v>1.8340000000000001</v>
      </c>
      <c r="N41" s="231">
        <v>2.113</v>
      </c>
      <c r="O41" s="231">
        <v>2.403</v>
      </c>
      <c r="P41" s="231">
        <v>2.5659999999999998</v>
      </c>
      <c r="Q41" s="231">
        <v>2.8610000000000002</v>
      </c>
      <c r="R41" s="231">
        <v>2.8820000000000001</v>
      </c>
      <c r="S41" s="231">
        <v>2.6819999999999999</v>
      </c>
      <c r="T41" s="231">
        <v>2.2709999999999999</v>
      </c>
      <c r="U41" s="231">
        <v>2.5630000000000002</v>
      </c>
      <c r="V41" s="231">
        <v>2.6920000000000002</v>
      </c>
      <c r="W41" s="231">
        <v>2.4470000000000001</v>
      </c>
      <c r="X41" s="231">
        <v>2.5369999999999999</v>
      </c>
      <c r="Y41" s="231">
        <v>3.0819999999999999</v>
      </c>
      <c r="Z41" s="231">
        <v>2.8580000000000001</v>
      </c>
      <c r="AA41" s="231">
        <v>2.484</v>
      </c>
      <c r="AB41" s="231">
        <v>3.2240000000000002</v>
      </c>
      <c r="AC41" s="231">
        <v>2.6469999999999998</v>
      </c>
      <c r="AD41" s="231">
        <v>2.8889999999999998</v>
      </c>
      <c r="AE41" s="231">
        <v>2.9529999999999998</v>
      </c>
      <c r="AF41" s="231">
        <v>3.7789999999999999</v>
      </c>
      <c r="AG41" s="231">
        <v>3.5659999999999998</v>
      </c>
      <c r="AH41" s="231">
        <v>3.9630000000000001</v>
      </c>
      <c r="AI41" s="231">
        <v>4.274</v>
      </c>
      <c r="AJ41" s="231">
        <v>4.1390000000000002</v>
      </c>
      <c r="AK41" s="231">
        <v>3.3439999999999999</v>
      </c>
      <c r="AL41" s="231">
        <v>3.3769999999999998</v>
      </c>
      <c r="AM41" s="231">
        <v>3.6309999999999998</v>
      </c>
      <c r="AN41" s="231">
        <v>3.0009999999999999</v>
      </c>
      <c r="AO41" s="231">
        <v>3.7364800651671999</v>
      </c>
      <c r="AP41" s="231">
        <v>4.5723401366701202</v>
      </c>
      <c r="AQ41" s="231">
        <v>4.1535050006788099</v>
      </c>
      <c r="AR41" s="231">
        <v>3.6127076073675002</v>
      </c>
      <c r="AS41" s="231">
        <v>3.89079965606189</v>
      </c>
      <c r="AT41" s="231">
        <v>3.5767298728334</v>
      </c>
      <c r="AU41" s="231">
        <v>4.49902701724214</v>
      </c>
      <c r="AV41" s="419">
        <v>3.4015929764221302</v>
      </c>
      <c r="AW41" s="233">
        <v>-0.2439269721508</v>
      </c>
      <c r="AX41" s="234">
        <v>4.2977775447100002E-3</v>
      </c>
    </row>
    <row r="42" spans="1:50">
      <c r="A42" t="s">
        <v>90</v>
      </c>
      <c r="B42" s="247" t="s">
        <v>28</v>
      </c>
      <c r="C42" s="247" t="s">
        <v>28</v>
      </c>
      <c r="D42" s="247" t="s">
        <v>28</v>
      </c>
      <c r="E42" s="247" t="s">
        <v>28</v>
      </c>
      <c r="F42" s="247" t="s">
        <v>28</v>
      </c>
      <c r="G42" s="247" t="s">
        <v>28</v>
      </c>
      <c r="H42" s="247" t="s">
        <v>28</v>
      </c>
      <c r="I42" s="247" t="s">
        <v>28</v>
      </c>
      <c r="J42" s="247" t="s">
        <v>28</v>
      </c>
      <c r="K42" s="247" t="s">
        <v>28</v>
      </c>
      <c r="L42" s="247" t="s">
        <v>28</v>
      </c>
      <c r="M42" s="247" t="s">
        <v>28</v>
      </c>
      <c r="N42" s="247" t="s">
        <v>28</v>
      </c>
      <c r="O42" s="247" t="s">
        <v>28</v>
      </c>
      <c r="P42" s="247" t="s">
        <v>28</v>
      </c>
      <c r="Q42" s="247" t="s">
        <v>28</v>
      </c>
      <c r="R42" s="247" t="s">
        <v>28</v>
      </c>
      <c r="S42" s="247" t="s">
        <v>28</v>
      </c>
      <c r="T42" s="247" t="s">
        <v>28</v>
      </c>
      <c r="U42" s="247" t="s">
        <v>28</v>
      </c>
      <c r="V42" s="231">
        <v>36.142000000000003</v>
      </c>
      <c r="W42" s="231">
        <v>37.183999999999997</v>
      </c>
      <c r="X42" s="231">
        <v>36.776000000000003</v>
      </c>
      <c r="Y42" s="231">
        <v>36.412999999999997</v>
      </c>
      <c r="Z42" s="231">
        <v>36.142000000000003</v>
      </c>
      <c r="AA42" s="231">
        <v>37.753</v>
      </c>
      <c r="AB42" s="231">
        <v>38.042000000000002</v>
      </c>
      <c r="AC42" s="231">
        <v>39.061</v>
      </c>
      <c r="AD42" s="231">
        <v>39.645000000000003</v>
      </c>
      <c r="AE42" s="231">
        <v>39.786999999999999</v>
      </c>
      <c r="AF42" s="231">
        <v>40.058</v>
      </c>
      <c r="AG42" s="231">
        <v>34.853000000000002</v>
      </c>
      <c r="AH42" s="231">
        <v>35.645000000000003</v>
      </c>
      <c r="AI42" s="231">
        <v>35.915999999999997</v>
      </c>
      <c r="AJ42" s="231">
        <v>36.412999999999997</v>
      </c>
      <c r="AK42" s="231">
        <v>37.411000000000001</v>
      </c>
      <c r="AL42" s="231">
        <v>39.808999999999997</v>
      </c>
      <c r="AM42" s="231">
        <v>37.142372267728497</v>
      </c>
      <c r="AN42" s="231">
        <v>35.667285151830399</v>
      </c>
      <c r="AO42" s="231">
        <v>40.194822826627799</v>
      </c>
      <c r="AP42" s="231">
        <v>39.493596415802799</v>
      </c>
      <c r="AQ42" s="231">
        <v>39.646558356337799</v>
      </c>
      <c r="AR42" s="231">
        <v>40.498483957098003</v>
      </c>
      <c r="AS42" s="231">
        <v>37.726388197492703</v>
      </c>
      <c r="AT42" s="231">
        <v>39.8547314115036</v>
      </c>
      <c r="AU42" s="231">
        <v>38.103038874055102</v>
      </c>
      <c r="AV42" s="419">
        <v>37.319939289214503</v>
      </c>
      <c r="AW42" s="233">
        <v>-2.055215649307E-2</v>
      </c>
      <c r="AX42" s="234">
        <v>4.7152258455750003E-2</v>
      </c>
    </row>
    <row r="43" spans="1:50">
      <c r="A43" t="s">
        <v>205</v>
      </c>
      <c r="B43" s="231">
        <v>0.503</v>
      </c>
      <c r="C43" s="231">
        <v>0.48199999999999998</v>
      </c>
      <c r="D43" s="231">
        <v>0.41299999999999998</v>
      </c>
      <c r="E43" s="231">
        <v>0.379</v>
      </c>
      <c r="F43" s="231">
        <v>0.29499999999999998</v>
      </c>
      <c r="G43" s="231">
        <v>0.44500000000000001</v>
      </c>
      <c r="H43" s="231">
        <v>0.34200000000000003</v>
      </c>
      <c r="I43" s="231">
        <v>0.35299999999999998</v>
      </c>
      <c r="J43" s="231">
        <v>0.3</v>
      </c>
      <c r="K43" s="231">
        <v>0.52400000000000002</v>
      </c>
      <c r="L43" s="231">
        <v>0.45300000000000001</v>
      </c>
      <c r="M43" s="231">
        <v>0.45800000000000002</v>
      </c>
      <c r="N43" s="231">
        <v>0.54500000000000004</v>
      </c>
      <c r="O43" s="231">
        <v>0.51100000000000001</v>
      </c>
      <c r="P43" s="231">
        <v>0.42599999999999999</v>
      </c>
      <c r="Q43" s="231">
        <v>0.53400000000000003</v>
      </c>
      <c r="R43" s="231">
        <v>0.495</v>
      </c>
      <c r="S43" s="231">
        <v>0.47099999999999997</v>
      </c>
      <c r="T43" s="231">
        <v>0.503</v>
      </c>
      <c r="U43" s="231">
        <v>0.44700000000000001</v>
      </c>
      <c r="V43" s="231">
        <v>0.60499999999999998</v>
      </c>
      <c r="W43" s="231">
        <v>0.47899999999999998</v>
      </c>
      <c r="X43" s="231">
        <v>0.55300000000000005</v>
      </c>
      <c r="Y43" s="231">
        <v>0.52100000000000002</v>
      </c>
      <c r="Z43" s="231">
        <v>0.59499999999999997</v>
      </c>
      <c r="AA43" s="231">
        <v>0.56799999999999995</v>
      </c>
      <c r="AB43" s="231">
        <v>0.42599999999999999</v>
      </c>
      <c r="AC43" s="231">
        <v>0.53400000000000003</v>
      </c>
      <c r="AD43" s="231">
        <v>0.88200000000000001</v>
      </c>
      <c r="AE43" s="231">
        <v>1.042</v>
      </c>
      <c r="AF43" s="231">
        <v>1.1819999999999999</v>
      </c>
      <c r="AG43" s="231">
        <v>1.026</v>
      </c>
      <c r="AH43" s="231">
        <v>0.98699999999999999</v>
      </c>
      <c r="AI43" s="231">
        <v>1.034</v>
      </c>
      <c r="AJ43" s="231">
        <v>1.0820000000000001</v>
      </c>
      <c r="AK43" s="231">
        <v>1.1259999999999999</v>
      </c>
      <c r="AL43" s="231">
        <v>1.1579999999999999</v>
      </c>
      <c r="AM43" s="231">
        <v>1.2410000000000001</v>
      </c>
      <c r="AN43" s="231">
        <v>0.83099999999999996</v>
      </c>
      <c r="AO43" s="231">
        <v>0.95193917726388</v>
      </c>
      <c r="AP43" s="231">
        <v>1.0727700592840601</v>
      </c>
      <c r="AQ43" s="231">
        <v>1.0331719237905601</v>
      </c>
      <c r="AR43" s="231">
        <v>1.0442594017287401</v>
      </c>
      <c r="AS43" s="231">
        <v>0.95963252930262</v>
      </c>
      <c r="AT43" s="231">
        <v>1.0417703760691499</v>
      </c>
      <c r="AU43" s="231">
        <v>1.27822781373037</v>
      </c>
      <c r="AV43" s="419">
        <v>0.91664026790967001</v>
      </c>
      <c r="AW43" s="233">
        <v>-0.28288191556931003</v>
      </c>
      <c r="AX43" s="234">
        <v>1.15813850425E-3</v>
      </c>
    </row>
    <row r="44" spans="1:50">
      <c r="A44" t="s">
        <v>206</v>
      </c>
      <c r="B44" s="231">
        <v>4.5330000000000004</v>
      </c>
      <c r="C44" s="231">
        <v>6.27747449880074</v>
      </c>
      <c r="D44" s="231">
        <v>5.2177956736208504</v>
      </c>
      <c r="E44" s="231">
        <v>5.61594899760148</v>
      </c>
      <c r="F44" s="231">
        <v>7.0470877947232697</v>
      </c>
      <c r="G44" s="231">
        <v>6.3966865637869397</v>
      </c>
      <c r="H44" s="231">
        <v>7.3283379191745501</v>
      </c>
      <c r="I44" s="231">
        <v>7.8722139656966998</v>
      </c>
      <c r="J44" s="231">
        <v>6.4535196633027097</v>
      </c>
      <c r="K44" s="231">
        <v>6.9967317282889097</v>
      </c>
      <c r="L44" s="231">
        <v>5.8963366520342104</v>
      </c>
      <c r="M44" s="231">
        <v>4.6973905054984897</v>
      </c>
      <c r="N44" s="231">
        <v>8.9679295832013395</v>
      </c>
      <c r="O44" s="231">
        <v>9.1380612752862405</v>
      </c>
      <c r="P44" s="231">
        <v>10.5345280354799</v>
      </c>
      <c r="Q44" s="231">
        <v>6.68657224962665</v>
      </c>
      <c r="R44" s="231">
        <v>4.9653240258858702</v>
      </c>
      <c r="S44" s="231">
        <v>5.9594696112594496</v>
      </c>
      <c r="T44" s="231">
        <v>6.1206319409874697</v>
      </c>
      <c r="U44" s="231">
        <v>7.1249314839118396</v>
      </c>
      <c r="V44" s="231">
        <v>7.0809237453047897</v>
      </c>
      <c r="W44" s="231">
        <v>5.9963743947142198</v>
      </c>
      <c r="X44" s="231">
        <v>6.1966003529891003</v>
      </c>
      <c r="Y44" s="231">
        <v>7.9766665158166301</v>
      </c>
      <c r="Z44" s="231">
        <v>4.3790600081458999</v>
      </c>
      <c r="AA44" s="231">
        <v>5.7517682038285702</v>
      </c>
      <c r="AB44" s="231">
        <v>6.1922359143775196</v>
      </c>
      <c r="AC44" s="231">
        <v>4.1992820292347401</v>
      </c>
      <c r="AD44" s="231">
        <v>5.5067623659320297</v>
      </c>
      <c r="AE44" s="231">
        <v>6.2942723899171797</v>
      </c>
      <c r="AF44" s="231">
        <v>5.2043172376340703</v>
      </c>
      <c r="AG44" s="231">
        <v>9.1994331357197794</v>
      </c>
      <c r="AH44" s="231">
        <v>8.1730393266054193</v>
      </c>
      <c r="AI44" s="231">
        <v>8.4164786170068293</v>
      </c>
      <c r="AJ44" s="231">
        <v>6.37556799565552</v>
      </c>
      <c r="AK44" s="231">
        <v>7.74682269086302</v>
      </c>
      <c r="AL44" s="231">
        <v>9.2940576548852807</v>
      </c>
      <c r="AM44" s="231">
        <v>5.2308005611621304</v>
      </c>
      <c r="AN44" s="231">
        <v>9.2944743630356701</v>
      </c>
      <c r="AO44" s="231">
        <v>7.1984884825994202</v>
      </c>
      <c r="AP44" s="231">
        <v>4.0439878716567703</v>
      </c>
      <c r="AQ44" s="231">
        <v>5.7887948590306104</v>
      </c>
      <c r="AR44" s="231">
        <v>6.1603385074896799</v>
      </c>
      <c r="AS44" s="231">
        <v>5.3185952844277304</v>
      </c>
      <c r="AT44" s="231">
        <v>5.9629085192559801</v>
      </c>
      <c r="AU44" s="231">
        <v>9.5664622472954495</v>
      </c>
      <c r="AV44" s="419">
        <v>6.9222473638955204</v>
      </c>
      <c r="AW44" s="233">
        <v>-0.27640467882156</v>
      </c>
      <c r="AX44" s="234">
        <v>8.7459841743100005E-3</v>
      </c>
    </row>
    <row r="45" spans="1:50">
      <c r="A45" t="s">
        <v>207</v>
      </c>
      <c r="B45" s="231">
        <v>10.510999999999999</v>
      </c>
      <c r="C45" s="231">
        <v>10.303000000000001</v>
      </c>
      <c r="D45" s="231">
        <v>11.157999999999999</v>
      </c>
      <c r="E45" s="231">
        <v>11.039</v>
      </c>
      <c r="F45" s="231">
        <v>9.4710000000000001</v>
      </c>
      <c r="G45" s="231">
        <v>9.4</v>
      </c>
      <c r="H45" s="231">
        <v>11.773999999999999</v>
      </c>
      <c r="I45" s="231">
        <v>12.167999999999999</v>
      </c>
      <c r="J45" s="231">
        <v>13.555</v>
      </c>
      <c r="K45" s="231">
        <v>12.965999999999999</v>
      </c>
      <c r="L45" s="231">
        <v>13.053000000000001</v>
      </c>
      <c r="M45" s="231">
        <v>12.416</v>
      </c>
      <c r="N45" s="231">
        <v>12.113</v>
      </c>
      <c r="O45" s="231">
        <v>13.074</v>
      </c>
      <c r="P45" s="231">
        <v>13.855</v>
      </c>
      <c r="Q45" s="231">
        <v>13.407999999999999</v>
      </c>
      <c r="R45" s="231">
        <v>13.625999999999999</v>
      </c>
      <c r="S45" s="231">
        <v>12.584</v>
      </c>
      <c r="T45" s="231">
        <v>14.5</v>
      </c>
      <c r="U45" s="231">
        <v>15.497</v>
      </c>
      <c r="V45" s="231">
        <v>16.202999999999999</v>
      </c>
      <c r="W45" s="231">
        <v>13.917999999999999</v>
      </c>
      <c r="X45" s="231">
        <v>16.471</v>
      </c>
      <c r="Y45" s="231">
        <v>15.946999999999999</v>
      </c>
      <c r="Z45" s="231">
        <v>16.276</v>
      </c>
      <c r="AA45" s="231">
        <v>16.529</v>
      </c>
      <c r="AB45" s="231">
        <v>14.407999999999999</v>
      </c>
      <c r="AC45" s="231">
        <v>16.942</v>
      </c>
      <c r="AD45" s="231">
        <v>17.061</v>
      </c>
      <c r="AE45" s="231">
        <v>13.436999999999999</v>
      </c>
      <c r="AF45" s="231">
        <v>15.326000000000001</v>
      </c>
      <c r="AG45" s="231">
        <v>11.663</v>
      </c>
      <c r="AH45" s="231">
        <v>15.629</v>
      </c>
      <c r="AI45" s="231">
        <v>16.661000000000001</v>
      </c>
      <c r="AJ45" s="231">
        <v>16.221885323799501</v>
      </c>
      <c r="AK45" s="231">
        <v>17.781599312123699</v>
      </c>
      <c r="AL45" s="231">
        <v>17.889532515726</v>
      </c>
      <c r="AM45" s="231">
        <v>15.015160429017399</v>
      </c>
      <c r="AN45" s="231">
        <v>12.112277684753501</v>
      </c>
      <c r="AO45" s="231">
        <v>13.719283160609899</v>
      </c>
      <c r="AP45" s="231">
        <v>16.484590668416399</v>
      </c>
      <c r="AQ45" s="231">
        <v>13.9675069013892</v>
      </c>
      <c r="AR45" s="231">
        <v>14.9941168484409</v>
      </c>
      <c r="AS45" s="231">
        <v>15.660723175091499</v>
      </c>
      <c r="AT45" s="231">
        <v>14.910847626374499</v>
      </c>
      <c r="AU45" s="231">
        <v>15.1341445408511</v>
      </c>
      <c r="AV45" s="419">
        <v>15.0363205755338</v>
      </c>
      <c r="AW45" s="233">
        <v>-6.46379217505E-3</v>
      </c>
      <c r="AX45" s="234">
        <v>1.89977940172E-2</v>
      </c>
    </row>
    <row r="46" spans="1:50">
      <c r="A46" t="s">
        <v>208</v>
      </c>
      <c r="B46" s="231">
        <v>5.4526139294926903</v>
      </c>
      <c r="C46" s="231">
        <v>6.2267746752952897</v>
      </c>
      <c r="D46" s="231">
        <v>6.7543586007150296</v>
      </c>
      <c r="E46" s="231">
        <v>6.6785848757749902</v>
      </c>
      <c r="F46" s="231">
        <v>6.3911688011947296</v>
      </c>
      <c r="G46" s="231">
        <v>6.6010380594650897</v>
      </c>
      <c r="H46" s="231">
        <v>6.5718708421957697</v>
      </c>
      <c r="I46" s="231">
        <v>5.4835574059827099</v>
      </c>
      <c r="J46" s="231">
        <v>6.0158860026247902</v>
      </c>
      <c r="K46" s="231">
        <v>6.3018492103000403</v>
      </c>
      <c r="L46" s="231">
        <v>7.2941552246911403</v>
      </c>
      <c r="M46" s="231">
        <v>5.8490751685749203</v>
      </c>
      <c r="N46" s="231">
        <v>7.8947100963931804</v>
      </c>
      <c r="O46" s="231">
        <v>7.1413598678553702</v>
      </c>
      <c r="P46" s="231">
        <v>6.7168346834411903</v>
      </c>
      <c r="Q46" s="231">
        <v>7.56843313571978</v>
      </c>
      <c r="R46" s="231">
        <v>7.94792926641626</v>
      </c>
      <c r="S46" s="231">
        <v>8.1394331357197807</v>
      </c>
      <c r="T46" s="231">
        <v>7.93384889351496</v>
      </c>
      <c r="U46" s="231">
        <v>6.7642359143775197</v>
      </c>
      <c r="V46" s="231">
        <v>7.2519073177354398</v>
      </c>
      <c r="W46" s="231">
        <v>7.4475206136579599</v>
      </c>
      <c r="X46" s="231">
        <v>7.8472288093406402</v>
      </c>
      <c r="Y46" s="231">
        <v>8.1000096393175607</v>
      </c>
      <c r="Z46" s="231">
        <v>6.7376519889577802</v>
      </c>
      <c r="AA46" s="231">
        <v>6.7424115038240497</v>
      </c>
      <c r="AB46" s="231">
        <v>7.2606965198895796</v>
      </c>
      <c r="AC46" s="231">
        <v>7.3998133683305403</v>
      </c>
      <c r="AD46" s="231">
        <v>8.0973814997510996</v>
      </c>
      <c r="AE46" s="231">
        <v>8.8391991220527704</v>
      </c>
      <c r="AF46" s="231">
        <v>7.9593740779291302</v>
      </c>
      <c r="AG46" s="231">
        <v>6.4281561750463903</v>
      </c>
      <c r="AH46" s="231">
        <v>7.7043237091007803</v>
      </c>
      <c r="AI46" s="231">
        <v>7.5751632800832702</v>
      </c>
      <c r="AJ46" s="231">
        <v>9.05365198895778</v>
      </c>
      <c r="AK46" s="231">
        <v>8.3361200162918099</v>
      </c>
      <c r="AL46" s="231">
        <v>9.3511345431506605</v>
      </c>
      <c r="AM46" s="231">
        <v>7.9590696474634601</v>
      </c>
      <c r="AN46" s="231">
        <v>7.8680412273159304</v>
      </c>
      <c r="AO46" s="231">
        <v>7.6378068968638297</v>
      </c>
      <c r="AP46" s="231">
        <v>7.0665472665743296</v>
      </c>
      <c r="AQ46" s="231">
        <v>7.0058964080776098</v>
      </c>
      <c r="AR46" s="231">
        <v>7.9769661131383502</v>
      </c>
      <c r="AS46" s="231">
        <v>8.1550400141158104</v>
      </c>
      <c r="AT46" s="231">
        <v>8.0841542089674299</v>
      </c>
      <c r="AU46" s="231">
        <v>8.1606740345482205</v>
      </c>
      <c r="AV46" s="419">
        <v>7.3703091237303102</v>
      </c>
      <c r="AW46" s="233">
        <v>-9.6850447356699995E-2</v>
      </c>
      <c r="AX46" s="234">
        <v>9.3120923265800001E-3</v>
      </c>
    </row>
    <row r="47" spans="1:50">
      <c r="A47" t="s">
        <v>209</v>
      </c>
      <c r="B47" s="231">
        <v>0.501</v>
      </c>
      <c r="C47" s="231">
        <v>0.53800000000000003</v>
      </c>
      <c r="D47" s="231">
        <v>0.54600000000000004</v>
      </c>
      <c r="E47" s="231">
        <v>0.73199999999999998</v>
      </c>
      <c r="F47" s="231">
        <v>0.80200000000000005</v>
      </c>
      <c r="G47" s="231">
        <v>0.7</v>
      </c>
      <c r="H47" s="231">
        <v>0.57599999999999996</v>
      </c>
      <c r="I47" s="231">
        <v>0.76800000000000002</v>
      </c>
      <c r="J47" s="231">
        <v>0.59199999999999997</v>
      </c>
      <c r="K47" s="231">
        <v>0.76100000000000001</v>
      </c>
      <c r="L47" s="231">
        <v>1.337</v>
      </c>
      <c r="M47" s="231">
        <v>1.895</v>
      </c>
      <c r="N47" s="231">
        <v>1.9390000000000001</v>
      </c>
      <c r="O47" s="231">
        <v>2.113</v>
      </c>
      <c r="P47" s="231">
        <v>2.3290000000000002</v>
      </c>
      <c r="Q47" s="231">
        <v>2.5680000000000001</v>
      </c>
      <c r="R47" s="231">
        <v>2.855</v>
      </c>
      <c r="S47" s="231">
        <v>3.2050000000000001</v>
      </c>
      <c r="T47" s="231">
        <v>2.5659999999999998</v>
      </c>
      <c r="U47" s="231">
        <v>3.0390000000000001</v>
      </c>
      <c r="V47" s="231">
        <v>2.726</v>
      </c>
      <c r="W47" s="231">
        <v>2.6869999999999998</v>
      </c>
      <c r="X47" s="231">
        <v>4.2130000000000001</v>
      </c>
      <c r="Y47" s="231">
        <v>6.5529999999999999</v>
      </c>
      <c r="Z47" s="231">
        <v>4.0609999999999999</v>
      </c>
      <c r="AA47" s="231">
        <v>5.2389999999999999</v>
      </c>
      <c r="AB47" s="231">
        <v>5.1340000000000003</v>
      </c>
      <c r="AC47" s="231">
        <v>6.0129999999999999</v>
      </c>
      <c r="AD47" s="231">
        <v>7.6840000000000002</v>
      </c>
      <c r="AE47" s="231">
        <v>6.9210000000000003</v>
      </c>
      <c r="AF47" s="231">
        <v>8.0449999999999999</v>
      </c>
      <c r="AG47" s="231">
        <v>9.1609999999999996</v>
      </c>
      <c r="AH47" s="231">
        <v>8.8260000000000005</v>
      </c>
      <c r="AI47" s="231">
        <v>9.5500000000000007</v>
      </c>
      <c r="AJ47" s="231">
        <v>7.8470000000000004</v>
      </c>
      <c r="AK47" s="231">
        <v>6.9880000000000004</v>
      </c>
      <c r="AL47" s="231">
        <v>5.4340000000000002</v>
      </c>
      <c r="AM47" s="231">
        <v>7.6289999999999996</v>
      </c>
      <c r="AN47" s="231">
        <v>7.9941847309589198</v>
      </c>
      <c r="AO47" s="231">
        <v>10.427591980811799</v>
      </c>
      <c r="AP47" s="231">
        <v>8.9515545096619107</v>
      </c>
      <c r="AQ47" s="231">
        <v>10.0113590080101</v>
      </c>
      <c r="AR47" s="231">
        <v>8.1121419197175797</v>
      </c>
      <c r="AS47" s="231">
        <v>7.5281259899533604</v>
      </c>
      <c r="AT47" s="231">
        <v>8.1364891161695798</v>
      </c>
      <c r="AU47" s="231">
        <v>11.7200208173054</v>
      </c>
      <c r="AV47" s="419">
        <v>11.848941046295799</v>
      </c>
      <c r="AW47" s="233">
        <v>1.0999999940400001E-2</v>
      </c>
      <c r="AX47" s="234">
        <v>1.497066579759E-2</v>
      </c>
    </row>
    <row r="48" spans="1:50">
      <c r="A48" t="s">
        <v>91</v>
      </c>
      <c r="B48" s="247" t="s">
        <v>28</v>
      </c>
      <c r="C48" s="247" t="s">
        <v>28</v>
      </c>
      <c r="D48" s="247" t="s">
        <v>28</v>
      </c>
      <c r="E48" s="247" t="s">
        <v>28</v>
      </c>
      <c r="F48" s="247" t="s">
        <v>28</v>
      </c>
      <c r="G48" s="247" t="s">
        <v>28</v>
      </c>
      <c r="H48" s="247" t="s">
        <v>28</v>
      </c>
      <c r="I48" s="247" t="s">
        <v>28</v>
      </c>
      <c r="J48" s="247" t="s">
        <v>28</v>
      </c>
      <c r="K48" s="247" t="s">
        <v>28</v>
      </c>
      <c r="L48" s="247" t="s">
        <v>28</v>
      </c>
      <c r="M48" s="247" t="s">
        <v>28</v>
      </c>
      <c r="N48" s="247" t="s">
        <v>28</v>
      </c>
      <c r="O48" s="247" t="s">
        <v>28</v>
      </c>
      <c r="P48" s="247" t="s">
        <v>28</v>
      </c>
      <c r="Q48" s="247" t="s">
        <v>28</v>
      </c>
      <c r="R48" s="247" t="s">
        <v>28</v>
      </c>
      <c r="S48" s="247" t="s">
        <v>28</v>
      </c>
      <c r="T48" s="247" t="s">
        <v>28</v>
      </c>
      <c r="U48" s="247" t="s">
        <v>28</v>
      </c>
      <c r="V48" s="231">
        <v>0.13700000000000001</v>
      </c>
      <c r="W48" s="231">
        <v>2.4E-2</v>
      </c>
      <c r="X48" s="231">
        <v>0.182</v>
      </c>
      <c r="Y48" s="231">
        <v>0.22600000000000001</v>
      </c>
      <c r="Z48" s="231">
        <v>2.4E-2</v>
      </c>
      <c r="AA48" s="231">
        <v>0.158</v>
      </c>
      <c r="AB48" s="231">
        <v>0.158</v>
      </c>
      <c r="AC48" s="231">
        <v>9.1424266652000001E-4</v>
      </c>
      <c r="AD48" s="231">
        <v>1.14280333315E-3</v>
      </c>
      <c r="AE48" s="231">
        <v>9.1424266652000001E-4</v>
      </c>
      <c r="AF48" s="231">
        <v>9.1424266652000001E-4</v>
      </c>
      <c r="AG48" s="231">
        <v>1.14280333315E-3</v>
      </c>
      <c r="AH48" s="231">
        <v>1.14280333315E-3</v>
      </c>
      <c r="AI48" s="231">
        <v>1.3713639997799999E-3</v>
      </c>
      <c r="AJ48" s="231">
        <v>1.14280333315E-3</v>
      </c>
      <c r="AK48" s="231">
        <v>1.14280333315E-3</v>
      </c>
      <c r="AL48" s="231">
        <v>6.8568199988999995E-4</v>
      </c>
      <c r="AM48" s="231">
        <v>6.8568199988999995E-4</v>
      </c>
      <c r="AN48" s="231">
        <v>6.8568199988999995E-4</v>
      </c>
      <c r="AO48" s="231">
        <v>6.8568199988999995E-4</v>
      </c>
      <c r="AP48" s="231">
        <v>6.8568199988999995E-4</v>
      </c>
      <c r="AQ48" s="231">
        <v>6.8568199988999995E-4</v>
      </c>
      <c r="AR48" s="231">
        <v>6.8568199988999995E-4</v>
      </c>
      <c r="AS48" s="231">
        <v>6.8568199988999995E-4</v>
      </c>
      <c r="AT48" s="231">
        <v>6.8568199988999995E-4</v>
      </c>
      <c r="AU48" s="231">
        <v>6.8568199988999995E-4</v>
      </c>
      <c r="AV48" s="419">
        <v>6.8568199988999995E-4</v>
      </c>
      <c r="AW48" s="284" t="s">
        <v>184</v>
      </c>
      <c r="AX48" s="234">
        <v>8.6633195999999997E-7</v>
      </c>
    </row>
    <row r="49" spans="1:50">
      <c r="A49" t="s">
        <v>210</v>
      </c>
      <c r="B49" s="247" t="s">
        <v>28</v>
      </c>
      <c r="C49" s="247" t="s">
        <v>28</v>
      </c>
      <c r="D49" s="247" t="s">
        <v>28</v>
      </c>
      <c r="E49" s="247" t="s">
        <v>28</v>
      </c>
      <c r="F49" s="247" t="s">
        <v>28</v>
      </c>
      <c r="G49" s="247" t="s">
        <v>28</v>
      </c>
      <c r="H49" s="247" t="s">
        <v>28</v>
      </c>
      <c r="I49" s="247" t="s">
        <v>28</v>
      </c>
      <c r="J49" s="247" t="s">
        <v>28</v>
      </c>
      <c r="K49" s="247" t="s">
        <v>28</v>
      </c>
      <c r="L49" s="247" t="s">
        <v>28</v>
      </c>
      <c r="M49" s="247" t="s">
        <v>28</v>
      </c>
      <c r="N49" s="247" t="s">
        <v>28</v>
      </c>
      <c r="O49" s="247" t="s">
        <v>28</v>
      </c>
      <c r="P49" s="247" t="s">
        <v>28</v>
      </c>
      <c r="Q49" s="247" t="s">
        <v>28</v>
      </c>
      <c r="R49" s="247" t="s">
        <v>28</v>
      </c>
      <c r="S49" s="247" t="s">
        <v>28</v>
      </c>
      <c r="T49" s="247" t="s">
        <v>28</v>
      </c>
      <c r="U49" s="247" t="s">
        <v>28</v>
      </c>
      <c r="V49" s="231">
        <v>2.4239999999999999</v>
      </c>
      <c r="W49" s="231">
        <v>2.411</v>
      </c>
      <c r="X49" s="231">
        <v>2.1709999999999998</v>
      </c>
      <c r="Y49" s="231">
        <v>2.7</v>
      </c>
      <c r="Z49" s="231">
        <v>2.2919999999999998</v>
      </c>
      <c r="AA49" s="231">
        <v>2.4260000000000002</v>
      </c>
      <c r="AB49" s="231">
        <v>2.7</v>
      </c>
      <c r="AC49" s="231">
        <v>1.8320000000000001</v>
      </c>
      <c r="AD49" s="231">
        <v>2.5369999999999999</v>
      </c>
      <c r="AE49" s="231">
        <v>2.7890000000000001</v>
      </c>
      <c r="AF49" s="231">
        <v>2.2970000000000002</v>
      </c>
      <c r="AG49" s="231">
        <v>2</v>
      </c>
      <c r="AH49" s="231">
        <v>2.2709999999999999</v>
      </c>
      <c r="AI49" s="231">
        <v>3.597</v>
      </c>
      <c r="AJ49" s="231">
        <v>3.282</v>
      </c>
      <c r="AK49" s="231">
        <v>2.5910000000000002</v>
      </c>
      <c r="AL49" s="231">
        <v>2.7610000000000001</v>
      </c>
      <c r="AM49" s="231">
        <v>2.2149999999999999</v>
      </c>
      <c r="AN49" s="231">
        <v>2.093</v>
      </c>
      <c r="AO49" s="231">
        <v>2.6926732135583902</v>
      </c>
      <c r="AP49" s="231">
        <v>2.8058107435398401</v>
      </c>
      <c r="AQ49" s="231">
        <v>2.9059827125854101</v>
      </c>
      <c r="AR49" s="231">
        <v>2.28730144363487</v>
      </c>
      <c r="AS49" s="231">
        <v>2.5672263203149699</v>
      </c>
      <c r="AT49" s="231">
        <v>2.66296329818526</v>
      </c>
      <c r="AU49" s="231">
        <v>2.9308277141693302</v>
      </c>
      <c r="AV49" s="419">
        <v>2.43766122098021</v>
      </c>
      <c r="AW49" s="233">
        <v>-0.16826868057250999</v>
      </c>
      <c r="AX49" s="234">
        <v>3.0798879452000002E-3</v>
      </c>
    </row>
    <row r="50" spans="1:50">
      <c r="A50" t="s">
        <v>114</v>
      </c>
      <c r="B50" s="231">
        <v>1.0435805765488499</v>
      </c>
      <c r="C50" s="231">
        <v>1.0263836719916699</v>
      </c>
      <c r="D50" s="231">
        <v>1.1053536679187199</v>
      </c>
      <c r="E50" s="231">
        <v>0.84219577318187999</v>
      </c>
      <c r="F50" s="231">
        <v>0.73675159523917</v>
      </c>
      <c r="G50" s="231">
        <v>1.0263836719916699</v>
      </c>
      <c r="H50" s="231">
        <v>0.76322577725482998</v>
      </c>
      <c r="I50" s="231">
        <v>0.76322577725482998</v>
      </c>
      <c r="J50" s="231">
        <v>0.86844368013757001</v>
      </c>
      <c r="K50" s="231">
        <v>0.92116576910893</v>
      </c>
      <c r="L50" s="231">
        <v>0.86844368013757001</v>
      </c>
      <c r="M50" s="231">
        <v>1.0263836719916699</v>
      </c>
      <c r="N50" s="231">
        <v>0.89469158709327001</v>
      </c>
      <c r="O50" s="231">
        <v>0.92116576910893</v>
      </c>
      <c r="P50" s="231">
        <v>0.97366158302032002</v>
      </c>
      <c r="Q50" s="231">
        <v>0.89469158709327001</v>
      </c>
      <c r="R50" s="231">
        <v>0.99990948997601004</v>
      </c>
      <c r="S50" s="231">
        <v>1.0263836719916699</v>
      </c>
      <c r="T50" s="231">
        <v>1.0263836719916699</v>
      </c>
      <c r="U50" s="231">
        <v>1.0263836719916699</v>
      </c>
      <c r="V50" s="231">
        <v>0.89469158709327001</v>
      </c>
      <c r="W50" s="231">
        <v>1.0788794859030599</v>
      </c>
      <c r="X50" s="231">
        <v>0.94741367606462001</v>
      </c>
      <c r="Y50" s="231">
        <v>1.1053536679187199</v>
      </c>
      <c r="Z50" s="231">
        <v>1.0788794859030599</v>
      </c>
      <c r="AA50" s="231">
        <v>1.1578494818301099</v>
      </c>
      <c r="AB50" s="231">
        <v>1.0263836719916699</v>
      </c>
      <c r="AC50" s="231">
        <v>1.2105715708014599</v>
      </c>
      <c r="AD50" s="231">
        <v>0.97366158302032002</v>
      </c>
      <c r="AE50" s="231">
        <v>1.1578494818301099</v>
      </c>
      <c r="AF50" s="231">
        <v>1.0526315789473599</v>
      </c>
      <c r="AG50" s="231">
        <v>0.76775127845408997</v>
      </c>
      <c r="AH50" s="231">
        <v>0.94334072498528998</v>
      </c>
      <c r="AI50" s="231">
        <v>1.1580757568900699</v>
      </c>
      <c r="AJ50" s="231">
        <v>1.20740371996198</v>
      </c>
      <c r="AK50" s="231">
        <v>1.1506086799113</v>
      </c>
      <c r="AL50" s="231">
        <v>0.91754536814952004</v>
      </c>
      <c r="AM50" s="231">
        <v>1.0834049871023199</v>
      </c>
      <c r="AN50" s="231">
        <v>0.73041589356020997</v>
      </c>
      <c r="AO50" s="231">
        <v>1.09607639046024</v>
      </c>
      <c r="AP50" s="231">
        <v>1.11372584513734</v>
      </c>
      <c r="AQ50" s="231">
        <v>1.0392813504095499</v>
      </c>
      <c r="AR50" s="231">
        <v>1.1515137801511499</v>
      </c>
      <c r="AS50" s="231">
        <v>1.1693895098882201</v>
      </c>
      <c r="AT50" s="231">
        <v>1.1906643607637899</v>
      </c>
      <c r="AU50" s="231">
        <v>0.81531749825375999</v>
      </c>
      <c r="AV50" s="419">
        <v>1.2883783557517099</v>
      </c>
      <c r="AW50" s="233">
        <v>0.58021676540375</v>
      </c>
      <c r="AX50" s="234">
        <v>1.62781483959E-3</v>
      </c>
    </row>
    <row r="51" spans="1:50">
      <c r="A51" t="s">
        <v>92</v>
      </c>
      <c r="B51" s="247" t="s">
        <v>28</v>
      </c>
      <c r="C51" s="247" t="s">
        <v>28</v>
      </c>
      <c r="D51" s="247" t="s">
        <v>28</v>
      </c>
      <c r="E51" s="247" t="s">
        <v>28</v>
      </c>
      <c r="F51" s="247" t="s">
        <v>28</v>
      </c>
      <c r="G51" s="247" t="s">
        <v>28</v>
      </c>
      <c r="H51" s="247" t="s">
        <v>28</v>
      </c>
      <c r="I51" s="247" t="s">
        <v>28</v>
      </c>
      <c r="J51" s="247" t="s">
        <v>28</v>
      </c>
      <c r="K51" s="247" t="s">
        <v>28</v>
      </c>
      <c r="L51" s="247" t="s">
        <v>28</v>
      </c>
      <c r="M51" s="247" t="s">
        <v>28</v>
      </c>
      <c r="N51" s="247" t="s">
        <v>28</v>
      </c>
      <c r="O51" s="247" t="s">
        <v>28</v>
      </c>
      <c r="P51" s="247" t="s">
        <v>28</v>
      </c>
      <c r="Q51" s="247" t="s">
        <v>28</v>
      </c>
      <c r="R51" s="247" t="s">
        <v>28</v>
      </c>
      <c r="S51" s="247" t="s">
        <v>28</v>
      </c>
      <c r="T51" s="247" t="s">
        <v>28</v>
      </c>
      <c r="U51" s="247" t="s">
        <v>28</v>
      </c>
      <c r="V51" s="231">
        <v>1.2290000000000001</v>
      </c>
      <c r="W51" s="231">
        <v>1.0449999999999999</v>
      </c>
      <c r="X51" s="231">
        <v>1.532</v>
      </c>
      <c r="Y51" s="231">
        <v>1.621</v>
      </c>
      <c r="Z51" s="231">
        <v>1.2450000000000001</v>
      </c>
      <c r="AA51" s="231">
        <v>1.5049999999999999</v>
      </c>
      <c r="AB51" s="231">
        <v>1.3660000000000001</v>
      </c>
      <c r="AC51" s="231">
        <v>1.421</v>
      </c>
      <c r="AD51" s="231">
        <v>1.6659999999999999</v>
      </c>
      <c r="AE51" s="231">
        <v>1.6180000000000001</v>
      </c>
      <c r="AF51" s="231">
        <v>1.4</v>
      </c>
      <c r="AG51" s="231">
        <v>1.476</v>
      </c>
      <c r="AH51" s="231">
        <v>1.3080000000000001</v>
      </c>
      <c r="AI51" s="231">
        <v>1.3029999999999999</v>
      </c>
      <c r="AJ51" s="231">
        <v>1.286</v>
      </c>
      <c r="AK51" s="231">
        <v>1.33</v>
      </c>
      <c r="AL51" s="231">
        <v>1.2110000000000001</v>
      </c>
      <c r="AM51" s="231">
        <v>1.6479999999999999</v>
      </c>
      <c r="AN51" s="231">
        <v>1.7250000000000001</v>
      </c>
      <c r="AO51" s="231">
        <v>1.571</v>
      </c>
      <c r="AP51" s="231">
        <v>1.3863872923926299</v>
      </c>
      <c r="AQ51" s="231">
        <v>1.4329999547449801</v>
      </c>
      <c r="AR51" s="231">
        <v>1.4481603837624999</v>
      </c>
      <c r="AS51" s="231">
        <v>2.5704846811784301</v>
      </c>
      <c r="AT51" s="231">
        <v>2.1111463094537601</v>
      </c>
      <c r="AU51" s="231">
        <v>2.2737045752817</v>
      </c>
      <c r="AV51" s="419">
        <v>2.3055364393356501</v>
      </c>
      <c r="AW51" s="233">
        <v>1.400000043213E-2</v>
      </c>
      <c r="AX51" s="234">
        <v>2.9129534959799999E-3</v>
      </c>
    </row>
    <row r="52" spans="1:50">
      <c r="A52" t="s">
        <v>176</v>
      </c>
      <c r="B52" s="231">
        <v>21.8074012309363</v>
      </c>
      <c r="C52" s="231">
        <v>24.514364755396599</v>
      </c>
      <c r="D52" s="231">
        <v>23.9489486808164</v>
      </c>
      <c r="E52" s="231">
        <v>27.923174955876298</v>
      </c>
      <c r="F52" s="231">
        <v>30.823233380096799</v>
      </c>
      <c r="G52" s="231">
        <v>33.302722405756398</v>
      </c>
      <c r="H52" s="231">
        <v>33.966445128297899</v>
      </c>
      <c r="I52" s="231">
        <v>33.9857078788975</v>
      </c>
      <c r="J52" s="231">
        <v>33.739634927818202</v>
      </c>
      <c r="K52" s="231">
        <v>36.862780829976899</v>
      </c>
      <c r="L52" s="231">
        <v>35.331065529257302</v>
      </c>
      <c r="M52" s="231">
        <v>37.975408652758198</v>
      </c>
      <c r="N52" s="231">
        <v>41.297328279856998</v>
      </c>
      <c r="O52" s="231">
        <v>44.485875729737003</v>
      </c>
      <c r="P52" s="231">
        <v>48.466591030456598</v>
      </c>
      <c r="Q52" s="231">
        <v>49.749174955876299</v>
      </c>
      <c r="R52" s="231">
        <v>49.815437706475898</v>
      </c>
      <c r="S52" s="231">
        <v>46.436496130696398</v>
      </c>
      <c r="T52" s="231">
        <v>47.208817305516497</v>
      </c>
      <c r="U52" s="231">
        <v>53.336817305516497</v>
      </c>
      <c r="V52" s="231">
        <v>14.1973550708241</v>
      </c>
      <c r="W52" s="231">
        <v>14.5895488527854</v>
      </c>
      <c r="X52" s="231">
        <v>15.2860617730913</v>
      </c>
      <c r="Y52" s="231">
        <v>17.1426716296329</v>
      </c>
      <c r="Z52" s="231">
        <v>15.802517083767</v>
      </c>
      <c r="AA52" s="231">
        <v>15.778295408719</v>
      </c>
      <c r="AB52" s="231">
        <v>15.816065059793701</v>
      </c>
      <c r="AC52" s="231">
        <v>15.603931873379199</v>
      </c>
      <c r="AD52" s="231">
        <v>15.624056823381499</v>
      </c>
      <c r="AE52" s="231">
        <v>16.390483091310401</v>
      </c>
      <c r="AF52" s="231">
        <v>16.168291541472499</v>
      </c>
      <c r="AG52" s="231">
        <v>17.918993249689201</v>
      </c>
      <c r="AH52" s="231">
        <v>16.428578834002298</v>
      </c>
      <c r="AI52" s="231">
        <v>16.884142359925399</v>
      </c>
      <c r="AJ52" s="231">
        <v>18.266993763036499</v>
      </c>
      <c r="AK52" s="231">
        <v>17.4318222776824</v>
      </c>
      <c r="AL52" s="231">
        <v>16.982768661407</v>
      </c>
      <c r="AM52" s="231">
        <v>16.770400902266001</v>
      </c>
      <c r="AN52" s="231">
        <v>17.721304594572199</v>
      </c>
      <c r="AO52" s="231">
        <v>18.881618599444099</v>
      </c>
      <c r="AP52" s="231">
        <v>19.085753757880099</v>
      </c>
      <c r="AQ52" s="231">
        <v>18.341875285415</v>
      </c>
      <c r="AR52" s="231">
        <v>17.350429323784901</v>
      </c>
      <c r="AS52" s="231">
        <v>18.1310744454088</v>
      </c>
      <c r="AT52" s="231">
        <v>19.677445511093499</v>
      </c>
      <c r="AU52" s="231">
        <v>22.651631478874201</v>
      </c>
      <c r="AV52" s="419">
        <v>19.656397553623599</v>
      </c>
      <c r="AW52" s="233">
        <v>-0.13223038613796001</v>
      </c>
      <c r="AX52" s="234">
        <v>2.483507618308E-2</v>
      </c>
    </row>
    <row r="53" spans="1:50">
      <c r="A53" s="201" t="s">
        <v>177</v>
      </c>
      <c r="B53" s="420">
        <v>89.072987871656693</v>
      </c>
      <c r="C53" s="420">
        <v>96.470655247318604</v>
      </c>
      <c r="D53" s="420">
        <v>95.661235190297305</v>
      </c>
      <c r="E53" s="420">
        <v>102.035483323528</v>
      </c>
      <c r="F53" s="420">
        <v>103.07822817576999</v>
      </c>
      <c r="G53" s="420">
        <v>108.762534552201</v>
      </c>
      <c r="H53" s="420">
        <v>110.094477485631</v>
      </c>
      <c r="I53" s="420">
        <v>112.74796411277499</v>
      </c>
      <c r="J53" s="420">
        <v>113.013817939086</v>
      </c>
      <c r="K53" s="420">
        <v>121.13819111191501</v>
      </c>
      <c r="L53" s="420">
        <v>120.988249264606</v>
      </c>
      <c r="M53" s="420">
        <v>118.201913381907</v>
      </c>
      <c r="N53" s="420">
        <v>138.84460953975599</v>
      </c>
      <c r="O53" s="420">
        <v>140.728957098248</v>
      </c>
      <c r="P53" s="420">
        <v>149.107549305335</v>
      </c>
      <c r="Q53" s="420">
        <v>146.82984029506201</v>
      </c>
      <c r="R53" s="420">
        <v>149.942447345793</v>
      </c>
      <c r="S53" s="420">
        <v>145.76565031452199</v>
      </c>
      <c r="T53" s="420">
        <v>149.53522057292801</v>
      </c>
      <c r="U53" s="420">
        <v>156.73745463185</v>
      </c>
      <c r="V53" s="420">
        <v>158.714393220799</v>
      </c>
      <c r="W53" s="420">
        <v>155.02394451735501</v>
      </c>
      <c r="X53" s="420">
        <v>165.756677014979</v>
      </c>
      <c r="Y53" s="420">
        <v>176.03811603385</v>
      </c>
      <c r="Z53" s="420">
        <v>157.54972815314201</v>
      </c>
      <c r="AA53" s="420">
        <v>162.706045555797</v>
      </c>
      <c r="AB53" s="420">
        <v>163.594926624712</v>
      </c>
      <c r="AC53" s="420">
        <v>169.42352163760901</v>
      </c>
      <c r="AD53" s="420">
        <v>175.87540055896699</v>
      </c>
      <c r="AE53" s="420">
        <v>177.31655988998</v>
      </c>
      <c r="AF53" s="420">
        <v>178.447560266648</v>
      </c>
      <c r="AG53" s="420">
        <v>169.288149765291</v>
      </c>
      <c r="AH53" s="420">
        <v>173.869997376123</v>
      </c>
      <c r="AI53" s="420">
        <v>180.037846529283</v>
      </c>
      <c r="AJ53" s="420">
        <v>183.23588716599801</v>
      </c>
      <c r="AK53" s="420">
        <v>188.61921674413699</v>
      </c>
      <c r="AL53" s="420">
        <v>189.23568369580701</v>
      </c>
      <c r="AM53" s="420">
        <v>176.261912080939</v>
      </c>
      <c r="AN53" s="420">
        <v>169.05106585244101</v>
      </c>
      <c r="AO53" s="420">
        <v>180.28144650606001</v>
      </c>
      <c r="AP53" s="420">
        <v>180.14098003293901</v>
      </c>
      <c r="AQ53" s="420">
        <v>176.95426775402001</v>
      </c>
      <c r="AR53" s="420">
        <v>179.315523775565</v>
      </c>
      <c r="AS53" s="420">
        <v>182.45894291605799</v>
      </c>
      <c r="AT53" s="420">
        <v>184.321656132512</v>
      </c>
      <c r="AU53" s="420">
        <v>196.364430819842</v>
      </c>
      <c r="AV53" s="420">
        <v>179.12859357684999</v>
      </c>
      <c r="AW53" s="421">
        <v>-8.7774738669399999E-2</v>
      </c>
      <c r="AX53" s="422">
        <v>0.22632186114788</v>
      </c>
    </row>
    <row r="54" spans="1:50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419"/>
      <c r="AW54" s="233"/>
      <c r="AX54" s="234"/>
    </row>
    <row r="55" spans="1:50">
      <c r="A55" t="s">
        <v>93</v>
      </c>
      <c r="B55" s="231">
        <v>0.38900000000000001</v>
      </c>
      <c r="C55" s="231">
        <v>0.41799999999999998</v>
      </c>
      <c r="D55" s="231">
        <v>0.45</v>
      </c>
      <c r="E55" s="231">
        <v>0.48399999999999999</v>
      </c>
      <c r="F55" s="231">
        <v>0.52100000000000002</v>
      </c>
      <c r="G55" s="231">
        <v>0.56100000000000005</v>
      </c>
      <c r="H55" s="231">
        <v>0.60299999999999998</v>
      </c>
      <c r="I55" s="231">
        <v>0.79200000000000004</v>
      </c>
      <c r="J55" s="231">
        <v>0.67100000000000004</v>
      </c>
      <c r="K55" s="231">
        <v>0.73899999999999999</v>
      </c>
      <c r="L55" s="231">
        <v>0.77600000000000002</v>
      </c>
      <c r="M55" s="231">
        <v>0.86799999999999999</v>
      </c>
      <c r="N55" s="231">
        <v>0.89700000000000002</v>
      </c>
      <c r="O55" s="231">
        <v>1.405</v>
      </c>
      <c r="P55" s="231">
        <v>1.218</v>
      </c>
      <c r="Q55" s="231">
        <v>1.2629999999999999</v>
      </c>
      <c r="R55" s="231">
        <v>1.379</v>
      </c>
      <c r="S55" s="231">
        <v>1.4470000000000001</v>
      </c>
      <c r="T55" s="231">
        <v>1.4159999999999999</v>
      </c>
      <c r="U55" s="231">
        <v>1.3240000000000001</v>
      </c>
      <c r="V55" s="231">
        <v>1.266</v>
      </c>
      <c r="W55" s="231">
        <v>1.605</v>
      </c>
      <c r="X55" s="231">
        <v>1.855</v>
      </c>
      <c r="Y55" s="231">
        <v>1.708</v>
      </c>
      <c r="Z55" s="231">
        <v>1.6919999999999999</v>
      </c>
      <c r="AA55" s="231">
        <v>1.4470000000000001</v>
      </c>
      <c r="AB55" s="231">
        <v>1.55</v>
      </c>
      <c r="AC55" s="231">
        <v>2</v>
      </c>
      <c r="AD55" s="231">
        <v>2.2000000000000002</v>
      </c>
      <c r="AE55" s="231">
        <v>1.8</v>
      </c>
      <c r="AF55" s="231">
        <v>1.8839999999999999</v>
      </c>
      <c r="AG55" s="231">
        <v>1.776</v>
      </c>
      <c r="AH55" s="231">
        <v>1.345</v>
      </c>
      <c r="AI55" s="231">
        <v>1.6950000000000001</v>
      </c>
      <c r="AJ55" s="231">
        <v>1.163</v>
      </c>
      <c r="AK55" s="231">
        <v>0.85599999999999998</v>
      </c>
      <c r="AL55" s="231">
        <v>0.93600000000000005</v>
      </c>
      <c r="AM55" s="231">
        <v>1.8129999999999999</v>
      </c>
      <c r="AN55" s="231">
        <v>2.17</v>
      </c>
      <c r="AO55" s="231">
        <v>2.7001402905371701</v>
      </c>
      <c r="AP55" s="231">
        <v>2.95379463275557</v>
      </c>
      <c r="AQ55" s="231">
        <v>4.1883513599130904</v>
      </c>
      <c r="AR55" s="231">
        <v>4.0636738018735397</v>
      </c>
      <c r="AS55" s="231">
        <v>1.68914332262297</v>
      </c>
      <c r="AT55" s="231">
        <v>1.4643695899895901</v>
      </c>
      <c r="AU55" s="231">
        <v>2.1560134687966599</v>
      </c>
      <c r="AV55" s="419">
        <v>2.7014848757749799</v>
      </c>
      <c r="AW55" s="233">
        <v>0.25299999117851002</v>
      </c>
      <c r="AX55" s="234">
        <v>3.4132187720400001E-3</v>
      </c>
    </row>
    <row r="56" spans="1:50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0</v>
      </c>
      <c r="N56" s="231">
        <v>0</v>
      </c>
      <c r="O56" s="231">
        <v>0</v>
      </c>
      <c r="P56" s="231">
        <v>0</v>
      </c>
      <c r="Q56" s="231">
        <v>0</v>
      </c>
      <c r="R56" s="231">
        <v>0</v>
      </c>
      <c r="S56" s="231">
        <v>0</v>
      </c>
      <c r="T56" s="231">
        <v>0</v>
      </c>
      <c r="U56" s="231">
        <v>0</v>
      </c>
      <c r="V56" s="231">
        <v>0</v>
      </c>
      <c r="W56" s="231">
        <v>0</v>
      </c>
      <c r="X56" s="231">
        <v>0</v>
      </c>
      <c r="Y56" s="231">
        <v>0</v>
      </c>
      <c r="Z56" s="231">
        <v>0</v>
      </c>
      <c r="AA56" s="231">
        <v>0</v>
      </c>
      <c r="AB56" s="231">
        <v>0</v>
      </c>
      <c r="AC56" s="231">
        <v>0</v>
      </c>
      <c r="AD56" s="231">
        <v>0</v>
      </c>
      <c r="AE56" s="231">
        <v>0</v>
      </c>
      <c r="AF56" s="231">
        <v>3.0000000000000001E-3</v>
      </c>
      <c r="AG56" s="231">
        <v>3.0000000000000001E-3</v>
      </c>
      <c r="AH56" s="231">
        <v>0</v>
      </c>
      <c r="AI56" s="231">
        <v>0</v>
      </c>
      <c r="AJ56" s="231">
        <v>0</v>
      </c>
      <c r="AK56" s="231">
        <v>0</v>
      </c>
      <c r="AL56" s="231">
        <v>0</v>
      </c>
      <c r="AM56" s="231">
        <v>0</v>
      </c>
      <c r="AN56" s="231">
        <v>0</v>
      </c>
      <c r="AO56" s="231">
        <v>0</v>
      </c>
      <c r="AP56" s="231">
        <v>0</v>
      </c>
      <c r="AQ56" s="231">
        <v>0</v>
      </c>
      <c r="AR56" s="231">
        <v>0</v>
      </c>
      <c r="AS56" s="231">
        <v>0</v>
      </c>
      <c r="AT56" s="231">
        <v>0</v>
      </c>
      <c r="AU56" s="231">
        <v>0</v>
      </c>
      <c r="AV56" s="419">
        <v>0</v>
      </c>
      <c r="AW56" s="284" t="s">
        <v>184</v>
      </c>
      <c r="AX56" s="285" t="s">
        <v>184</v>
      </c>
    </row>
    <row r="57" spans="1:50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231">
        <v>0</v>
      </c>
      <c r="X57" s="231">
        <v>0</v>
      </c>
      <c r="Y57" s="231">
        <v>0</v>
      </c>
      <c r="Z57" s="231">
        <v>0</v>
      </c>
      <c r="AA57" s="231">
        <v>0</v>
      </c>
      <c r="AB57" s="231">
        <v>0</v>
      </c>
      <c r="AC57" s="231">
        <v>0</v>
      </c>
      <c r="AD57" s="231">
        <v>0</v>
      </c>
      <c r="AE57" s="231">
        <v>0</v>
      </c>
      <c r="AF57" s="231">
        <v>0</v>
      </c>
      <c r="AG57" s="231">
        <v>0</v>
      </c>
      <c r="AH57" s="231">
        <v>0</v>
      </c>
      <c r="AI57" s="231">
        <v>0</v>
      </c>
      <c r="AJ57" s="231">
        <v>0</v>
      </c>
      <c r="AK57" s="231">
        <v>0</v>
      </c>
      <c r="AL57" s="231">
        <v>0</v>
      </c>
      <c r="AM57" s="231">
        <v>0</v>
      </c>
      <c r="AN57" s="231">
        <v>0</v>
      </c>
      <c r="AO57" s="231">
        <v>0</v>
      </c>
      <c r="AP57" s="231">
        <v>0</v>
      </c>
      <c r="AQ57" s="231">
        <v>0</v>
      </c>
      <c r="AR57" s="231">
        <v>0</v>
      </c>
      <c r="AS57" s="231">
        <v>0</v>
      </c>
      <c r="AT57" s="231">
        <v>0</v>
      </c>
      <c r="AU57" s="231">
        <v>0</v>
      </c>
      <c r="AV57" s="419">
        <v>0</v>
      </c>
      <c r="AW57" s="284" t="s">
        <v>184</v>
      </c>
      <c r="AX57" s="285" t="s">
        <v>184</v>
      </c>
    </row>
    <row r="58" spans="1:50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231">
        <v>0</v>
      </c>
      <c r="X58" s="231">
        <v>0</v>
      </c>
      <c r="Y58" s="231">
        <v>0</v>
      </c>
      <c r="Z58" s="231">
        <v>0</v>
      </c>
      <c r="AA58" s="231">
        <v>0</v>
      </c>
      <c r="AB58" s="231">
        <v>0</v>
      </c>
      <c r="AC58" s="231">
        <v>0</v>
      </c>
      <c r="AD58" s="231">
        <v>0</v>
      </c>
      <c r="AE58" s="231">
        <v>0</v>
      </c>
      <c r="AF58" s="231">
        <v>0</v>
      </c>
      <c r="AG58" s="231">
        <v>0</v>
      </c>
      <c r="AH58" s="231">
        <v>0</v>
      </c>
      <c r="AI58" s="231">
        <v>0</v>
      </c>
      <c r="AJ58" s="231">
        <v>0</v>
      </c>
      <c r="AK58" s="231">
        <v>0</v>
      </c>
      <c r="AL58" s="231">
        <v>0</v>
      </c>
      <c r="AM58" s="231">
        <v>0</v>
      </c>
      <c r="AN58" s="231">
        <v>0</v>
      </c>
      <c r="AO58" s="231">
        <v>0</v>
      </c>
      <c r="AP58" s="231">
        <v>0</v>
      </c>
      <c r="AQ58" s="231">
        <v>0</v>
      </c>
      <c r="AR58" s="231">
        <v>0</v>
      </c>
      <c r="AS58" s="231">
        <v>0</v>
      </c>
      <c r="AT58" s="231">
        <v>0</v>
      </c>
      <c r="AU58" s="231">
        <v>0</v>
      </c>
      <c r="AV58" s="419">
        <v>0</v>
      </c>
      <c r="AW58" s="284" t="s">
        <v>184</v>
      </c>
      <c r="AX58" s="285" t="s">
        <v>184</v>
      </c>
    </row>
    <row r="59" spans="1:50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231">
        <v>0</v>
      </c>
      <c r="X59" s="231">
        <v>0</v>
      </c>
      <c r="Y59" s="231">
        <v>0</v>
      </c>
      <c r="Z59" s="231">
        <v>0</v>
      </c>
      <c r="AA59" s="231">
        <v>0</v>
      </c>
      <c r="AB59" s="231">
        <v>0</v>
      </c>
      <c r="AC59" s="231">
        <v>0</v>
      </c>
      <c r="AD59" s="231">
        <v>0</v>
      </c>
      <c r="AE59" s="231">
        <v>0</v>
      </c>
      <c r="AF59" s="231">
        <v>0</v>
      </c>
      <c r="AG59" s="231">
        <v>0</v>
      </c>
      <c r="AH59" s="231">
        <v>0</v>
      </c>
      <c r="AI59" s="231">
        <v>0</v>
      </c>
      <c r="AJ59" s="231">
        <v>0</v>
      </c>
      <c r="AK59" s="231">
        <v>0</v>
      </c>
      <c r="AL59" s="231">
        <v>0</v>
      </c>
      <c r="AM59" s="231">
        <v>0</v>
      </c>
      <c r="AN59" s="231">
        <v>0</v>
      </c>
      <c r="AO59" s="231">
        <v>0</v>
      </c>
      <c r="AP59" s="231">
        <v>0</v>
      </c>
      <c r="AQ59" s="231">
        <v>0</v>
      </c>
      <c r="AR59" s="231">
        <v>0</v>
      </c>
      <c r="AS59" s="231">
        <v>0</v>
      </c>
      <c r="AT59" s="231">
        <v>0</v>
      </c>
      <c r="AU59" s="231">
        <v>0</v>
      </c>
      <c r="AV59" s="419">
        <v>0</v>
      </c>
      <c r="AW59" s="284" t="s">
        <v>184</v>
      </c>
      <c r="AX59" s="285" t="s">
        <v>184</v>
      </c>
    </row>
    <row r="60" spans="1:50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0</v>
      </c>
      <c r="V60" s="231">
        <v>0</v>
      </c>
      <c r="W60" s="231">
        <v>0</v>
      </c>
      <c r="X60" s="231">
        <v>0</v>
      </c>
      <c r="Y60" s="231">
        <v>0</v>
      </c>
      <c r="Z60" s="231">
        <v>0</v>
      </c>
      <c r="AA60" s="231">
        <v>0</v>
      </c>
      <c r="AB60" s="231">
        <v>0</v>
      </c>
      <c r="AC60" s="231">
        <v>0</v>
      </c>
      <c r="AD60" s="231">
        <v>0</v>
      </c>
      <c r="AE60" s="231">
        <v>0</v>
      </c>
      <c r="AF60" s="231">
        <v>0</v>
      </c>
      <c r="AG60" s="231">
        <v>0</v>
      </c>
      <c r="AH60" s="231">
        <v>0</v>
      </c>
      <c r="AI60" s="231">
        <v>0</v>
      </c>
      <c r="AJ60" s="231">
        <v>0</v>
      </c>
      <c r="AK60" s="231">
        <v>0</v>
      </c>
      <c r="AL60" s="231">
        <v>0</v>
      </c>
      <c r="AM60" s="231">
        <v>0</v>
      </c>
      <c r="AN60" s="231">
        <v>0</v>
      </c>
      <c r="AO60" s="231">
        <v>0</v>
      </c>
      <c r="AP60" s="231">
        <v>0</v>
      </c>
      <c r="AQ60" s="231">
        <v>0</v>
      </c>
      <c r="AR60" s="231">
        <v>0</v>
      </c>
      <c r="AS60" s="231">
        <v>0</v>
      </c>
      <c r="AT60" s="231">
        <v>0</v>
      </c>
      <c r="AU60" s="231">
        <v>0</v>
      </c>
      <c r="AV60" s="419">
        <v>0</v>
      </c>
      <c r="AW60" s="284" t="s">
        <v>184</v>
      </c>
      <c r="AX60" s="285" t="s">
        <v>184</v>
      </c>
    </row>
    <row r="61" spans="1:50">
      <c r="A61" t="s">
        <v>99</v>
      </c>
      <c r="B61" s="231">
        <v>3.7999999999999999E-2</v>
      </c>
      <c r="C61" s="231">
        <v>5.8540028058109997E-2</v>
      </c>
      <c r="D61" s="231">
        <v>6.6540028058110004E-2</v>
      </c>
      <c r="E61" s="231">
        <v>7.754002805811E-2</v>
      </c>
      <c r="F61" s="231">
        <v>8.6540028058109994E-2</v>
      </c>
      <c r="G61" s="231">
        <v>0.10154002805810999</v>
      </c>
      <c r="H61" s="231">
        <v>0.11654002805811001</v>
      </c>
      <c r="I61" s="231">
        <v>0.1170290537177</v>
      </c>
      <c r="J61" s="231">
        <v>0.10384667601937</v>
      </c>
      <c r="K61" s="231">
        <v>0.24467076978774999</v>
      </c>
      <c r="L61" s="231">
        <v>0.37870629497217001</v>
      </c>
      <c r="M61" s="231">
        <v>0.51931832375435005</v>
      </c>
      <c r="N61" s="231">
        <v>0.70105430601439001</v>
      </c>
      <c r="O61" s="231">
        <v>0.83204625062225002</v>
      </c>
      <c r="P61" s="231">
        <v>0.98397266597275002</v>
      </c>
      <c r="Q61" s="231">
        <v>0.96649042856496004</v>
      </c>
      <c r="R61" s="231">
        <v>0.99143910938136004</v>
      </c>
      <c r="S61" s="231">
        <v>0.94654790243019005</v>
      </c>
      <c r="T61" s="231">
        <v>0.99202271801602004</v>
      </c>
      <c r="U61" s="231">
        <v>1.10236457437661</v>
      </c>
      <c r="V61" s="231">
        <v>1.0222112503959799</v>
      </c>
      <c r="W61" s="231">
        <v>0.88914667149387006</v>
      </c>
      <c r="X61" s="231">
        <v>1.05514667149387</v>
      </c>
      <c r="Y61" s="231">
        <v>1.0501905688555</v>
      </c>
      <c r="Z61" s="231">
        <v>0.83323446621713004</v>
      </c>
      <c r="AA61" s="231">
        <v>0.79427836357876003</v>
      </c>
      <c r="AB61" s="231">
        <v>0.76532226094040001</v>
      </c>
      <c r="AC61" s="231">
        <v>0.93436615830202996</v>
      </c>
      <c r="AD61" s="231">
        <v>0.89041005566366005</v>
      </c>
      <c r="AE61" s="231">
        <v>0.84845395302530002</v>
      </c>
      <c r="AF61" s="231">
        <v>0.86795040050685002</v>
      </c>
      <c r="AG61" s="231">
        <v>0.89500140290537</v>
      </c>
      <c r="AH61" s="231">
        <v>0.88831515590350996</v>
      </c>
      <c r="AI61" s="231">
        <v>0.92694266189980001</v>
      </c>
      <c r="AJ61" s="231">
        <v>0.85846816309906004</v>
      </c>
      <c r="AK61" s="231">
        <v>0.97809471874010001</v>
      </c>
      <c r="AL61" s="231">
        <v>0.99659795447345001</v>
      </c>
      <c r="AM61" s="231">
        <v>1.0739469158709301</v>
      </c>
      <c r="AN61" s="231">
        <v>1.0498652758292899</v>
      </c>
      <c r="AO61" s="231">
        <v>1.33842440150246</v>
      </c>
      <c r="AP61" s="231">
        <v>2.3870779291306401</v>
      </c>
      <c r="AQ61" s="231">
        <v>2.4519165497578799</v>
      </c>
      <c r="AR61" s="231">
        <v>2.2405756437525399</v>
      </c>
      <c r="AS61" s="231">
        <v>1.53627935918902</v>
      </c>
      <c r="AT61" s="231">
        <v>1.30472733855274</v>
      </c>
      <c r="AU61" s="231">
        <v>1.92627958546408</v>
      </c>
      <c r="AV61" s="419">
        <v>2.2515726116667301</v>
      </c>
      <c r="AW61" s="233">
        <v>0.16887113451958</v>
      </c>
      <c r="AX61" s="234">
        <v>2.8447725344399998E-3</v>
      </c>
    </row>
    <row r="62" spans="1:50">
      <c r="A62" s="201" t="s">
        <v>100</v>
      </c>
      <c r="B62" s="420">
        <v>0.42699999999999999</v>
      </c>
      <c r="C62" s="420">
        <v>0.47654002805811002</v>
      </c>
      <c r="D62" s="420">
        <v>0.51654002805810995</v>
      </c>
      <c r="E62" s="420">
        <v>0.56154002805810999</v>
      </c>
      <c r="F62" s="420">
        <v>0.60754002805811003</v>
      </c>
      <c r="G62" s="420">
        <v>0.66254002805810996</v>
      </c>
      <c r="H62" s="420">
        <v>0.71954002805811001</v>
      </c>
      <c r="I62" s="420">
        <v>0.90902905371770004</v>
      </c>
      <c r="J62" s="420">
        <v>0.77484667601936996</v>
      </c>
      <c r="K62" s="420">
        <v>0.98367076978775003</v>
      </c>
      <c r="L62" s="420">
        <v>1.15470629497217</v>
      </c>
      <c r="M62" s="420">
        <v>1.38731832375435</v>
      </c>
      <c r="N62" s="420">
        <v>1.5980543060143899</v>
      </c>
      <c r="O62" s="420">
        <v>2.2370462506222499</v>
      </c>
      <c r="P62" s="420">
        <v>2.2019726659727499</v>
      </c>
      <c r="Q62" s="420">
        <v>2.2294904285649602</v>
      </c>
      <c r="R62" s="420">
        <v>2.3704391093813602</v>
      </c>
      <c r="S62" s="420">
        <v>2.39354790243019</v>
      </c>
      <c r="T62" s="420">
        <v>2.4080227180160199</v>
      </c>
      <c r="U62" s="420">
        <v>2.4263645743766098</v>
      </c>
      <c r="V62" s="420">
        <v>2.2882112503959799</v>
      </c>
      <c r="W62" s="420">
        <v>2.49414667149387</v>
      </c>
      <c r="X62" s="420">
        <v>2.91014667149387</v>
      </c>
      <c r="Y62" s="420">
        <v>2.7581905688555</v>
      </c>
      <c r="Z62" s="420">
        <v>2.52523446621713</v>
      </c>
      <c r="AA62" s="420">
        <v>2.2412783635787599</v>
      </c>
      <c r="AB62" s="420">
        <v>2.3153222609404001</v>
      </c>
      <c r="AC62" s="420">
        <v>2.93436615830203</v>
      </c>
      <c r="AD62" s="420">
        <v>3.0904100556636598</v>
      </c>
      <c r="AE62" s="420">
        <v>2.6484539530253</v>
      </c>
      <c r="AF62" s="420">
        <v>2.7549504005068499</v>
      </c>
      <c r="AG62" s="420">
        <v>2.67400140290537</v>
      </c>
      <c r="AH62" s="420">
        <v>2.2333151559035098</v>
      </c>
      <c r="AI62" s="420">
        <v>2.6219426618998001</v>
      </c>
      <c r="AJ62" s="420">
        <v>2.0214681630990601</v>
      </c>
      <c r="AK62" s="420">
        <v>1.8340947187401</v>
      </c>
      <c r="AL62" s="420">
        <v>1.9325979544734599</v>
      </c>
      <c r="AM62" s="420">
        <v>2.8869469158709302</v>
      </c>
      <c r="AN62" s="420">
        <v>3.2198652758292901</v>
      </c>
      <c r="AO62" s="420">
        <v>4.0385646920396301</v>
      </c>
      <c r="AP62" s="420">
        <v>5.3408725618862096</v>
      </c>
      <c r="AQ62" s="420">
        <v>6.6402679096709702</v>
      </c>
      <c r="AR62" s="420">
        <v>6.3042494456260796</v>
      </c>
      <c r="AS62" s="420">
        <v>3.2254226818120002</v>
      </c>
      <c r="AT62" s="420">
        <v>2.7690969285423299</v>
      </c>
      <c r="AU62" s="420">
        <v>4.0822930542607399</v>
      </c>
      <c r="AV62" s="420">
        <v>4.9530574874417104</v>
      </c>
      <c r="AW62" s="421">
        <v>0.21330277621745999</v>
      </c>
      <c r="AX62" s="422">
        <v>6.2579913064800003E-3</v>
      </c>
    </row>
    <row r="63" spans="1:50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419"/>
      <c r="AW63" s="233"/>
      <c r="AX63" s="234"/>
    </row>
    <row r="64" spans="1:50">
      <c r="A64" t="s">
        <v>125</v>
      </c>
      <c r="B64" s="231">
        <v>8.8999999999999996E-2</v>
      </c>
      <c r="C64" s="231">
        <v>8.2000000000000003E-2</v>
      </c>
      <c r="D64" s="231">
        <v>9.1999999999999998E-2</v>
      </c>
      <c r="E64" s="231">
        <v>0.126</v>
      </c>
      <c r="F64" s="231">
        <v>8.2000000000000003E-2</v>
      </c>
      <c r="G64" s="231">
        <v>0.13200000000000001</v>
      </c>
      <c r="H64" s="231">
        <v>7.3999999999999996E-2</v>
      </c>
      <c r="I64" s="231">
        <v>0.113</v>
      </c>
      <c r="J64" s="231">
        <v>0.17100000000000001</v>
      </c>
      <c r="K64" s="231">
        <v>0.113</v>
      </c>
      <c r="L64" s="231">
        <v>7.3999999999999996E-2</v>
      </c>
      <c r="M64" s="231">
        <v>8.6999999999999994E-2</v>
      </c>
      <c r="N64" s="231">
        <v>6.0999999999999999E-2</v>
      </c>
      <c r="O64" s="231">
        <v>5.8000000000000003E-2</v>
      </c>
      <c r="P64" s="231">
        <v>6.6000000000000003E-2</v>
      </c>
      <c r="Q64" s="231">
        <v>5.8000000000000003E-2</v>
      </c>
      <c r="R64" s="231">
        <v>8.2000000000000003E-2</v>
      </c>
      <c r="S64" s="231">
        <v>0.108</v>
      </c>
      <c r="T64" s="231">
        <v>5.2999999999999999E-2</v>
      </c>
      <c r="U64" s="231">
        <v>0.10299999999999999</v>
      </c>
      <c r="V64" s="231">
        <v>0.14699999999999999</v>
      </c>
      <c r="W64" s="231">
        <v>5.8000000000000003E-2</v>
      </c>
      <c r="X64" s="231">
        <v>0.113</v>
      </c>
      <c r="Y64" s="231">
        <v>4.2000000000000003E-2</v>
      </c>
      <c r="Z64" s="231">
        <v>6.0999999999999999E-2</v>
      </c>
      <c r="AA64" s="231">
        <v>3.1E-2</v>
      </c>
      <c r="AB64" s="231">
        <v>6.6000000000000003E-2</v>
      </c>
      <c r="AC64" s="231">
        <v>4.4999999999999998E-2</v>
      </c>
      <c r="AD64" s="231">
        <v>0.08</v>
      </c>
      <c r="AE64" s="231">
        <v>3.7999999999999999E-2</v>
      </c>
      <c r="AF64" s="231">
        <v>4.3999999999999997E-2</v>
      </c>
      <c r="AG64" s="231">
        <v>3.1E-2</v>
      </c>
      <c r="AH64" s="231">
        <v>1.7000000000000001E-2</v>
      </c>
      <c r="AI64" s="231">
        <v>4.9000000000000002E-2</v>
      </c>
      <c r="AJ64" s="231">
        <v>4.5999999999999999E-2</v>
      </c>
      <c r="AK64" s="231">
        <v>1.2E-2</v>
      </c>
      <c r="AL64" s="231">
        <v>1.6E-2</v>
      </c>
      <c r="AM64" s="231">
        <v>1.2999999999999999E-2</v>
      </c>
      <c r="AN64" s="231">
        <v>0.06</v>
      </c>
      <c r="AO64" s="231">
        <v>5.7000000000000002E-2</v>
      </c>
      <c r="AP64" s="231">
        <v>0.12565054079738999</v>
      </c>
      <c r="AQ64" s="231">
        <v>4.9237453047920002E-2</v>
      </c>
      <c r="AR64" s="231">
        <v>5.1138163551610001E-2</v>
      </c>
      <c r="AS64" s="231">
        <v>6.4035841969500004E-2</v>
      </c>
      <c r="AT64" s="231">
        <v>7.7386070507310001E-2</v>
      </c>
      <c r="AU64" s="231">
        <v>3.9145585373579997E-2</v>
      </c>
      <c r="AV64" s="419">
        <v>8.5531972665969999E-2</v>
      </c>
      <c r="AW64" s="233">
        <v>1.1849710941314699</v>
      </c>
      <c r="AX64" s="234">
        <v>1.0806624778E-4</v>
      </c>
    </row>
    <row r="65" spans="1:50">
      <c r="A65" t="s">
        <v>102</v>
      </c>
      <c r="B65" s="231">
        <v>0.39200000000000002</v>
      </c>
      <c r="C65" s="231">
        <v>0.41299999999999998</v>
      </c>
      <c r="D65" s="231">
        <v>0.44500000000000001</v>
      </c>
      <c r="E65" s="231">
        <v>0.67900000000000005</v>
      </c>
      <c r="F65" s="231">
        <v>0.90300000000000002</v>
      </c>
      <c r="G65" s="231">
        <v>1.0609999999999999</v>
      </c>
      <c r="H65" s="231">
        <v>1.1419999999999999</v>
      </c>
      <c r="I65" s="231">
        <v>1.1679999999999999</v>
      </c>
      <c r="J65" s="231">
        <v>1.1659999999999999</v>
      </c>
      <c r="K65" s="231">
        <v>1.3839999999999999</v>
      </c>
      <c r="L65" s="231">
        <v>1.5369999999999999</v>
      </c>
      <c r="M65" s="231">
        <v>1.8109999999999999</v>
      </c>
      <c r="N65" s="231">
        <v>2.0449999999999999</v>
      </c>
      <c r="O65" s="231">
        <v>2.2469999999999999</v>
      </c>
      <c r="P65" s="231">
        <v>2.1739999999999999</v>
      </c>
      <c r="Q65" s="231">
        <v>2.218</v>
      </c>
      <c r="R65" s="231">
        <v>2.3109999999999999</v>
      </c>
      <c r="S65" s="231">
        <v>2.3740000000000001</v>
      </c>
      <c r="T65" s="231">
        <v>2.2210000000000001</v>
      </c>
      <c r="U65" s="231">
        <v>2.1789999999999998</v>
      </c>
      <c r="V65" s="231">
        <v>1.9610000000000001</v>
      </c>
      <c r="W65" s="231">
        <v>2.1</v>
      </c>
      <c r="X65" s="231">
        <v>1.9610000000000001</v>
      </c>
      <c r="Y65" s="231">
        <v>1.9890000000000001</v>
      </c>
      <c r="Z65" s="231">
        <v>2.1840000000000002</v>
      </c>
      <c r="AA65" s="231">
        <v>2.2290000000000001</v>
      </c>
      <c r="AB65" s="231">
        <v>2.2549999999999999</v>
      </c>
      <c r="AC65" s="231">
        <v>2.3420000000000001</v>
      </c>
      <c r="AD65" s="231">
        <v>2.4289999999999998</v>
      </c>
      <c r="AE65" s="231">
        <v>2.5339999999999998</v>
      </c>
      <c r="AF65" s="231">
        <v>2.6</v>
      </c>
      <c r="AG65" s="231">
        <v>2.6629999999999998</v>
      </c>
      <c r="AH65" s="231">
        <v>2.7389999999999999</v>
      </c>
      <c r="AI65" s="231">
        <v>3.113</v>
      </c>
      <c r="AJ65" s="231">
        <v>3.3889999999999998</v>
      </c>
      <c r="AK65" s="231">
        <v>3.2090000000000001</v>
      </c>
      <c r="AL65" s="231">
        <v>3.262</v>
      </c>
      <c r="AM65" s="231">
        <v>3.1669999999999998</v>
      </c>
      <c r="AN65" s="231">
        <v>2.9458750056568599</v>
      </c>
      <c r="AO65" s="231">
        <v>2.8610218581707798</v>
      </c>
      <c r="AP65" s="231">
        <v>2.8610218581707798</v>
      </c>
      <c r="AQ65" s="231">
        <v>2.92460515002035</v>
      </c>
      <c r="AR65" s="231">
        <v>3.50952618002442</v>
      </c>
      <c r="AS65" s="231">
        <v>3.32217043037515</v>
      </c>
      <c r="AT65" s="231">
        <v>2.9105760963026501</v>
      </c>
      <c r="AU65" s="231">
        <v>2.9250577001402802</v>
      </c>
      <c r="AV65" s="419">
        <v>3.09471104674842</v>
      </c>
      <c r="AW65" s="233">
        <v>5.7999998331070002E-2</v>
      </c>
      <c r="AX65" s="234">
        <v>3.91004420817E-3</v>
      </c>
    </row>
    <row r="66" spans="1:50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2.1000000000000001E-2</v>
      </c>
      <c r="I66" s="231">
        <v>0.187</v>
      </c>
      <c r="J66" s="231">
        <v>4.2999999999999997E-2</v>
      </c>
      <c r="K66" s="231">
        <v>0.254</v>
      </c>
      <c r="L66" s="231">
        <v>0.251</v>
      </c>
      <c r="M66" s="231">
        <v>0.42399999999999999</v>
      </c>
      <c r="N66" s="231">
        <v>0.44</v>
      </c>
      <c r="O66" s="231">
        <v>0.43099999999999999</v>
      </c>
      <c r="P66" s="231">
        <v>0.26200000000000001</v>
      </c>
      <c r="Q66" s="231">
        <v>0.22700000000000001</v>
      </c>
      <c r="R66" s="231">
        <v>0.37403267411865998</v>
      </c>
      <c r="S66" s="231">
        <v>0.22989546092230001</v>
      </c>
      <c r="T66" s="231">
        <v>0.13463366067791999</v>
      </c>
      <c r="U66" s="231">
        <v>0.12671403357922001</v>
      </c>
      <c r="V66" s="231">
        <v>0.14119563741683999</v>
      </c>
      <c r="W66" s="231">
        <v>0.36724442231977</v>
      </c>
      <c r="X66" s="231">
        <v>0.36588677195998998</v>
      </c>
      <c r="Y66" s="231">
        <v>0.71548173960266004</v>
      </c>
      <c r="Z66" s="231">
        <v>0.62429289043761005</v>
      </c>
      <c r="AA66" s="231">
        <v>0.22853781056252001</v>
      </c>
      <c r="AB66" s="231">
        <v>0.44802461872652</v>
      </c>
      <c r="AC66" s="231">
        <v>0.17015884509209001</v>
      </c>
      <c r="AD66" s="231">
        <v>3.3036158754579999E-2</v>
      </c>
      <c r="AE66" s="231">
        <v>0.24301941440013999</v>
      </c>
      <c r="AF66" s="231">
        <v>0.11969950672037</v>
      </c>
      <c r="AG66" s="231">
        <v>0.29845680409105002</v>
      </c>
      <c r="AH66" s="231">
        <v>0.47814891458823999</v>
      </c>
      <c r="AI66" s="231">
        <v>0.36478282394016998</v>
      </c>
      <c r="AJ66" s="231">
        <v>0.16593504397278</v>
      </c>
      <c r="AK66" s="231">
        <v>0.30695697528298999</v>
      </c>
      <c r="AL66" s="231">
        <v>0.47106353392273997</v>
      </c>
      <c r="AM66" s="231">
        <v>0.53871749124498003</v>
      </c>
      <c r="AN66" s="231">
        <v>0.17759163797086999</v>
      </c>
      <c r="AO66" s="231">
        <v>0.16456367997301</v>
      </c>
      <c r="AP66" s="231">
        <v>0.15907822397391</v>
      </c>
      <c r="AQ66" s="231">
        <v>0.26078772062389</v>
      </c>
      <c r="AR66" s="231">
        <v>0.55837370857509006</v>
      </c>
      <c r="AS66" s="231">
        <v>0.17164906063850999</v>
      </c>
      <c r="AT66" s="231">
        <v>0.24730264129276999</v>
      </c>
      <c r="AU66" s="231">
        <v>0.29118628928557999</v>
      </c>
      <c r="AV66" s="419">
        <v>0.44797890659319001</v>
      </c>
      <c r="AW66" s="233">
        <v>0.53846156597136996</v>
      </c>
      <c r="AX66" s="234">
        <v>5.6600355309999997E-4</v>
      </c>
    </row>
    <row r="67" spans="1:50">
      <c r="A67" t="s">
        <v>118</v>
      </c>
      <c r="B67" s="231">
        <v>2.3976691513433899</v>
      </c>
      <c r="C67" s="231">
        <v>2.5228318629580899</v>
      </c>
      <c r="D67" s="231">
        <v>2.8509690333106299</v>
      </c>
      <c r="E67" s="231">
        <v>3.3393531920858002</v>
      </c>
      <c r="F67" s="231">
        <v>3.8820945196008498</v>
      </c>
      <c r="G67" s="231">
        <v>4.2438161478648704</v>
      </c>
      <c r="H67" s="231">
        <v>4.5551336748762301</v>
      </c>
      <c r="I67" s="231">
        <v>5.2552210344078398</v>
      </c>
      <c r="J67" s="231">
        <v>5.4155185355763198</v>
      </c>
      <c r="K67" s="231">
        <v>6.0832545344965396</v>
      </c>
      <c r="L67" s="231">
        <v>6.22792066932751</v>
      </c>
      <c r="M67" s="231">
        <v>6.5658199611512904</v>
      </c>
      <c r="N67" s="231">
        <v>6.9197728434362098</v>
      </c>
      <c r="O67" s="231">
        <v>7.0718536688487097</v>
      </c>
      <c r="P67" s="231">
        <v>7.5129288149617599</v>
      </c>
      <c r="Q67" s="231">
        <v>8.0770031321953706</v>
      </c>
      <c r="R67" s="231">
        <v>8.3083971040449196</v>
      </c>
      <c r="S67" s="231">
        <v>8.4137305114319094</v>
      </c>
      <c r="T67" s="231">
        <v>7.7891706319656704</v>
      </c>
      <c r="U67" s="231">
        <v>7.8009666735691896</v>
      </c>
      <c r="V67" s="231">
        <v>8.6943986788279108</v>
      </c>
      <c r="W67" s="231">
        <v>9.2222557749280707</v>
      </c>
      <c r="X67" s="231">
        <v>8.9672302191028095</v>
      </c>
      <c r="Y67" s="231">
        <v>9.2807436065867392</v>
      </c>
      <c r="Z67" s="231">
        <v>9.8934039156099001</v>
      </c>
      <c r="AA67" s="231">
        <v>10.357920701790899</v>
      </c>
      <c r="AB67" s="231">
        <v>10.974944552096501</v>
      </c>
      <c r="AC67" s="231">
        <v>10.9136711802827</v>
      </c>
      <c r="AD67" s="231">
        <v>10.324249314432199</v>
      </c>
      <c r="AE67" s="231">
        <v>10.430227929381999</v>
      </c>
      <c r="AF67" s="231">
        <v>11.0808255871837</v>
      </c>
      <c r="AG67" s="231">
        <v>11.189192470480201</v>
      </c>
      <c r="AH67" s="231">
        <v>11.6161670709904</v>
      </c>
      <c r="AI67" s="231">
        <v>12.138148267761499</v>
      </c>
      <c r="AJ67" s="231">
        <v>13.6392949161707</v>
      </c>
      <c r="AK67" s="231">
        <v>13.383719873966999</v>
      </c>
      <c r="AL67" s="231">
        <v>14.0146555165402</v>
      </c>
      <c r="AM67" s="231">
        <v>15.167976451211601</v>
      </c>
      <c r="AN67" s="231">
        <v>15.420415230345601</v>
      </c>
      <c r="AO67" s="231">
        <v>16.626169720008502</v>
      </c>
      <c r="AP67" s="231">
        <v>17.232502143712999</v>
      </c>
      <c r="AQ67" s="231">
        <v>17.2797515134143</v>
      </c>
      <c r="AR67" s="231">
        <v>17.547118855660599</v>
      </c>
      <c r="AS67" s="231">
        <v>17.915499567791699</v>
      </c>
      <c r="AT67" s="231">
        <v>19.005083829195598</v>
      </c>
      <c r="AU67" s="231">
        <v>19.7171975288915</v>
      </c>
      <c r="AV67" s="419">
        <v>19.823661411033001</v>
      </c>
      <c r="AW67" s="233">
        <v>5.39954425767E-3</v>
      </c>
      <c r="AX67" s="234">
        <v>2.5046408176419999E-2</v>
      </c>
    </row>
    <row r="68" spans="1:50">
      <c r="A68" s="201" t="s">
        <v>119</v>
      </c>
      <c r="B68" s="420">
        <v>2.8786691513434</v>
      </c>
      <c r="C68" s="420">
        <v>3.01783186295809</v>
      </c>
      <c r="D68" s="420">
        <v>3.3879690333106298</v>
      </c>
      <c r="E68" s="420">
        <v>4.1443531920858003</v>
      </c>
      <c r="F68" s="420">
        <v>4.8670945196008502</v>
      </c>
      <c r="G68" s="420">
        <v>5.43681614786487</v>
      </c>
      <c r="H68" s="420">
        <v>5.7921336748762302</v>
      </c>
      <c r="I68" s="420">
        <v>6.7232210344078398</v>
      </c>
      <c r="J68" s="420">
        <v>6.7955185355763197</v>
      </c>
      <c r="K68" s="420">
        <v>7.83425453449654</v>
      </c>
      <c r="L68" s="420">
        <v>8.0899206693275101</v>
      </c>
      <c r="M68" s="420">
        <v>8.8878199611512905</v>
      </c>
      <c r="N68" s="420">
        <v>9.4657728434362092</v>
      </c>
      <c r="O68" s="420">
        <v>9.8078536688487095</v>
      </c>
      <c r="P68" s="420">
        <v>10.014928814961699</v>
      </c>
      <c r="Q68" s="420">
        <v>10.5800031321953</v>
      </c>
      <c r="R68" s="420">
        <v>11.0754297781635</v>
      </c>
      <c r="S68" s="420">
        <v>11.1256259723542</v>
      </c>
      <c r="T68" s="420">
        <v>10.1978042926435</v>
      </c>
      <c r="U68" s="420">
        <v>10.209680707148401</v>
      </c>
      <c r="V68" s="420">
        <v>10.943594316244701</v>
      </c>
      <c r="W68" s="420">
        <v>11.747500197247801</v>
      </c>
      <c r="X68" s="420">
        <v>11.4071169910628</v>
      </c>
      <c r="Y68" s="420">
        <v>12.0272253461894</v>
      </c>
      <c r="Z68" s="420">
        <v>12.762696806047501</v>
      </c>
      <c r="AA68" s="420">
        <v>12.846458512353401</v>
      </c>
      <c r="AB68" s="420">
        <v>13.743969170823</v>
      </c>
      <c r="AC68" s="420">
        <v>13.470830025374701</v>
      </c>
      <c r="AD68" s="420">
        <v>12.866285473186799</v>
      </c>
      <c r="AE68" s="420">
        <v>13.2452473437822</v>
      </c>
      <c r="AF68" s="420">
        <v>13.8445250939041</v>
      </c>
      <c r="AG68" s="420">
        <v>14.1816492745712</v>
      </c>
      <c r="AH68" s="420">
        <v>14.8503159855787</v>
      </c>
      <c r="AI68" s="420">
        <v>15.6649310917017</v>
      </c>
      <c r="AJ68" s="420">
        <v>17.240229960143498</v>
      </c>
      <c r="AK68" s="420">
        <v>16.91167684925</v>
      </c>
      <c r="AL68" s="420">
        <v>17.7637190504629</v>
      </c>
      <c r="AM68" s="420">
        <v>18.886693942456599</v>
      </c>
      <c r="AN68" s="420">
        <v>18.6038818739734</v>
      </c>
      <c r="AO68" s="420">
        <v>19.708755258152301</v>
      </c>
      <c r="AP68" s="420">
        <v>20.378252766655098</v>
      </c>
      <c r="AQ68" s="420">
        <v>20.514381837106502</v>
      </c>
      <c r="AR68" s="420">
        <v>21.6661569078117</v>
      </c>
      <c r="AS68" s="420">
        <v>21.473354900774801</v>
      </c>
      <c r="AT68" s="420">
        <v>22.2403486372983</v>
      </c>
      <c r="AU68" s="420">
        <v>22.972587103691001</v>
      </c>
      <c r="AV68" s="420">
        <v>23.451883337040599</v>
      </c>
      <c r="AW68" s="421">
        <v>2.0863832905890001E-2</v>
      </c>
      <c r="AX68" s="422">
        <v>2.9630521312359999E-2</v>
      </c>
    </row>
    <row r="69" spans="1:50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419"/>
      <c r="AW69" s="233"/>
      <c r="AX69" s="234"/>
    </row>
    <row r="70" spans="1:50">
      <c r="A70" t="s">
        <v>126</v>
      </c>
      <c r="B70" s="231">
        <v>1.74</v>
      </c>
      <c r="C70" s="231">
        <v>1.6619999999999999</v>
      </c>
      <c r="D70" s="231">
        <v>1.7210000000000001</v>
      </c>
      <c r="E70" s="231">
        <v>1.7989999999999999</v>
      </c>
      <c r="F70" s="231">
        <v>1.9650000000000001</v>
      </c>
      <c r="G70" s="231">
        <v>2.3013728107887998</v>
      </c>
      <c r="H70" s="231">
        <v>2.6038473095895398</v>
      </c>
      <c r="I70" s="231">
        <v>2.6142269086301302</v>
      </c>
      <c r="J70" s="231">
        <v>2.7799790016744401</v>
      </c>
      <c r="K70" s="231">
        <v>3.1393221251753598</v>
      </c>
      <c r="L70" s="231">
        <v>3.3687381997556201</v>
      </c>
      <c r="M70" s="231">
        <v>3.2026652486762899</v>
      </c>
      <c r="N70" s="231">
        <v>3.0646581436394098</v>
      </c>
      <c r="O70" s="231">
        <v>3.3206655654613799</v>
      </c>
      <c r="P70" s="231">
        <v>3.22352708512468</v>
      </c>
      <c r="Q70" s="231">
        <v>3.04715522469114</v>
      </c>
      <c r="R70" s="231">
        <v>3.1376077748110598</v>
      </c>
      <c r="S70" s="231">
        <v>2.88960809159614</v>
      </c>
      <c r="T70" s="231">
        <v>2.7432791781689798</v>
      </c>
      <c r="U70" s="231">
        <v>2.9700748517898399</v>
      </c>
      <c r="V70" s="231">
        <v>3.1543898719283199</v>
      </c>
      <c r="W70" s="231">
        <v>3.1736884644974399</v>
      </c>
      <c r="X70" s="231">
        <v>3.0804625062225699</v>
      </c>
      <c r="Y70" s="231">
        <v>3.24352708512468</v>
      </c>
      <c r="Z70" s="231">
        <v>3.2252498076662</v>
      </c>
      <c r="AA70" s="231">
        <v>3.3403666561071601</v>
      </c>
      <c r="AB70" s="231">
        <v>3.5421904330904699</v>
      </c>
      <c r="AC70" s="231">
        <v>3.6081907498755501</v>
      </c>
      <c r="AD70" s="231">
        <v>3.7083221251753602</v>
      </c>
      <c r="AE70" s="231">
        <v>3.6554751323709098</v>
      </c>
      <c r="AF70" s="231">
        <v>3.57389862877314</v>
      </c>
      <c r="AG70" s="231">
        <v>3.6889131556319898</v>
      </c>
      <c r="AH70" s="231">
        <v>3.6880664796126199</v>
      </c>
      <c r="AI70" s="231">
        <v>3.5778037290129898</v>
      </c>
      <c r="AJ70" s="231">
        <v>3.5685409784133602</v>
      </c>
      <c r="AK70" s="231">
        <v>3.5685409784133602</v>
      </c>
      <c r="AL70" s="231">
        <v>3.5662782278137302</v>
      </c>
      <c r="AM70" s="231">
        <v>3.5879493143865702</v>
      </c>
      <c r="AN70" s="231">
        <v>3.6681701387317101</v>
      </c>
      <c r="AO70" s="231">
        <v>3.56505499398195</v>
      </c>
      <c r="AP70" s="231">
        <v>3.5503585431176998</v>
      </c>
      <c r="AQ70" s="231">
        <v>3.58915214506467</v>
      </c>
      <c r="AR70" s="231">
        <v>3.2641617331846402</v>
      </c>
      <c r="AS70" s="231">
        <v>2.72226724867352</v>
      </c>
      <c r="AT70" s="231">
        <v>2.7949929671882501</v>
      </c>
      <c r="AU70" s="231">
        <v>2.8468762385130799</v>
      </c>
      <c r="AV70" s="419">
        <v>2.4016400599194401</v>
      </c>
      <c r="AW70" s="233">
        <v>-0.15639463067055001</v>
      </c>
      <c r="AX70" s="234">
        <v>3.03437677212E-3</v>
      </c>
    </row>
    <row r="71" spans="1:50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3.9598135493510003E-2</v>
      </c>
      <c r="I71" s="231">
        <v>3.9598135493510003E-2</v>
      </c>
      <c r="J71" s="231">
        <v>7.4897044847720001E-2</v>
      </c>
      <c r="K71" s="231">
        <v>5.498483957098E-2</v>
      </c>
      <c r="L71" s="231">
        <v>9.8655926143820002E-2</v>
      </c>
      <c r="M71" s="231">
        <v>0.11177987962167001</v>
      </c>
      <c r="N71" s="231">
        <v>9.8882201203779996E-2</v>
      </c>
      <c r="O71" s="231">
        <v>0.11449518034122</v>
      </c>
      <c r="P71" s="231">
        <v>0.13282346019822</v>
      </c>
      <c r="Q71" s="231">
        <v>0.13191835995835999</v>
      </c>
      <c r="R71" s="231">
        <v>0.14142191247680999</v>
      </c>
      <c r="S71" s="231">
        <v>0.11834185636059</v>
      </c>
      <c r="T71" s="231">
        <v>0.14979408969543001</v>
      </c>
      <c r="U71" s="231">
        <v>0.20296872878670999</v>
      </c>
      <c r="V71" s="231">
        <v>0.16721726931257999</v>
      </c>
      <c r="W71" s="231">
        <v>0.1018237769833</v>
      </c>
      <c r="X71" s="231">
        <v>0.11698420600081</v>
      </c>
      <c r="Y71" s="231">
        <v>0.15273566547494999</v>
      </c>
      <c r="Z71" s="231">
        <v>0.20817305516585999</v>
      </c>
      <c r="AA71" s="231">
        <v>0.20002715300719001</v>
      </c>
      <c r="AB71" s="231">
        <v>0.18961850024890001</v>
      </c>
      <c r="AC71" s="231">
        <v>0.18011494773046</v>
      </c>
      <c r="AD71" s="231">
        <v>0.13757523645743999</v>
      </c>
      <c r="AE71" s="231">
        <v>0.19165497578856999</v>
      </c>
      <c r="AF71" s="231">
        <v>8.4174322306200006E-2</v>
      </c>
      <c r="AG71" s="231">
        <v>0.16721726931257999</v>
      </c>
      <c r="AH71" s="231">
        <v>0.16269176811332001</v>
      </c>
      <c r="AI71" s="231">
        <v>0.1957279268679</v>
      </c>
      <c r="AJ71" s="231">
        <v>0.18848712494909001</v>
      </c>
      <c r="AK71" s="231">
        <v>0.21405620672489001</v>
      </c>
      <c r="AL71" s="231">
        <v>0.22469113454315001</v>
      </c>
      <c r="AM71" s="231">
        <v>0.24120921392044001</v>
      </c>
      <c r="AN71" s="231">
        <v>0.25478571751821</v>
      </c>
      <c r="AO71" s="231">
        <v>0.27741322351449998</v>
      </c>
      <c r="AP71" s="231">
        <v>0.29257365253202</v>
      </c>
      <c r="AQ71" s="231">
        <v>0.31429605828844998</v>
      </c>
      <c r="AR71" s="231">
        <v>0.31497488346834002</v>
      </c>
      <c r="AS71" s="231">
        <v>0.33352943838530003</v>
      </c>
      <c r="AT71" s="231">
        <v>0.35117889306241001</v>
      </c>
      <c r="AU71" s="231">
        <v>0.33322773830535002</v>
      </c>
      <c r="AV71" s="419">
        <v>0.33931202325102</v>
      </c>
      <c r="AW71" s="233">
        <v>1.825863867998E-2</v>
      </c>
      <c r="AX71" s="234">
        <v>4.2870725156E-4</v>
      </c>
    </row>
    <row r="72" spans="1:50">
      <c r="A72" t="s">
        <v>74</v>
      </c>
      <c r="B72" s="231">
        <v>5</v>
      </c>
      <c r="C72" s="231">
        <v>5.0880000000000001</v>
      </c>
      <c r="D72" s="231">
        <v>4.3860000000000001</v>
      </c>
      <c r="E72" s="231">
        <v>5.1749999999999998</v>
      </c>
      <c r="F72" s="231">
        <v>5.2629999999999999</v>
      </c>
      <c r="G72" s="231">
        <v>5.4390000000000001</v>
      </c>
      <c r="H72" s="231">
        <v>6.5789999999999997</v>
      </c>
      <c r="I72" s="231">
        <v>7.4560000000000004</v>
      </c>
      <c r="J72" s="231">
        <v>8.3330000000000002</v>
      </c>
      <c r="K72" s="231">
        <v>9.43</v>
      </c>
      <c r="L72" s="231">
        <v>9.8680000000000003</v>
      </c>
      <c r="M72" s="231">
        <v>10</v>
      </c>
      <c r="N72" s="231">
        <v>10.439</v>
      </c>
      <c r="O72" s="231">
        <v>9.7810000000000006</v>
      </c>
      <c r="P72" s="231">
        <v>10.987</v>
      </c>
      <c r="Q72" s="231">
        <v>13.173999999999999</v>
      </c>
      <c r="R72" s="231">
        <v>14.824</v>
      </c>
      <c r="S72" s="231">
        <v>16.838000000000001</v>
      </c>
      <c r="T72" s="231">
        <v>19.553999999999998</v>
      </c>
      <c r="U72" s="231">
        <v>19.643999999999998</v>
      </c>
      <c r="V72" s="231">
        <v>20.905000000000001</v>
      </c>
      <c r="W72" s="231">
        <v>21.393999999999998</v>
      </c>
      <c r="X72" s="231">
        <v>22.632999999999999</v>
      </c>
      <c r="Y72" s="231">
        <v>24.702000000000002</v>
      </c>
      <c r="Z72" s="231">
        <v>26.792999999999999</v>
      </c>
      <c r="AA72" s="231">
        <v>28.678999999999998</v>
      </c>
      <c r="AB72" s="231">
        <v>28.213999999999999</v>
      </c>
      <c r="AC72" s="231">
        <v>29.571000000000002</v>
      </c>
      <c r="AD72" s="231">
        <v>34.359000000000002</v>
      </c>
      <c r="AE72" s="231">
        <v>37.884999999999998</v>
      </c>
      <c r="AF72" s="231">
        <v>43.131</v>
      </c>
      <c r="AG72" s="231">
        <v>42.54</v>
      </c>
      <c r="AH72" s="231">
        <v>44.353999999999999</v>
      </c>
      <c r="AI72" s="231">
        <v>47.073999999999998</v>
      </c>
      <c r="AJ72" s="231">
        <v>46.125</v>
      </c>
      <c r="AK72" s="231">
        <v>50.335999999999999</v>
      </c>
      <c r="AL72" s="231">
        <v>62.786999999999999</v>
      </c>
      <c r="AM72" s="231">
        <v>65.173000000000002</v>
      </c>
      <c r="AN72" s="231">
        <v>64.200999999999993</v>
      </c>
      <c r="AO72" s="231">
        <v>79.998189799519906</v>
      </c>
      <c r="AP72" s="231">
        <v>89.835045481286699</v>
      </c>
      <c r="AQ72" s="231">
        <v>98.607503280987899</v>
      </c>
      <c r="AR72" s="231">
        <v>109.803140697831</v>
      </c>
      <c r="AS72" s="231">
        <v>132.41390233968301</v>
      </c>
      <c r="AT72" s="231">
        <v>139.30397791555299</v>
      </c>
      <c r="AU72" s="231">
        <v>163.420373806398</v>
      </c>
      <c r="AV72" s="419">
        <v>157.04394261664399</v>
      </c>
      <c r="AW72" s="233">
        <v>-3.9018582552670003E-2</v>
      </c>
      <c r="AX72" s="234">
        <v>0.19841878116131001</v>
      </c>
    </row>
    <row r="73" spans="1:50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0</v>
      </c>
      <c r="S73" s="231">
        <v>0</v>
      </c>
      <c r="T73" s="231">
        <v>0</v>
      </c>
      <c r="U73" s="231">
        <v>0</v>
      </c>
      <c r="V73" s="231">
        <v>0</v>
      </c>
      <c r="W73" s="231">
        <v>0</v>
      </c>
      <c r="X73" s="231">
        <v>0</v>
      </c>
      <c r="Y73" s="231">
        <v>0</v>
      </c>
      <c r="Z73" s="231">
        <v>0</v>
      </c>
      <c r="AA73" s="231">
        <v>0</v>
      </c>
      <c r="AB73" s="231">
        <v>0</v>
      </c>
      <c r="AC73" s="231">
        <v>0</v>
      </c>
      <c r="AD73" s="231">
        <v>0</v>
      </c>
      <c r="AE73" s="231">
        <v>0</v>
      </c>
      <c r="AF73" s="231">
        <v>0</v>
      </c>
      <c r="AG73" s="231">
        <v>0</v>
      </c>
      <c r="AH73" s="231">
        <v>0</v>
      </c>
      <c r="AI73" s="231">
        <v>0</v>
      </c>
      <c r="AJ73" s="231">
        <v>0</v>
      </c>
      <c r="AK73" s="231">
        <v>0</v>
      </c>
      <c r="AL73" s="231">
        <v>0</v>
      </c>
      <c r="AM73" s="231">
        <v>0</v>
      </c>
      <c r="AN73" s="231">
        <v>0</v>
      </c>
      <c r="AO73" s="231">
        <v>0</v>
      </c>
      <c r="AP73" s="231">
        <v>0</v>
      </c>
      <c r="AQ73" s="231">
        <v>0</v>
      </c>
      <c r="AR73" s="231">
        <v>0</v>
      </c>
      <c r="AS73" s="231">
        <v>0</v>
      </c>
      <c r="AT73" s="231">
        <v>0</v>
      </c>
      <c r="AU73" s="231">
        <v>0</v>
      </c>
      <c r="AV73" s="419">
        <v>0</v>
      </c>
      <c r="AW73" s="284" t="s">
        <v>184</v>
      </c>
      <c r="AX73" s="285" t="s">
        <v>184</v>
      </c>
    </row>
    <row r="74" spans="1:50">
      <c r="A74" t="s">
        <v>121</v>
      </c>
      <c r="B74" s="231">
        <v>4.3369999999999997</v>
      </c>
      <c r="C74" s="231">
        <v>4.5289999999999999</v>
      </c>
      <c r="D74" s="231">
        <v>5.0679999999999996</v>
      </c>
      <c r="E74" s="231">
        <v>5.8490000000000002</v>
      </c>
      <c r="F74" s="231">
        <v>6.4939999999999998</v>
      </c>
      <c r="G74" s="231">
        <v>6.8869999999999996</v>
      </c>
      <c r="H74" s="231">
        <v>7.5540000000000003</v>
      </c>
      <c r="I74" s="231">
        <v>7.3319999999999999</v>
      </c>
      <c r="J74" s="231">
        <v>7.8079999999999998</v>
      </c>
      <c r="K74" s="231">
        <v>7.5129999999999999</v>
      </c>
      <c r="L74" s="231">
        <v>8.9760000000000009</v>
      </c>
      <c r="M74" s="231">
        <v>9.39</v>
      </c>
      <c r="N74" s="231">
        <v>10.244999999999999</v>
      </c>
      <c r="O74" s="231">
        <v>12.711</v>
      </c>
      <c r="P74" s="231">
        <v>12.257</v>
      </c>
      <c r="Q74" s="231">
        <v>12.545</v>
      </c>
      <c r="R74" s="231">
        <v>13.369</v>
      </c>
      <c r="S74" s="231">
        <v>11.282</v>
      </c>
      <c r="T74" s="231">
        <v>10.871</v>
      </c>
      <c r="U74" s="231">
        <v>12.147</v>
      </c>
      <c r="V74" s="231">
        <v>11.724</v>
      </c>
      <c r="W74" s="231">
        <v>11.895</v>
      </c>
      <c r="X74" s="231">
        <v>11.079000000000001</v>
      </c>
      <c r="Y74" s="231">
        <v>12.358000000000001</v>
      </c>
      <c r="Z74" s="231">
        <v>14.339</v>
      </c>
      <c r="AA74" s="231">
        <v>15.023999999999999</v>
      </c>
      <c r="AB74" s="231">
        <v>16.725999999999999</v>
      </c>
      <c r="AC74" s="231">
        <v>15.853</v>
      </c>
      <c r="AD74" s="231">
        <v>16.004999999999999</v>
      </c>
      <c r="AE74" s="231">
        <v>18.149999999999999</v>
      </c>
      <c r="AF74" s="231">
        <v>17.178999999999998</v>
      </c>
      <c r="AG74" s="231">
        <v>15.625999999999999</v>
      </c>
      <c r="AH74" s="231">
        <v>15.887</v>
      </c>
      <c r="AI74" s="231">
        <v>18.923999999999999</v>
      </c>
      <c r="AJ74" s="231">
        <v>18.611000000000001</v>
      </c>
      <c r="AK74" s="231">
        <v>17.420999999999999</v>
      </c>
      <c r="AL74" s="231">
        <v>16.297000000000001</v>
      </c>
      <c r="AM74" s="231">
        <v>15.51</v>
      </c>
      <c r="AN74" s="231">
        <v>15.68</v>
      </c>
      <c r="AO74" s="231">
        <v>18.971</v>
      </c>
      <c r="AP74" s="231">
        <v>22.043716341584702</v>
      </c>
      <c r="AQ74" s="231">
        <v>25.435717518215</v>
      </c>
      <c r="AR74" s="231">
        <v>27.698282572294701</v>
      </c>
      <c r="AS74" s="231">
        <v>26.023014436348699</v>
      </c>
      <c r="AT74" s="231">
        <v>24.027625922070701</v>
      </c>
      <c r="AU74" s="231">
        <v>25.0498461329591</v>
      </c>
      <c r="AV74" s="419">
        <v>29.785312485857599</v>
      </c>
      <c r="AW74" s="233">
        <v>0.18904173374176</v>
      </c>
      <c r="AX74" s="234">
        <v>3.7632558494810002E-2</v>
      </c>
    </row>
    <row r="75" spans="1:50">
      <c r="A75" t="s">
        <v>127</v>
      </c>
      <c r="B75" s="231">
        <v>0.41299999999999998</v>
      </c>
      <c r="C75" s="231">
        <v>0.53700000000000003</v>
      </c>
      <c r="D75" s="231">
        <v>0.60299999999999998</v>
      </c>
      <c r="E75" s="231">
        <v>0.745</v>
      </c>
      <c r="F75" s="231">
        <v>0.77900000000000003</v>
      </c>
      <c r="G75" s="231">
        <v>0.94699999999999995</v>
      </c>
      <c r="H75" s="231">
        <v>0.312</v>
      </c>
      <c r="I75" s="231">
        <v>0.27900000000000003</v>
      </c>
      <c r="J75" s="231">
        <v>0.35199999999999998</v>
      </c>
      <c r="K75" s="231">
        <v>0.39</v>
      </c>
      <c r="L75" s="231">
        <v>0.40899999999999997</v>
      </c>
      <c r="M75" s="231">
        <v>0.24</v>
      </c>
      <c r="N75" s="231">
        <v>0.39900000000000002</v>
      </c>
      <c r="O75" s="231">
        <v>0.28499999999999998</v>
      </c>
      <c r="P75" s="231">
        <v>0.317</v>
      </c>
      <c r="Q75" s="231">
        <v>0.28699999999999998</v>
      </c>
      <c r="R75" s="231">
        <v>0.28599999999999998</v>
      </c>
      <c r="S75" s="231">
        <v>0.312</v>
      </c>
      <c r="T75" s="231">
        <v>0.46899999999999997</v>
      </c>
      <c r="U75" s="231">
        <v>0.51200000000000001</v>
      </c>
      <c r="V75" s="231">
        <v>0.626</v>
      </c>
      <c r="W75" s="231">
        <v>1.008</v>
      </c>
      <c r="X75" s="231">
        <v>1.0369999999999999</v>
      </c>
      <c r="Y75" s="231">
        <v>1.139</v>
      </c>
      <c r="Z75" s="231">
        <v>1.421</v>
      </c>
      <c r="AA75" s="231">
        <v>1.284</v>
      </c>
      <c r="AB75" s="231">
        <v>1.282</v>
      </c>
      <c r="AC75" s="231">
        <v>1.9390000000000001</v>
      </c>
      <c r="AD75" s="231">
        <v>1.774</v>
      </c>
      <c r="AE75" s="231">
        <v>1.5580000000000001</v>
      </c>
      <c r="AF75" s="231">
        <v>1.7</v>
      </c>
      <c r="AG75" s="231">
        <v>1.8420000000000001</v>
      </c>
      <c r="AH75" s="231">
        <v>1.1659999999999999</v>
      </c>
      <c r="AI75" s="231">
        <v>2.1840000000000002</v>
      </c>
      <c r="AJ75" s="231">
        <v>2.121</v>
      </c>
      <c r="AK75" s="231">
        <v>2.2669999999999999</v>
      </c>
      <c r="AL75" s="231">
        <v>2.6379999999999999</v>
      </c>
      <c r="AM75" s="231">
        <v>2.25</v>
      </c>
      <c r="AN75" s="231">
        <v>2.0548038195229998</v>
      </c>
      <c r="AO75" s="231">
        <v>2.1887586550210298</v>
      </c>
      <c r="AP75" s="231">
        <v>2.4344933701407299</v>
      </c>
      <c r="AQ75" s="231">
        <v>2.1774449020228901</v>
      </c>
      <c r="AR75" s="231">
        <v>2.5537403267411798</v>
      </c>
      <c r="AS75" s="231">
        <v>2.6084988912522</v>
      </c>
      <c r="AT75" s="231">
        <v>2.5759152826175402</v>
      </c>
      <c r="AU75" s="231">
        <v>3.9996379599040401</v>
      </c>
      <c r="AV75" s="419">
        <v>3.4876843010363299</v>
      </c>
      <c r="AW75" s="233">
        <v>-0.12800000607966999</v>
      </c>
      <c r="AX75" s="234">
        <v>4.4065504334900004E-3</v>
      </c>
    </row>
    <row r="76" spans="1:50">
      <c r="A76" t="s">
        <v>214</v>
      </c>
      <c r="B76" s="231">
        <v>15.8493292302122</v>
      </c>
      <c r="C76" s="231">
        <v>18.059176223016699</v>
      </c>
      <c r="D76" s="231">
        <v>15.6137836810426</v>
      </c>
      <c r="E76" s="231">
        <v>15.6591561750463</v>
      </c>
      <c r="F76" s="231">
        <v>17.328273657057501</v>
      </c>
      <c r="G76" s="231">
        <v>16.610507218174401</v>
      </c>
      <c r="H76" s="231">
        <v>17.968057338100198</v>
      </c>
      <c r="I76" s="231">
        <v>18.995429832103898</v>
      </c>
      <c r="J76" s="231">
        <v>15.8332522061818</v>
      </c>
      <c r="K76" s="231">
        <v>17.877822374077901</v>
      </c>
      <c r="L76" s="231">
        <v>18.255312350092701</v>
      </c>
      <c r="M76" s="231">
        <v>18.897879712178099</v>
      </c>
      <c r="N76" s="231">
        <v>16.342292302122399</v>
      </c>
      <c r="O76" s="231">
        <v>15.4481347241707</v>
      </c>
      <c r="P76" s="231">
        <v>17.901017242159501</v>
      </c>
      <c r="Q76" s="231">
        <v>19.540154772141001</v>
      </c>
      <c r="R76" s="231">
        <v>19.652189346970101</v>
      </c>
      <c r="S76" s="231">
        <v>17.810472779110199</v>
      </c>
      <c r="T76" s="231">
        <v>19.654804226818101</v>
      </c>
      <c r="U76" s="231">
        <v>15.5955770014029</v>
      </c>
      <c r="V76" s="231">
        <v>18.670909399465899</v>
      </c>
      <c r="W76" s="231">
        <v>17.107019459655099</v>
      </c>
      <c r="X76" s="231">
        <v>17.199605285785399</v>
      </c>
      <c r="Y76" s="231">
        <v>18.616443589627501</v>
      </c>
      <c r="Z76" s="231">
        <v>20.584342535185701</v>
      </c>
      <c r="AA76" s="231">
        <v>19.764423858442299</v>
      </c>
      <c r="AB76" s="231">
        <v>21.561719464180602</v>
      </c>
      <c r="AC76" s="231">
        <v>18.4030090510024</v>
      </c>
      <c r="AD76" s="231">
        <v>21.530402407566601</v>
      </c>
      <c r="AE76" s="231">
        <v>15.4688734217314</v>
      </c>
      <c r="AF76" s="231">
        <v>17.811349504457599</v>
      </c>
      <c r="AG76" s="231">
        <v>17.659984115490801</v>
      </c>
      <c r="AH76" s="231">
        <v>18.813090238493899</v>
      </c>
      <c r="AI76" s="231">
        <v>21.302505045933799</v>
      </c>
      <c r="AJ76" s="231">
        <v>18.9060941756799</v>
      </c>
      <c r="AK76" s="231">
        <v>18.498905326514901</v>
      </c>
      <c r="AL76" s="231">
        <v>18.589774268000099</v>
      </c>
      <c r="AM76" s="231">
        <v>18.926810109969601</v>
      </c>
      <c r="AN76" s="231">
        <v>21.1413314024527</v>
      </c>
      <c r="AO76" s="231">
        <v>21.050595103407598</v>
      </c>
      <c r="AP76" s="231">
        <v>17.868036385029502</v>
      </c>
      <c r="AQ76" s="231">
        <v>20.395302529755</v>
      </c>
      <c r="AR76" s="231">
        <v>17.545141874462502</v>
      </c>
      <c r="AS76" s="231">
        <v>17.5338281214643</v>
      </c>
      <c r="AT76" s="231">
        <v>16.394533194551201</v>
      </c>
      <c r="AU76" s="231">
        <v>20.572475901705999</v>
      </c>
      <c r="AV76" s="419">
        <v>19.198533737611299</v>
      </c>
      <c r="AW76" s="233">
        <v>-6.6785454750059994E-2</v>
      </c>
      <c r="AX76" s="234">
        <v>2.425658330321E-2</v>
      </c>
    </row>
    <row r="77" spans="1:50">
      <c r="A77" t="s">
        <v>128</v>
      </c>
      <c r="B77" s="231">
        <v>0.13500000000000001</v>
      </c>
      <c r="C77" s="231">
        <v>0.16</v>
      </c>
      <c r="D77" s="231">
        <v>0.16700000000000001</v>
      </c>
      <c r="E77" s="231">
        <v>0.185</v>
      </c>
      <c r="F77" s="231">
        <v>0.23300000000000001</v>
      </c>
      <c r="G77" s="231">
        <v>0.29499999999999998</v>
      </c>
      <c r="H77" s="231">
        <v>0.29699999999999999</v>
      </c>
      <c r="I77" s="231">
        <v>0.28100000000000003</v>
      </c>
      <c r="J77" s="231">
        <v>0.29599999999999999</v>
      </c>
      <c r="K77" s="231">
        <v>0.29299999999999998</v>
      </c>
      <c r="L77" s="231">
        <v>0.29299999999999998</v>
      </c>
      <c r="M77" s="231">
        <v>0.26800000000000002</v>
      </c>
      <c r="N77" s="231">
        <v>0.224</v>
      </c>
      <c r="O77" s="231">
        <v>0.24099999999999999</v>
      </c>
      <c r="P77" s="231">
        <v>0.29499999999999998</v>
      </c>
      <c r="Q77" s="231">
        <v>0.376</v>
      </c>
      <c r="R77" s="231">
        <v>0.41599999999999998</v>
      </c>
      <c r="S77" s="231">
        <v>0.4</v>
      </c>
      <c r="T77" s="231">
        <v>0.46600000000000003</v>
      </c>
      <c r="U77" s="231">
        <v>0.92100000000000004</v>
      </c>
      <c r="V77" s="231">
        <v>0.85299999999999998</v>
      </c>
      <c r="W77" s="231">
        <v>0.92100000000000004</v>
      </c>
      <c r="X77" s="231">
        <v>1.111</v>
      </c>
      <c r="Y77" s="231">
        <v>1.268</v>
      </c>
      <c r="Z77" s="231">
        <v>1.1970000000000001</v>
      </c>
      <c r="AA77" s="231">
        <v>0.9</v>
      </c>
      <c r="AB77" s="231">
        <v>1.0049999999999999</v>
      </c>
      <c r="AC77" s="231">
        <v>0.98699999999999999</v>
      </c>
      <c r="AD77" s="231">
        <v>1.1160000000000001</v>
      </c>
      <c r="AE77" s="231">
        <v>1.476</v>
      </c>
      <c r="AF77" s="231">
        <v>1.4079999999999999</v>
      </c>
      <c r="AG77" s="231">
        <v>1.1739999999999999</v>
      </c>
      <c r="AH77" s="231">
        <v>0.876</v>
      </c>
      <c r="AI77" s="231">
        <v>1.0980000000000001</v>
      </c>
      <c r="AJ77" s="231">
        <v>1.702</v>
      </c>
      <c r="AK77" s="231">
        <v>1.6779999999999999</v>
      </c>
      <c r="AL77" s="231">
        <v>1.456</v>
      </c>
      <c r="AM77" s="231">
        <v>1.2</v>
      </c>
      <c r="AN77" s="231">
        <v>1.3</v>
      </c>
      <c r="AO77" s="231">
        <v>1.3185047744037599</v>
      </c>
      <c r="AP77" s="231">
        <v>1.1736887360275099</v>
      </c>
      <c r="AQ77" s="231">
        <v>1.5999909489976001</v>
      </c>
      <c r="AR77" s="231">
        <v>1.51</v>
      </c>
      <c r="AS77" s="231">
        <v>1.964</v>
      </c>
      <c r="AT77" s="231">
        <v>1.627</v>
      </c>
      <c r="AU77" s="231">
        <v>1.577</v>
      </c>
      <c r="AV77" s="419">
        <v>1.6763509999999999</v>
      </c>
      <c r="AW77" s="233">
        <v>6.3000001013280002E-2</v>
      </c>
      <c r="AX77" s="234">
        <v>2.1180028561500002E-3</v>
      </c>
    </row>
    <row r="78" spans="1:50">
      <c r="A78" t="s">
        <v>215</v>
      </c>
      <c r="B78" s="231">
        <v>2.2669999999999999</v>
      </c>
      <c r="C78" s="231">
        <v>2.4449999999999998</v>
      </c>
      <c r="D78" s="231">
        <v>2.5390000000000001</v>
      </c>
      <c r="E78" s="231">
        <v>2.6640000000000001</v>
      </c>
      <c r="F78" s="231">
        <v>2.633</v>
      </c>
      <c r="G78" s="231">
        <v>2.867</v>
      </c>
      <c r="H78" s="231">
        <v>3.2570000000000001</v>
      </c>
      <c r="I78" s="231">
        <v>3.4540000000000002</v>
      </c>
      <c r="J78" s="231">
        <v>3.4159999999999999</v>
      </c>
      <c r="K78" s="231">
        <v>3.4368667441029799</v>
      </c>
      <c r="L78" s="231">
        <v>3.7705653173815801</v>
      </c>
      <c r="M78" s="231">
        <v>3.5070348687581401</v>
      </c>
      <c r="N78" s="231">
        <v>3.3308145947870398</v>
      </c>
      <c r="O78" s="231">
        <v>3.5433760147521798</v>
      </c>
      <c r="P78" s="231">
        <v>4.1732892119822003</v>
      </c>
      <c r="Q78" s="231">
        <v>4.3817365399480099</v>
      </c>
      <c r="R78" s="231">
        <v>4.4530474679363099</v>
      </c>
      <c r="S78" s="231">
        <v>4.14174783998737</v>
      </c>
      <c r="T78" s="231">
        <v>4.4692752752669902</v>
      </c>
      <c r="U78" s="231">
        <v>4.6107543279104499</v>
      </c>
      <c r="V78" s="231">
        <v>4.4594014544686003</v>
      </c>
      <c r="W78" s="231">
        <v>5.0001531356465803</v>
      </c>
      <c r="X78" s="231">
        <v>4.9618920800528601</v>
      </c>
      <c r="Y78" s="231">
        <v>5.1958696344811504</v>
      </c>
      <c r="Z78" s="231">
        <v>5.1045139360294698</v>
      </c>
      <c r="AA78" s="231">
        <v>5.2462444054062196</v>
      </c>
      <c r="AB78" s="231">
        <v>5.1804417894836803</v>
      </c>
      <c r="AC78" s="231">
        <v>4.7727352723505501</v>
      </c>
      <c r="AD78" s="231">
        <v>5.3158639844614699</v>
      </c>
      <c r="AE78" s="231">
        <v>5.8462847235078099</v>
      </c>
      <c r="AF78" s="231">
        <v>6.2304266359114697</v>
      </c>
      <c r="AG78" s="231">
        <v>5.9245438957616399</v>
      </c>
      <c r="AH78" s="231">
        <v>5.2627464855368498</v>
      </c>
      <c r="AI78" s="231">
        <v>5.72912452579369</v>
      </c>
      <c r="AJ78" s="231">
        <v>5.1861100940160796</v>
      </c>
      <c r="AK78" s="231">
        <v>5.5290196621598398</v>
      </c>
      <c r="AL78" s="231">
        <v>4.9059175727953699</v>
      </c>
      <c r="AM78" s="231">
        <v>5.6281464232769203</v>
      </c>
      <c r="AN78" s="231">
        <v>5.3452568861899801</v>
      </c>
      <c r="AO78" s="231">
        <v>6.0933816602006097</v>
      </c>
      <c r="AP78" s="231">
        <v>5.2784486033342697</v>
      </c>
      <c r="AQ78" s="231">
        <v>5.33403455745849</v>
      </c>
      <c r="AR78" s="231">
        <v>5.3493252660559802</v>
      </c>
      <c r="AS78" s="231">
        <v>5.0543905818376897</v>
      </c>
      <c r="AT78" s="231">
        <v>5.4810059229210504</v>
      </c>
      <c r="AU78" s="231">
        <v>5.5932701317353297</v>
      </c>
      <c r="AV78" s="419">
        <v>5.6752873050313299</v>
      </c>
      <c r="AW78" s="233">
        <v>1.4663546346129999E-2</v>
      </c>
      <c r="AX78" s="234">
        <v>7.1704997681100004E-3</v>
      </c>
    </row>
    <row r="79" spans="1:50">
      <c r="A79" t="s">
        <v>216</v>
      </c>
      <c r="B79" s="231">
        <v>0.497</v>
      </c>
      <c r="C79" s="231">
        <v>0.497</v>
      </c>
      <c r="D79" s="231">
        <v>0.58899999999999997</v>
      </c>
      <c r="E79" s="231">
        <v>0.70799999999999996</v>
      </c>
      <c r="F79" s="231">
        <v>0.747</v>
      </c>
      <c r="G79" s="231">
        <v>0.66100000000000003</v>
      </c>
      <c r="H79" s="231">
        <v>0.86299999999999999</v>
      </c>
      <c r="I79" s="231">
        <v>0.90800000000000003</v>
      </c>
      <c r="J79" s="231">
        <v>0.95799999999999996</v>
      </c>
      <c r="K79" s="231">
        <v>0.96299999999999997</v>
      </c>
      <c r="L79" s="231">
        <v>1.1080000000000001</v>
      </c>
      <c r="M79" s="231">
        <v>1.2030000000000001</v>
      </c>
      <c r="N79" s="231">
        <v>1.429</v>
      </c>
      <c r="O79" s="231">
        <v>1.774</v>
      </c>
      <c r="P79" s="231">
        <v>1.9179999999999999</v>
      </c>
      <c r="Q79" s="231">
        <v>2.0110000000000001</v>
      </c>
      <c r="R79" s="231">
        <v>2.1</v>
      </c>
      <c r="S79" s="231">
        <v>2.363</v>
      </c>
      <c r="T79" s="231">
        <v>2.7370000000000001</v>
      </c>
      <c r="U79" s="231">
        <v>2.8370000000000002</v>
      </c>
      <c r="V79" s="231">
        <v>2.9470000000000001</v>
      </c>
      <c r="W79" s="231">
        <v>2.8180000000000001</v>
      </c>
      <c r="X79" s="231">
        <v>3.7050000000000001</v>
      </c>
      <c r="Y79" s="231">
        <v>3.8839999999999999</v>
      </c>
      <c r="Z79" s="231">
        <v>3.9470000000000001</v>
      </c>
      <c r="AA79" s="231">
        <v>3.8660000000000001</v>
      </c>
      <c r="AB79" s="231">
        <v>4.1369999999999996</v>
      </c>
      <c r="AC79" s="231">
        <v>4.5129999999999999</v>
      </c>
      <c r="AD79" s="231">
        <v>4.9630000000000001</v>
      </c>
      <c r="AE79" s="231">
        <v>4.8710000000000004</v>
      </c>
      <c r="AF79" s="231">
        <v>5.1470000000000002</v>
      </c>
      <c r="AG79" s="231">
        <v>5.6109999999999998</v>
      </c>
      <c r="AH79" s="231">
        <v>4.1740000000000004</v>
      </c>
      <c r="AI79" s="231">
        <v>5.4550000000000001</v>
      </c>
      <c r="AJ79" s="231">
        <v>4.8659999999999997</v>
      </c>
      <c r="AK79" s="231">
        <v>3.9729999999999999</v>
      </c>
      <c r="AL79" s="231">
        <v>4.1390000000000002</v>
      </c>
      <c r="AM79" s="231">
        <v>4.62</v>
      </c>
      <c r="AN79" s="231">
        <v>5.7990000000000004</v>
      </c>
      <c r="AO79" s="231">
        <v>5.4770000000000003</v>
      </c>
      <c r="AP79" s="231">
        <v>6.9464180658007599</v>
      </c>
      <c r="AQ79" s="231">
        <v>6.8321491605195002</v>
      </c>
      <c r="AR79" s="231">
        <v>7.1432773679684702</v>
      </c>
      <c r="AS79" s="231">
        <v>6.1012807168393701</v>
      </c>
      <c r="AT79" s="231">
        <v>6.3764311897542401</v>
      </c>
      <c r="AU79" s="231">
        <v>6.66945739240618</v>
      </c>
      <c r="AV79" s="419">
        <v>6.9294474363035397</v>
      </c>
      <c r="AW79" s="233">
        <v>3.8982186466459998E-2</v>
      </c>
      <c r="AX79" s="234">
        <v>8.7550813332199998E-3</v>
      </c>
    </row>
    <row r="80" spans="1:50">
      <c r="A80" t="s">
        <v>217</v>
      </c>
      <c r="B80" s="231">
        <v>0.17199999999999999</v>
      </c>
      <c r="C80" s="231">
        <v>0.18</v>
      </c>
      <c r="D80" s="231">
        <v>0.24299999999999999</v>
      </c>
      <c r="E80" s="231">
        <v>0.159</v>
      </c>
      <c r="F80" s="231">
        <v>0.18099999999999999</v>
      </c>
      <c r="G80" s="231">
        <v>0.34899999999999998</v>
      </c>
      <c r="H80" s="231">
        <v>0.38600000000000001</v>
      </c>
      <c r="I80" s="231">
        <v>0.32400000000000001</v>
      </c>
      <c r="J80" s="231">
        <v>0.41799999999999998</v>
      </c>
      <c r="K80" s="231">
        <v>0.503</v>
      </c>
      <c r="L80" s="231">
        <v>0.503</v>
      </c>
      <c r="M80" s="231">
        <v>0.59599999999999997</v>
      </c>
      <c r="N80" s="231">
        <v>0.436</v>
      </c>
      <c r="O80" s="231">
        <v>0.63400000000000001</v>
      </c>
      <c r="P80" s="231">
        <v>0.628</v>
      </c>
      <c r="Q80" s="231">
        <v>0.77800000000000002</v>
      </c>
      <c r="R80" s="231">
        <v>0.83499999999999996</v>
      </c>
      <c r="S80" s="231">
        <v>0.86399999999999999</v>
      </c>
      <c r="T80" s="231">
        <v>0.67</v>
      </c>
      <c r="U80" s="231">
        <v>1.18</v>
      </c>
      <c r="V80" s="231">
        <v>1.2609999999999999</v>
      </c>
      <c r="W80" s="231">
        <v>1.3580000000000001</v>
      </c>
      <c r="X80" s="231">
        <v>1.1870000000000001</v>
      </c>
      <c r="Y80" s="231">
        <v>1.4179999999999999</v>
      </c>
      <c r="Z80" s="231">
        <v>1.468</v>
      </c>
      <c r="AA80" s="231">
        <v>1.371</v>
      </c>
      <c r="AB80" s="231">
        <v>1.163</v>
      </c>
      <c r="AC80" s="231">
        <v>0.96299999999999997</v>
      </c>
      <c r="AD80" s="231">
        <v>1.129</v>
      </c>
      <c r="AE80" s="231">
        <v>1.3049999999999999</v>
      </c>
      <c r="AF80" s="231">
        <v>1.411</v>
      </c>
      <c r="AG80" s="231">
        <v>1.6</v>
      </c>
      <c r="AH80" s="231">
        <v>1.3740000000000001</v>
      </c>
      <c r="AI80" s="231">
        <v>1.147</v>
      </c>
      <c r="AJ80" s="231">
        <v>1.774</v>
      </c>
      <c r="AK80" s="231">
        <v>1.7649999999999999</v>
      </c>
      <c r="AL80" s="231">
        <v>1.597</v>
      </c>
      <c r="AM80" s="231">
        <v>1.5920000000000001</v>
      </c>
      <c r="AN80" s="231">
        <v>1.7809999999999999</v>
      </c>
      <c r="AO80" s="231">
        <v>1.93232653260368</v>
      </c>
      <c r="AP80" s="231">
        <v>1.8977168846449699</v>
      </c>
      <c r="AQ80" s="231">
        <v>2.2490412787799201</v>
      </c>
      <c r="AR80" s="231">
        <v>1.9376912192318201</v>
      </c>
      <c r="AS80" s="231">
        <v>2.2272254152147299</v>
      </c>
      <c r="AT80" s="231">
        <v>2.2146823593058</v>
      </c>
      <c r="AU80" s="231">
        <v>1.76571590001005</v>
      </c>
      <c r="AV80" s="419">
        <v>2.1361093707024801</v>
      </c>
      <c r="AW80" s="233">
        <v>0.20976957678795</v>
      </c>
      <c r="AX80" s="234">
        <v>2.6988892350300001E-3</v>
      </c>
    </row>
    <row r="81" spans="1:50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0</v>
      </c>
      <c r="K81" s="231">
        <v>0</v>
      </c>
      <c r="L81" s="231">
        <v>0</v>
      </c>
      <c r="M81" s="231">
        <v>0</v>
      </c>
      <c r="N81" s="231">
        <v>0</v>
      </c>
      <c r="O81" s="231">
        <v>0</v>
      </c>
      <c r="P81" s="231">
        <v>0</v>
      </c>
      <c r="Q81" s="231">
        <v>0</v>
      </c>
      <c r="R81" s="231">
        <v>0</v>
      </c>
      <c r="S81" s="231">
        <v>0</v>
      </c>
      <c r="T81" s="231">
        <v>0</v>
      </c>
      <c r="U81" s="231">
        <v>0</v>
      </c>
      <c r="V81" s="231">
        <v>0</v>
      </c>
      <c r="W81" s="231">
        <v>0</v>
      </c>
      <c r="X81" s="231">
        <v>0</v>
      </c>
      <c r="Y81" s="231">
        <v>0</v>
      </c>
      <c r="Z81" s="231">
        <v>0</v>
      </c>
      <c r="AA81" s="231">
        <v>0</v>
      </c>
      <c r="AB81" s="231">
        <v>0</v>
      </c>
      <c r="AC81" s="231">
        <v>0</v>
      </c>
      <c r="AD81" s="231">
        <v>0</v>
      </c>
      <c r="AE81" s="231">
        <v>0</v>
      </c>
      <c r="AF81" s="231">
        <v>0</v>
      </c>
      <c r="AG81" s="231">
        <v>0</v>
      </c>
      <c r="AH81" s="231">
        <v>0</v>
      </c>
      <c r="AI81" s="231">
        <v>0</v>
      </c>
      <c r="AJ81" s="231">
        <v>0</v>
      </c>
      <c r="AK81" s="231">
        <v>0</v>
      </c>
      <c r="AL81" s="231">
        <v>0</v>
      </c>
      <c r="AM81" s="231">
        <v>0</v>
      </c>
      <c r="AN81" s="231">
        <v>0</v>
      </c>
      <c r="AO81" s="231">
        <v>0</v>
      </c>
      <c r="AP81" s="231">
        <v>0</v>
      </c>
      <c r="AQ81" s="231">
        <v>0</v>
      </c>
      <c r="AR81" s="231">
        <v>0</v>
      </c>
      <c r="AS81" s="231">
        <v>0</v>
      </c>
      <c r="AT81" s="231">
        <v>0</v>
      </c>
      <c r="AU81" s="231">
        <v>0</v>
      </c>
      <c r="AV81" s="419">
        <v>0</v>
      </c>
      <c r="AW81" s="284" t="s">
        <v>184</v>
      </c>
      <c r="AX81" s="285" t="s">
        <v>184</v>
      </c>
    </row>
    <row r="82" spans="1:50">
      <c r="A82" t="s">
        <v>219</v>
      </c>
      <c r="B82" s="231">
        <v>0.161</v>
      </c>
      <c r="C82" s="231">
        <v>0.224</v>
      </c>
      <c r="D82" s="231">
        <v>0.216</v>
      </c>
      <c r="E82" s="231">
        <v>0.21099999999999999</v>
      </c>
      <c r="F82" s="231">
        <v>0.32400000000000001</v>
      </c>
      <c r="G82" s="231">
        <v>0.27600000000000002</v>
      </c>
      <c r="H82" s="231">
        <v>0.3</v>
      </c>
      <c r="I82" s="231">
        <v>0.311</v>
      </c>
      <c r="J82" s="231">
        <v>0.28899999999999998</v>
      </c>
      <c r="K82" s="231">
        <v>0.432</v>
      </c>
      <c r="L82" s="231">
        <v>0.38200000000000001</v>
      </c>
      <c r="M82" s="231">
        <v>0.40500000000000003</v>
      </c>
      <c r="N82" s="231">
        <v>0.316</v>
      </c>
      <c r="O82" s="231">
        <v>0.40799999999999997</v>
      </c>
      <c r="P82" s="231">
        <v>0.52600000000000002</v>
      </c>
      <c r="Q82" s="231">
        <v>0.45</v>
      </c>
      <c r="R82" s="231">
        <v>0.61299999999999999</v>
      </c>
      <c r="S82" s="231">
        <v>0.45300000000000001</v>
      </c>
      <c r="T82" s="231">
        <v>0.61599999999999999</v>
      </c>
      <c r="U82" s="231">
        <v>0.54200000000000004</v>
      </c>
      <c r="V82" s="231">
        <v>0.82899999999999996</v>
      </c>
      <c r="W82" s="231">
        <v>0.91100000000000003</v>
      </c>
      <c r="X82" s="231">
        <v>1.2110000000000001</v>
      </c>
      <c r="Y82" s="231">
        <v>0.80800000000000005</v>
      </c>
      <c r="Z82" s="231">
        <v>1.032</v>
      </c>
      <c r="AA82" s="231">
        <v>1.4390000000000001</v>
      </c>
      <c r="AB82" s="231">
        <v>0.78787953115807996</v>
      </c>
      <c r="AC82" s="231">
        <v>0.70039824410553997</v>
      </c>
      <c r="AD82" s="231">
        <v>0.95845666832601994</v>
      </c>
      <c r="AE82" s="231">
        <v>0.52956609494502005</v>
      </c>
      <c r="AF82" s="231">
        <v>0.62398438702087</v>
      </c>
      <c r="AG82" s="231">
        <v>0.54763415848304997</v>
      </c>
      <c r="AH82" s="231">
        <v>0.63794759469610995</v>
      </c>
      <c r="AI82" s="231">
        <v>0.97017939086754001</v>
      </c>
      <c r="AJ82" s="231">
        <v>0.94249346065077</v>
      </c>
      <c r="AK82" s="231">
        <v>0.90795990405937999</v>
      </c>
      <c r="AL82" s="231">
        <v>0.52695311580757997</v>
      </c>
      <c r="AM82" s="231">
        <v>0.73180042539710999</v>
      </c>
      <c r="AN82" s="231">
        <v>1.10622360501426</v>
      </c>
      <c r="AO82" s="231">
        <v>0.97547178350001995</v>
      </c>
      <c r="AP82" s="231">
        <v>0.80576548852785002</v>
      </c>
      <c r="AQ82" s="231">
        <v>0.78472190795130004</v>
      </c>
      <c r="AR82" s="231">
        <v>0.82160474272524997</v>
      </c>
      <c r="AS82" s="231">
        <v>0.69421188396614997</v>
      </c>
      <c r="AT82" s="231">
        <v>0.63651174367561003</v>
      </c>
      <c r="AU82" s="231">
        <v>0.83314477078336002</v>
      </c>
      <c r="AV82" s="419">
        <v>1.1739150110874701</v>
      </c>
      <c r="AW82" s="233">
        <v>0.40901684761047002</v>
      </c>
      <c r="AX82" s="234">
        <v>1.4831948792600001E-3</v>
      </c>
    </row>
    <row r="83" spans="1:50">
      <c r="A83" t="s">
        <v>220</v>
      </c>
      <c r="B83" s="231">
        <v>0.83099999999999996</v>
      </c>
      <c r="C83" s="231">
        <v>0.86299999999999999</v>
      </c>
      <c r="D83" s="231">
        <v>0.81299999999999994</v>
      </c>
      <c r="E83" s="231">
        <v>1.1839999999999999</v>
      </c>
      <c r="F83" s="231">
        <v>0.90200000000000002</v>
      </c>
      <c r="G83" s="231">
        <v>0.80500000000000005</v>
      </c>
      <c r="H83" s="231">
        <v>0.7</v>
      </c>
      <c r="I83" s="231">
        <v>0.82399999999999995</v>
      </c>
      <c r="J83" s="231">
        <v>0.76800000000000002</v>
      </c>
      <c r="K83" s="231">
        <v>1.0660000000000001</v>
      </c>
      <c r="L83" s="231">
        <v>1.1890000000000001</v>
      </c>
      <c r="M83" s="231">
        <v>0.96799999999999997</v>
      </c>
      <c r="N83" s="231">
        <v>0.91100000000000003</v>
      </c>
      <c r="O83" s="231">
        <v>1.1240000000000001</v>
      </c>
      <c r="P83" s="231">
        <v>1.034</v>
      </c>
      <c r="Q83" s="231">
        <v>0.66300000000000003</v>
      </c>
      <c r="R83" s="231">
        <v>1.0840000000000001</v>
      </c>
      <c r="S83" s="231">
        <v>1.0820000000000001</v>
      </c>
      <c r="T83" s="231">
        <v>1.129</v>
      </c>
      <c r="U83" s="231">
        <v>0.94661978947367997</v>
      </c>
      <c r="V83" s="231">
        <v>1.2955051842105301</v>
      </c>
      <c r="W83" s="231">
        <v>1.3232805263157901</v>
      </c>
      <c r="X83" s="231">
        <v>1.1893717631578899</v>
      </c>
      <c r="Y83" s="231">
        <v>1.00894494736842</v>
      </c>
      <c r="Z83" s="231">
        <v>1.04981760526316</v>
      </c>
      <c r="AA83" s="231">
        <v>1.3774763157894701</v>
      </c>
      <c r="AB83" s="231">
        <v>0.83190536842105001</v>
      </c>
      <c r="AC83" s="231">
        <v>1.4154133684210499</v>
      </c>
      <c r="AD83" s="231">
        <v>0.88700442105263</v>
      </c>
      <c r="AE83" s="231">
        <v>1.09272260526316</v>
      </c>
      <c r="AF83" s="231">
        <v>1.0448496578947399</v>
      </c>
      <c r="AG83" s="231">
        <v>1.0238487894736801</v>
      </c>
      <c r="AH83" s="231">
        <v>1.1324661842105299</v>
      </c>
      <c r="AI83" s="231">
        <v>1.3388618157894701</v>
      </c>
      <c r="AJ83" s="231">
        <v>1.09046444736842</v>
      </c>
      <c r="AK83" s="231">
        <v>0.98613755263157998</v>
      </c>
      <c r="AL83" s="231">
        <v>1.10085197368421</v>
      </c>
      <c r="AM83" s="231">
        <v>0.60179907894736995</v>
      </c>
      <c r="AN83" s="231">
        <v>0.65531742105263002</v>
      </c>
      <c r="AO83" s="231">
        <v>0.69302865789474</v>
      </c>
      <c r="AP83" s="231">
        <v>0.86058397368421002</v>
      </c>
      <c r="AQ83" s="231">
        <v>0.88248810526316002</v>
      </c>
      <c r="AR83" s="231">
        <v>0.95362007894737</v>
      </c>
      <c r="AS83" s="231">
        <v>0.92945778947367996</v>
      </c>
      <c r="AT83" s="231">
        <v>0.80909797368420999</v>
      </c>
      <c r="AU83" s="231">
        <v>0.90552131578947004</v>
      </c>
      <c r="AV83" s="419">
        <v>0.86351957894736997</v>
      </c>
      <c r="AW83" s="233">
        <v>-4.6384040266279999E-2</v>
      </c>
      <c r="AX83" s="234">
        <v>1.0910226265E-3</v>
      </c>
    </row>
    <row r="84" spans="1:50">
      <c r="A84" t="s">
        <v>123</v>
      </c>
      <c r="B84" s="231">
        <v>0.248</v>
      </c>
      <c r="C84" s="231">
        <v>0.28799999999999998</v>
      </c>
      <c r="D84" s="231">
        <v>0.39400000000000002</v>
      </c>
      <c r="E84" s="231">
        <v>0.35699999999999998</v>
      </c>
      <c r="F84" s="231">
        <v>0.26700000000000002</v>
      </c>
      <c r="G84" s="231">
        <v>0.45300000000000001</v>
      </c>
      <c r="H84" s="231">
        <v>0.51900000000000002</v>
      </c>
      <c r="I84" s="231">
        <v>0.48599999999999999</v>
      </c>
      <c r="J84" s="231">
        <v>0.52700000000000002</v>
      </c>
      <c r="K84" s="231">
        <v>0.67400000000000004</v>
      </c>
      <c r="L84" s="231">
        <v>0.67200000000000004</v>
      </c>
      <c r="M84" s="231">
        <v>0.71799999999999997</v>
      </c>
      <c r="N84" s="231">
        <v>0.64700000000000002</v>
      </c>
      <c r="O84" s="231">
        <v>0.42499999999999999</v>
      </c>
      <c r="P84" s="231">
        <v>0.69299999999999995</v>
      </c>
      <c r="Q84" s="231">
        <v>0.30399999999999999</v>
      </c>
      <c r="R84" s="231">
        <v>0.63200000000000001</v>
      </c>
      <c r="S84" s="231">
        <v>0.80100000000000005</v>
      </c>
      <c r="T84" s="231">
        <v>0.76100000000000001</v>
      </c>
      <c r="U84" s="231">
        <v>0.92400000000000004</v>
      </c>
      <c r="V84" s="231">
        <v>0.83699999999999997</v>
      </c>
      <c r="W84" s="231">
        <v>1.258</v>
      </c>
      <c r="X84" s="231">
        <v>0.92100000000000004</v>
      </c>
      <c r="Y84" s="231">
        <v>0.85499999999999998</v>
      </c>
      <c r="Z84" s="231">
        <v>1.2609999999999999</v>
      </c>
      <c r="AA84" s="231">
        <v>1.1259999999999999</v>
      </c>
      <c r="AB84" s="231">
        <v>1.0369999999999999</v>
      </c>
      <c r="AC84" s="231">
        <v>0.95799999999999996</v>
      </c>
      <c r="AD84" s="231">
        <v>0.83699999999999997</v>
      </c>
      <c r="AE84" s="231">
        <v>1.0209999999999999</v>
      </c>
      <c r="AF84" s="231">
        <v>1.518</v>
      </c>
      <c r="AG84" s="231">
        <v>1.661</v>
      </c>
      <c r="AH84" s="231">
        <v>1.629</v>
      </c>
      <c r="AI84" s="231">
        <v>1.171</v>
      </c>
      <c r="AJ84" s="231">
        <v>0.8</v>
      </c>
      <c r="AK84" s="231">
        <v>1.3640000000000001</v>
      </c>
      <c r="AL84" s="231">
        <v>1.4259999999999999</v>
      </c>
      <c r="AM84" s="231">
        <v>1.6910000000000001</v>
      </c>
      <c r="AN84" s="231">
        <v>1.6519999999999999</v>
      </c>
      <c r="AO84" s="231">
        <v>1.3667013621758599</v>
      </c>
      <c r="AP84" s="231">
        <v>1.3119427976648399</v>
      </c>
      <c r="AQ84" s="231">
        <v>1.83848486219848</v>
      </c>
      <c r="AR84" s="231">
        <v>1.84278408833778</v>
      </c>
      <c r="AS84" s="231">
        <v>1.60949450151604</v>
      </c>
      <c r="AT84" s="231">
        <v>1.6174141286147401</v>
      </c>
      <c r="AU84" s="231">
        <v>1.2528850070145201</v>
      </c>
      <c r="AV84" s="419">
        <v>1.8477621396569599</v>
      </c>
      <c r="AW84" s="233">
        <v>0.47480586171150002</v>
      </c>
      <c r="AX84" s="234">
        <v>2.33457400464E-3</v>
      </c>
    </row>
    <row r="85" spans="1:50">
      <c r="A85" t="s">
        <v>27</v>
      </c>
      <c r="B85" s="231">
        <v>0.26484990115145002</v>
      </c>
      <c r="C85" s="231">
        <v>0.26484990115145002</v>
      </c>
      <c r="D85" s="231">
        <v>0.26484990115145002</v>
      </c>
      <c r="E85" s="231">
        <v>0.26484990115145002</v>
      </c>
      <c r="F85" s="231">
        <v>0.26484990115145002</v>
      </c>
      <c r="G85" s="231">
        <v>0.26484990115145002</v>
      </c>
      <c r="H85" s="231">
        <v>0.26484990115145002</v>
      </c>
      <c r="I85" s="231">
        <v>0.26484990115145002</v>
      </c>
      <c r="J85" s="231">
        <v>0.26484990115145002</v>
      </c>
      <c r="K85" s="231">
        <v>0.26484990115145002</v>
      </c>
      <c r="L85" s="231">
        <v>0.26489227713563002</v>
      </c>
      <c r="M85" s="231">
        <v>0.26489227713563002</v>
      </c>
      <c r="N85" s="231">
        <v>0.26489227713563002</v>
      </c>
      <c r="O85" s="231">
        <v>0.26489227713563002</v>
      </c>
      <c r="P85" s="231">
        <v>0.26167170233762999</v>
      </c>
      <c r="Q85" s="231">
        <v>0.27173599858139003</v>
      </c>
      <c r="R85" s="231">
        <v>0.28180029482514002</v>
      </c>
      <c r="S85" s="231">
        <v>0.29689673919076998</v>
      </c>
      <c r="T85" s="231">
        <v>0.30696103543453002</v>
      </c>
      <c r="U85" s="231">
        <v>0.31702533167828001</v>
      </c>
      <c r="V85" s="231">
        <v>0.33420826356519001</v>
      </c>
      <c r="W85" s="231">
        <v>0.31836900936779</v>
      </c>
      <c r="X85" s="231">
        <v>0.31316468298863998</v>
      </c>
      <c r="Y85" s="231">
        <v>0.40525863239353999</v>
      </c>
      <c r="Z85" s="231">
        <v>0.86844368013757001</v>
      </c>
      <c r="AA85" s="231">
        <v>1.21849119790016</v>
      </c>
      <c r="AB85" s="231">
        <v>1.43164230438521</v>
      </c>
      <c r="AC85" s="231">
        <v>1.60496900031678</v>
      </c>
      <c r="AD85" s="231">
        <v>1.77897452142824</v>
      </c>
      <c r="AE85" s="231">
        <v>2.0143005837896499</v>
      </c>
      <c r="AF85" s="231">
        <v>2.3944426845272999</v>
      </c>
      <c r="AG85" s="231">
        <v>2.7171109200343802</v>
      </c>
      <c r="AH85" s="231">
        <v>2.6422138751866702</v>
      </c>
      <c r="AI85" s="231">
        <v>2.5098429651083798</v>
      </c>
      <c r="AJ85" s="231">
        <v>3.15336923564284</v>
      </c>
      <c r="AK85" s="231">
        <v>3.3119880526768202</v>
      </c>
      <c r="AL85" s="231">
        <v>4.1634611033171796</v>
      </c>
      <c r="AM85" s="231">
        <v>4.1182060913246001</v>
      </c>
      <c r="AN85" s="231">
        <v>4.2960582884554297</v>
      </c>
      <c r="AO85" s="231">
        <v>4.3003575145947197</v>
      </c>
      <c r="AP85" s="231">
        <v>3.74145811648639</v>
      </c>
      <c r="AQ85" s="231">
        <v>4.46010770692852</v>
      </c>
      <c r="AR85" s="231">
        <v>5.0769335203873602</v>
      </c>
      <c r="AS85" s="231">
        <v>5.8795311580757303</v>
      </c>
      <c r="AT85" s="231">
        <v>6.7656242928904096</v>
      </c>
      <c r="AU85" s="231">
        <v>6.2565054079739104</v>
      </c>
      <c r="AV85" s="419">
        <v>6.7476410824998601</v>
      </c>
      <c r="AW85" s="233">
        <v>7.8500002622599999E-2</v>
      </c>
      <c r="AX85" s="234">
        <v>8.5253762081300005E-3</v>
      </c>
    </row>
    <row r="86" spans="1:50">
      <c r="A86" t="s">
        <v>75</v>
      </c>
      <c r="B86" s="231">
        <v>2.5039832740407602</v>
      </c>
      <c r="C86" s="231">
        <v>2.5214227036013299</v>
      </c>
      <c r="D86" s="231">
        <v>2.5305775058595601</v>
      </c>
      <c r="E86" s="231">
        <v>2.5811717376783601</v>
      </c>
      <c r="F86" s="231">
        <v>2.613944035841</v>
      </c>
      <c r="G86" s="231">
        <v>2.6666608027550698</v>
      </c>
      <c r="H86" s="231">
        <v>2.7207718652748598</v>
      </c>
      <c r="I86" s="231">
        <v>2.8005905823631601</v>
      </c>
      <c r="J86" s="231">
        <v>2.81727047130736</v>
      </c>
      <c r="K86" s="231">
        <v>2.9260978725609199</v>
      </c>
      <c r="L86" s="231">
        <v>2.98736919580712</v>
      </c>
      <c r="M86" s="231">
        <v>3.0758550442933399</v>
      </c>
      <c r="N86" s="231">
        <v>3.1787161069489001</v>
      </c>
      <c r="O86" s="231">
        <v>3.3062591998574402</v>
      </c>
      <c r="P86" s="231">
        <v>3.3727713105459101</v>
      </c>
      <c r="Q86" s="231">
        <v>3.4968714655397002</v>
      </c>
      <c r="R86" s="231">
        <v>3.6135923301645398</v>
      </c>
      <c r="S86" s="231">
        <v>3.7244724509743201</v>
      </c>
      <c r="T86" s="231">
        <v>3.6845401116128702</v>
      </c>
      <c r="U86" s="231">
        <v>3.91334786357513</v>
      </c>
      <c r="V86" s="231">
        <v>4.2891358294900703</v>
      </c>
      <c r="W86" s="231">
        <v>4.5827484744718099</v>
      </c>
      <c r="X86" s="231">
        <v>4.7344055731318502</v>
      </c>
      <c r="Y86" s="231">
        <v>5.2784971935035498</v>
      </c>
      <c r="Z86" s="231">
        <v>5.4149085341352796</v>
      </c>
      <c r="AA86" s="231">
        <v>5.7322079911208501</v>
      </c>
      <c r="AB86" s="231">
        <v>5.6038874928403102</v>
      </c>
      <c r="AC86" s="231">
        <v>5.3755285844826304</v>
      </c>
      <c r="AD86" s="231">
        <v>5.4176191873022503</v>
      </c>
      <c r="AE86" s="231">
        <v>5.5991569466671702</v>
      </c>
      <c r="AF86" s="231">
        <v>5.9495760167635297</v>
      </c>
      <c r="AG86" s="231">
        <v>5.4111207792272804</v>
      </c>
      <c r="AH86" s="231">
        <v>4.9854535027607598</v>
      </c>
      <c r="AI86" s="231">
        <v>5.0223306962003402</v>
      </c>
      <c r="AJ86" s="231">
        <v>5.1761467002924899</v>
      </c>
      <c r="AK86" s="231">
        <v>5.4179913814343497</v>
      </c>
      <c r="AL86" s="231">
        <v>5.5195372217902099</v>
      </c>
      <c r="AM86" s="231">
        <v>5.5131317789379199</v>
      </c>
      <c r="AN86" s="231">
        <v>6.0493054845874399</v>
      </c>
      <c r="AO86" s="231">
        <v>6.0970490084352296</v>
      </c>
      <c r="AP86" s="231">
        <v>6.5382803890833596</v>
      </c>
      <c r="AQ86" s="231">
        <v>7.3900556910919803</v>
      </c>
      <c r="AR86" s="231">
        <v>8.0080558492559604</v>
      </c>
      <c r="AS86" s="231">
        <v>8.4670930694462694</v>
      </c>
      <c r="AT86" s="231">
        <v>8.0612812973834291</v>
      </c>
      <c r="AU86" s="231">
        <v>8.6004400249953399</v>
      </c>
      <c r="AV86" s="419">
        <v>8.7995530267602806</v>
      </c>
      <c r="AW86" s="233">
        <v>2.315149083734E-2</v>
      </c>
      <c r="AX86" s="234">
        <v>1.111788488925E-2</v>
      </c>
    </row>
    <row r="87" spans="1:50" s="154" customFormat="1">
      <c r="A87" s="201" t="s">
        <v>107</v>
      </c>
      <c r="B87" s="420">
        <v>34.4191624054044</v>
      </c>
      <c r="C87" s="420">
        <v>37.318448827769402</v>
      </c>
      <c r="D87" s="420">
        <v>35.1482110880536</v>
      </c>
      <c r="E87" s="420">
        <v>37.541177813876097</v>
      </c>
      <c r="F87" s="420">
        <v>39.9950675940499</v>
      </c>
      <c r="G87" s="420">
        <v>40.8223907328697</v>
      </c>
      <c r="H87" s="420">
        <v>44.3641245496095</v>
      </c>
      <c r="I87" s="420">
        <v>46.369695359742103</v>
      </c>
      <c r="J87" s="420">
        <v>44.9352486251627</v>
      </c>
      <c r="K87" s="420">
        <v>48.963943856639602</v>
      </c>
      <c r="L87" s="420">
        <v>52.145533266316498</v>
      </c>
      <c r="M87" s="420">
        <v>52.848107030663201</v>
      </c>
      <c r="N87" s="420">
        <v>51.326255625837199</v>
      </c>
      <c r="O87" s="420">
        <v>53.380822961718501</v>
      </c>
      <c r="P87" s="420">
        <v>57.720100012348198</v>
      </c>
      <c r="Q87" s="420">
        <v>61.457572360859601</v>
      </c>
      <c r="R87" s="420">
        <v>65.438659127183996</v>
      </c>
      <c r="S87" s="420">
        <v>63.376539757219398</v>
      </c>
      <c r="T87" s="420">
        <v>68.281653916996902</v>
      </c>
      <c r="U87" s="420">
        <v>67.263367894617005</v>
      </c>
      <c r="V87" s="420">
        <v>72.352767272441199</v>
      </c>
      <c r="W87" s="420">
        <v>73.170082846937802</v>
      </c>
      <c r="X87" s="420">
        <v>74.47988609734</v>
      </c>
      <c r="Y87" s="420">
        <v>80.333276747973798</v>
      </c>
      <c r="Z87" s="420">
        <v>87.913449153583301</v>
      </c>
      <c r="AA87" s="420">
        <v>90.568237577773402</v>
      </c>
      <c r="AB87" s="420">
        <v>92.693284883808303</v>
      </c>
      <c r="AC87" s="420">
        <v>90.844359218284893</v>
      </c>
      <c r="AD87" s="420">
        <v>99.917218551770006</v>
      </c>
      <c r="AE87" s="420">
        <v>100.664034484063</v>
      </c>
      <c r="AF87" s="420">
        <v>109.20670183765399</v>
      </c>
      <c r="AG87" s="420">
        <v>107.194373083415</v>
      </c>
      <c r="AH87" s="420">
        <v>106.78467612861</v>
      </c>
      <c r="AI87" s="420">
        <v>117.699376095574</v>
      </c>
      <c r="AJ87" s="420">
        <v>114.210706217013</v>
      </c>
      <c r="AK87" s="420">
        <v>117.238599064615</v>
      </c>
      <c r="AL87" s="420">
        <v>128.937464617751</v>
      </c>
      <c r="AM87" s="420">
        <v>131.38505243616001</v>
      </c>
      <c r="AN87" s="420">
        <v>134.98425276352501</v>
      </c>
      <c r="AO87" s="420">
        <v>154.30483306925299</v>
      </c>
      <c r="AP87" s="420">
        <v>164.578526828945</v>
      </c>
      <c r="AQ87" s="420">
        <v>181.89049065352299</v>
      </c>
      <c r="AR87" s="420">
        <v>193.82273422089301</v>
      </c>
      <c r="AS87" s="420">
        <v>214.561725592177</v>
      </c>
      <c r="AT87" s="420">
        <v>219.03727308327299</v>
      </c>
      <c r="AU87" s="420">
        <v>249.676377728494</v>
      </c>
      <c r="AV87" s="420">
        <v>248.10601117530899</v>
      </c>
      <c r="AW87" s="421">
        <v>-6.2896078452500002E-3</v>
      </c>
      <c r="AX87" s="422">
        <v>0.31347209215164001</v>
      </c>
    </row>
    <row r="88" spans="1:50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419"/>
      <c r="AW88" s="233"/>
      <c r="AX88" s="234"/>
    </row>
    <row r="89" spans="1:50">
      <c r="A89" s="226" t="s">
        <v>502</v>
      </c>
      <c r="B89" s="288">
        <v>209.48255419023101</v>
      </c>
      <c r="C89" s="288">
        <v>224.16573898093799</v>
      </c>
      <c r="D89" s="288">
        <v>229.537746452036</v>
      </c>
      <c r="E89" s="288">
        <v>241.045039250413</v>
      </c>
      <c r="F89" s="288">
        <v>255.45078749448601</v>
      </c>
      <c r="G89" s="288">
        <v>266.619470941815</v>
      </c>
      <c r="H89" s="288">
        <v>278.00861952291899</v>
      </c>
      <c r="I89" s="288">
        <v>290.90296414622497</v>
      </c>
      <c r="J89" s="288">
        <v>293.75766314944599</v>
      </c>
      <c r="K89" s="288">
        <v>321.23436467467002</v>
      </c>
      <c r="L89" s="288">
        <v>325.53854408223202</v>
      </c>
      <c r="M89" s="288">
        <v>326.09659512085199</v>
      </c>
      <c r="N89" s="288">
        <v>334.44475776344899</v>
      </c>
      <c r="O89" s="288">
        <v>359.79036374216798</v>
      </c>
      <c r="P89" s="288">
        <v>376.76980583907101</v>
      </c>
      <c r="Q89" s="288">
        <v>384.51063484751597</v>
      </c>
      <c r="R89" s="288">
        <v>391.75901252860001</v>
      </c>
      <c r="S89" s="288">
        <v>407.52810497677598</v>
      </c>
      <c r="T89" s="288">
        <v>426.28534238332099</v>
      </c>
      <c r="U89" s="288">
        <v>440.66199682180201</v>
      </c>
      <c r="V89" s="288">
        <v>448.278640604119</v>
      </c>
      <c r="W89" s="288">
        <v>454.06924233428401</v>
      </c>
      <c r="X89" s="288">
        <v>461.901895328904</v>
      </c>
      <c r="Y89" s="288">
        <v>474.144859430022</v>
      </c>
      <c r="Z89" s="288">
        <v>472.82551906526101</v>
      </c>
      <c r="AA89" s="288">
        <v>489.81800122044302</v>
      </c>
      <c r="AB89" s="288">
        <v>500.53459314540601</v>
      </c>
      <c r="AC89" s="288">
        <v>501.13520232052798</v>
      </c>
      <c r="AD89" s="288">
        <v>530.95887223618899</v>
      </c>
      <c r="AE89" s="288">
        <v>534.09661855164597</v>
      </c>
      <c r="AF89" s="288">
        <v>562.67085122993296</v>
      </c>
      <c r="AG89" s="288">
        <v>570.977153732793</v>
      </c>
      <c r="AH89" s="288">
        <v>580.827769190391</v>
      </c>
      <c r="AI89" s="288">
        <v>589.46238918342601</v>
      </c>
      <c r="AJ89" s="288">
        <v>594.606648117605</v>
      </c>
      <c r="AK89" s="288">
        <v>601.65967266200903</v>
      </c>
      <c r="AL89" s="288">
        <v>587.23731059557304</v>
      </c>
      <c r="AM89" s="288">
        <v>598.60183136624198</v>
      </c>
      <c r="AN89" s="288">
        <v>598.43838009063302</v>
      </c>
      <c r="AO89" s="288">
        <v>635.80157460815303</v>
      </c>
      <c r="AP89" s="288">
        <v>662.25826979789497</v>
      </c>
      <c r="AQ89" s="288">
        <v>687.21927401916901</v>
      </c>
      <c r="AR89" s="288">
        <v>700.37409205549397</v>
      </c>
      <c r="AS89" s="288">
        <v>727.72688486764503</v>
      </c>
      <c r="AT89" s="288">
        <v>737.51941282082203</v>
      </c>
      <c r="AU89" s="288">
        <v>778.93073550284805</v>
      </c>
      <c r="AV89" s="288">
        <v>791.47722611828306</v>
      </c>
      <c r="AW89" s="427">
        <v>1.6107324510810001E-2</v>
      </c>
      <c r="AX89" s="428">
        <v>1</v>
      </c>
    </row>
    <row r="90" spans="1:50">
      <c r="A90" t="s">
        <v>640</v>
      </c>
      <c r="B90" s="231">
        <v>161.438111457151</v>
      </c>
      <c r="C90" s="231">
        <v>171.72867270158099</v>
      </c>
      <c r="D90" s="231">
        <v>176.47651226890699</v>
      </c>
      <c r="E90" s="231">
        <v>180.443322952107</v>
      </c>
      <c r="F90" s="231">
        <v>189.60431688199199</v>
      </c>
      <c r="G90" s="231">
        <v>194.14531379642301</v>
      </c>
      <c r="H90" s="231">
        <v>201.06556717055</v>
      </c>
      <c r="I90" s="231">
        <v>209.592137035832</v>
      </c>
      <c r="J90" s="231">
        <v>208.838742117284</v>
      </c>
      <c r="K90" s="231">
        <v>227.350099871868</v>
      </c>
      <c r="L90" s="231">
        <v>228.39571690247101</v>
      </c>
      <c r="M90" s="231">
        <v>221.80903392343001</v>
      </c>
      <c r="N90" s="231">
        <v>220.60231107792299</v>
      </c>
      <c r="O90" s="231">
        <v>236.12708276867301</v>
      </c>
      <c r="P90" s="231">
        <v>242.80942211132299</v>
      </c>
      <c r="Q90" s="231">
        <v>241.61091086271</v>
      </c>
      <c r="R90" s="231">
        <v>243.96588102228699</v>
      </c>
      <c r="S90" s="231">
        <v>258.99188870283899</v>
      </c>
      <c r="T90" s="231">
        <v>271.233913727946</v>
      </c>
      <c r="U90" s="231">
        <v>271.06359916812897</v>
      </c>
      <c r="V90" s="231">
        <v>269.82340563666997</v>
      </c>
      <c r="W90" s="231">
        <v>267.17178436946602</v>
      </c>
      <c r="X90" s="231">
        <v>268.806572808228</v>
      </c>
      <c r="Y90" s="231">
        <v>269.93475162860801</v>
      </c>
      <c r="Z90" s="231">
        <v>263.20678715607698</v>
      </c>
      <c r="AA90" s="231">
        <v>272.23636307684501</v>
      </c>
      <c r="AB90" s="231">
        <v>275.96877727219902</v>
      </c>
      <c r="AC90" s="231">
        <v>274.551241402117</v>
      </c>
      <c r="AD90" s="231">
        <v>290.82115653708399</v>
      </c>
      <c r="AE90" s="231">
        <v>280.26794009790399</v>
      </c>
      <c r="AF90" s="231">
        <v>298.90397042378999</v>
      </c>
      <c r="AG90" s="231">
        <v>306.886561277341</v>
      </c>
      <c r="AH90" s="231">
        <v>312.52934275780098</v>
      </c>
      <c r="AI90" s="231">
        <v>306.93215884143302</v>
      </c>
      <c r="AJ90" s="231">
        <v>309.73940714608398</v>
      </c>
      <c r="AK90" s="231">
        <v>310.14779485999998</v>
      </c>
      <c r="AL90" s="231">
        <v>288.49105889185302</v>
      </c>
      <c r="AM90" s="231">
        <v>293.30963786847701</v>
      </c>
      <c r="AN90" s="231">
        <v>287.80103963424602</v>
      </c>
      <c r="AO90" s="231">
        <v>292.67306424840001</v>
      </c>
      <c r="AP90" s="231">
        <v>295.17846226668797</v>
      </c>
      <c r="AQ90" s="231">
        <v>299.43521685378602</v>
      </c>
      <c r="AR90" s="231">
        <v>291.96675424654001</v>
      </c>
      <c r="AS90" s="231">
        <v>301.90360440628098</v>
      </c>
      <c r="AT90" s="231">
        <v>299.51005916541902</v>
      </c>
      <c r="AU90" s="231">
        <v>307.56688474107</v>
      </c>
      <c r="AV90" s="419">
        <v>315.11777146982701</v>
      </c>
      <c r="AW90" s="233">
        <v>2.455038949847E-2</v>
      </c>
      <c r="AX90" s="234">
        <v>0.39813876152039002</v>
      </c>
    </row>
    <row r="91" spans="1:50">
      <c r="A91" t="s">
        <v>615</v>
      </c>
      <c r="B91" s="231">
        <v>48.044442733080302</v>
      </c>
      <c r="C91" s="231">
        <v>52.437066279356102</v>
      </c>
      <c r="D91" s="231">
        <v>53.0612341831295</v>
      </c>
      <c r="E91" s="231">
        <v>60.601716298305902</v>
      </c>
      <c r="F91" s="231">
        <v>65.846470612493604</v>
      </c>
      <c r="G91" s="231">
        <v>72.4741571453918</v>
      </c>
      <c r="H91" s="231">
        <v>76.943052352368795</v>
      </c>
      <c r="I91" s="231">
        <v>81.310827110393305</v>
      </c>
      <c r="J91" s="231">
        <v>84.918921032161904</v>
      </c>
      <c r="K91" s="231">
        <v>93.884264802802306</v>
      </c>
      <c r="L91" s="231">
        <v>97.142827179760801</v>
      </c>
      <c r="M91" s="231">
        <v>104.287561197421</v>
      </c>
      <c r="N91" s="231">
        <v>113.842446685526</v>
      </c>
      <c r="O91" s="231">
        <v>123.663280973494</v>
      </c>
      <c r="P91" s="231">
        <v>133.960383727747</v>
      </c>
      <c r="Q91" s="231">
        <v>142.899723984806</v>
      </c>
      <c r="R91" s="231">
        <v>147.79313150631299</v>
      </c>
      <c r="S91" s="231">
        <v>148.53621627393599</v>
      </c>
      <c r="T91" s="231">
        <v>155.051428655374</v>
      </c>
      <c r="U91" s="231">
        <v>169.59839765367201</v>
      </c>
      <c r="V91" s="231">
        <v>178.45523496744801</v>
      </c>
      <c r="W91" s="231">
        <v>186.89745796481699</v>
      </c>
      <c r="X91" s="231">
        <v>193.09532252067601</v>
      </c>
      <c r="Y91" s="231">
        <v>204.21010780141401</v>
      </c>
      <c r="Z91" s="231">
        <v>209.618731909183</v>
      </c>
      <c r="AA91" s="231">
        <v>217.58163814359801</v>
      </c>
      <c r="AB91" s="231">
        <v>224.56581587320599</v>
      </c>
      <c r="AC91" s="231">
        <v>226.58396091841001</v>
      </c>
      <c r="AD91" s="231">
        <v>240.13771569910401</v>
      </c>
      <c r="AE91" s="231">
        <v>253.82867845374099</v>
      </c>
      <c r="AF91" s="231">
        <v>263.76688080614201</v>
      </c>
      <c r="AG91" s="231">
        <v>264.09059245545097</v>
      </c>
      <c r="AH91" s="231">
        <v>268.298426432589</v>
      </c>
      <c r="AI91" s="231">
        <v>282.53023034199299</v>
      </c>
      <c r="AJ91" s="231">
        <v>284.86724097152</v>
      </c>
      <c r="AK91" s="231">
        <v>291.511877802009</v>
      </c>
      <c r="AL91" s="231">
        <v>298.746251703719</v>
      </c>
      <c r="AM91" s="231">
        <v>305.29219349776503</v>
      </c>
      <c r="AN91" s="231">
        <v>310.63734045638699</v>
      </c>
      <c r="AO91" s="231">
        <v>343.128510359752</v>
      </c>
      <c r="AP91" s="231">
        <v>367.07980753120597</v>
      </c>
      <c r="AQ91" s="231">
        <v>387.78405716538202</v>
      </c>
      <c r="AR91" s="231">
        <v>408.40733780895403</v>
      </c>
      <c r="AS91" s="231">
        <v>425.82328046136399</v>
      </c>
      <c r="AT91" s="231">
        <v>438.009353655403</v>
      </c>
      <c r="AU91" s="231">
        <v>471.36385076177697</v>
      </c>
      <c r="AV91" s="419">
        <v>476.35945464845599</v>
      </c>
      <c r="AW91" s="233">
        <v>1.0598190128800001E-2</v>
      </c>
      <c r="AX91" s="234">
        <v>0.60186123847961004</v>
      </c>
    </row>
    <row r="92" spans="1:50">
      <c r="A92" t="s">
        <v>616</v>
      </c>
      <c r="B92" s="231">
        <v>50.164373942163998</v>
      </c>
      <c r="C92" s="231">
        <v>54.193880572023303</v>
      </c>
      <c r="D92" s="231">
        <v>52.367876589582302</v>
      </c>
      <c r="E92" s="231">
        <v>53.095898447753001</v>
      </c>
      <c r="F92" s="231">
        <v>52.0940593745757</v>
      </c>
      <c r="G92" s="231">
        <v>55.089496492736501</v>
      </c>
      <c r="H92" s="231">
        <v>54.524606643435703</v>
      </c>
      <c r="I92" s="231">
        <v>57.107406706792702</v>
      </c>
      <c r="J92" s="231">
        <v>56.010931936461901</v>
      </c>
      <c r="K92" s="231">
        <v>59.886341901615602</v>
      </c>
      <c r="L92" s="231">
        <v>59.5210940399149</v>
      </c>
      <c r="M92" s="231">
        <v>53.926838213332097</v>
      </c>
      <c r="N92" s="231">
        <v>71.392899443363305</v>
      </c>
      <c r="O92" s="231">
        <v>68.7065972303932</v>
      </c>
      <c r="P92" s="231">
        <v>71.478714621894298</v>
      </c>
      <c r="Q92" s="231">
        <v>67.963407159342793</v>
      </c>
      <c r="R92" s="231">
        <v>68.240518079377296</v>
      </c>
      <c r="S92" s="231">
        <v>66.9852171788025</v>
      </c>
      <c r="T92" s="231">
        <v>67.847371679413499</v>
      </c>
      <c r="U92" s="231">
        <v>69.552218717472897</v>
      </c>
      <c r="V92" s="231">
        <v>70.520485903063701</v>
      </c>
      <c r="W92" s="231">
        <v>67.156423903697302</v>
      </c>
      <c r="X92" s="231">
        <v>73.645448205638701</v>
      </c>
      <c r="Y92" s="231">
        <v>77.447106394533193</v>
      </c>
      <c r="Z92" s="231">
        <v>63.403076164185102</v>
      </c>
      <c r="AA92" s="231">
        <v>64.837390233968407</v>
      </c>
      <c r="AB92" s="231">
        <v>67.587178214237198</v>
      </c>
      <c r="AC92" s="231">
        <v>71.005852332895799</v>
      </c>
      <c r="AD92" s="231">
        <v>72.625748608408301</v>
      </c>
      <c r="AE92" s="231">
        <v>74.481311897542597</v>
      </c>
      <c r="AF92" s="231">
        <v>73.975236547947603</v>
      </c>
      <c r="AG92" s="231">
        <v>73.184292121102402</v>
      </c>
      <c r="AH92" s="231">
        <v>76.108232158211493</v>
      </c>
      <c r="AI92" s="231">
        <v>78.844171742770499</v>
      </c>
      <c r="AJ92" s="231">
        <v>79.276166764719093</v>
      </c>
      <c r="AK92" s="231">
        <v>81.826150942435504</v>
      </c>
      <c r="AL92" s="231">
        <v>85.704397293750205</v>
      </c>
      <c r="AM92" s="231">
        <v>72.414347467981997</v>
      </c>
      <c r="AN92" s="231">
        <v>70.701373399103801</v>
      </c>
      <c r="AO92" s="231">
        <v>73.368315777587995</v>
      </c>
      <c r="AP92" s="231">
        <v>69.531908337572602</v>
      </c>
      <c r="AQ92" s="231">
        <v>69.612924760570806</v>
      </c>
      <c r="AR92" s="231">
        <v>70.028306936861398</v>
      </c>
      <c r="AS92" s="231">
        <v>73.426122500288599</v>
      </c>
      <c r="AT92" s="231">
        <v>74.815669317263598</v>
      </c>
      <c r="AU92" s="231">
        <v>83.066062880191794</v>
      </c>
      <c r="AV92" s="419">
        <v>69.630936562948705</v>
      </c>
      <c r="AW92" s="233">
        <v>-0.16174025833607</v>
      </c>
      <c r="AX92" s="234">
        <v>8.7975919246670004E-2</v>
      </c>
    </row>
    <row r="93" spans="1:50">
      <c r="A93" s="10" t="s">
        <v>283</v>
      </c>
      <c r="B93" s="243">
        <v>19.306000000000001</v>
      </c>
      <c r="C93" s="243">
        <v>21.77</v>
      </c>
      <c r="D93" s="243">
        <v>20.998000000000001</v>
      </c>
      <c r="E93" s="243">
        <v>24.666</v>
      </c>
      <c r="F93" s="243">
        <v>26.824000000000002</v>
      </c>
      <c r="G93" s="243">
        <v>28.991</v>
      </c>
      <c r="H93" s="243">
        <v>29.353000000000002</v>
      </c>
      <c r="I93" s="243">
        <v>28.63</v>
      </c>
      <c r="J93" s="243">
        <v>28.54</v>
      </c>
      <c r="K93" s="243">
        <v>30.797999999999998</v>
      </c>
      <c r="L93" s="243">
        <v>29.353000000000002</v>
      </c>
      <c r="M93" s="243">
        <v>31.611000000000001</v>
      </c>
      <c r="N93" s="243">
        <v>34.229999999999997</v>
      </c>
      <c r="O93" s="243">
        <v>37.119999999999997</v>
      </c>
      <c r="P93" s="243">
        <v>40.642000000000003</v>
      </c>
      <c r="Q93" s="243">
        <v>41.545000000000002</v>
      </c>
      <c r="R93" s="243">
        <v>42.222999999999999</v>
      </c>
      <c r="S93" s="243">
        <v>39.512999999999998</v>
      </c>
      <c r="T93" s="243">
        <v>40.642000000000003</v>
      </c>
      <c r="U93" s="243">
        <v>45.835000000000001</v>
      </c>
      <c r="V93" s="243">
        <v>48.652999999999999</v>
      </c>
      <c r="W93" s="243">
        <v>48.683</v>
      </c>
      <c r="X93" s="243">
        <v>49.856000000000002</v>
      </c>
      <c r="Y93" s="243">
        <v>52.255000000000003</v>
      </c>
      <c r="Z93" s="243">
        <v>50.295999999999999</v>
      </c>
      <c r="AA93" s="243">
        <v>53.432048513372798</v>
      </c>
      <c r="AB93" s="243">
        <v>53.1259109833914</v>
      </c>
      <c r="AC93" s="243">
        <v>52.920687696076399</v>
      </c>
      <c r="AD93" s="243">
        <v>55.432446328698497</v>
      </c>
      <c r="AE93" s="243">
        <v>55.954707744046701</v>
      </c>
      <c r="AF93" s="243">
        <v>54.580530118124699</v>
      </c>
      <c r="AG93" s="243">
        <v>48.907641196780197</v>
      </c>
      <c r="AH93" s="243">
        <v>49.272111124824697</v>
      </c>
      <c r="AI93" s="243">
        <v>51.080849709476503</v>
      </c>
      <c r="AJ93" s="243">
        <v>51.563938838993998</v>
      </c>
      <c r="AK93" s="243">
        <v>52.097701521711102</v>
      </c>
      <c r="AL93" s="243">
        <v>54.229375458892598</v>
      </c>
      <c r="AM93" s="243">
        <v>52.015796511524002</v>
      </c>
      <c r="AN93" s="243">
        <v>51.338823393001199</v>
      </c>
      <c r="AO93" s="243">
        <v>56.342893719289798</v>
      </c>
      <c r="AP93" s="243">
        <v>55.919312509170702</v>
      </c>
      <c r="AQ93" s="243">
        <v>55.636670136903</v>
      </c>
      <c r="AR93" s="243">
        <v>56.4731947103745</v>
      </c>
      <c r="AS93" s="243">
        <v>54.059019392458097</v>
      </c>
      <c r="AT93" s="243">
        <v>55.743172092925199</v>
      </c>
      <c r="AU93" s="243">
        <v>55.931762399301597</v>
      </c>
      <c r="AV93" s="420">
        <v>54.563985916038398</v>
      </c>
      <c r="AW93" s="244">
        <v>-2.445437759161E-2</v>
      </c>
      <c r="AX93" s="245">
        <v>6.8939425051209993E-2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</row>
    <row r="95" spans="1:50">
      <c r="A95" s="95" t="s">
        <v>566</v>
      </c>
    </row>
    <row r="96" spans="1:50">
      <c r="A96" s="95" t="s">
        <v>567</v>
      </c>
    </row>
    <row r="97" spans="1:1">
      <c r="A97" s="95" t="s">
        <v>366</v>
      </c>
    </row>
    <row r="98" spans="1:1">
      <c r="A98" s="96" t="s">
        <v>367</v>
      </c>
    </row>
    <row r="99" spans="1:1">
      <c r="A99" s="95" t="s">
        <v>365</v>
      </c>
    </row>
    <row r="100" spans="1:1">
      <c r="A100" s="40" t="s">
        <v>364</v>
      </c>
    </row>
  </sheetData>
  <phoneticPr fontId="2" type="noConversion"/>
  <pageMargins left="0.25" right="0" top="0.25" bottom="0" header="0" footer="0"/>
  <pageSetup paperSize="8" scale="57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"/>
  <sheetViews>
    <sheetView showGridLines="0" workbookViewId="0">
      <pane xSplit="1" ySplit="3" topLeftCell="B4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/>
  <cols>
    <col min="1" max="1" width="23.1640625" customWidth="1"/>
  </cols>
  <sheetData>
    <row r="1" spans="1:25" ht="12.75">
      <c r="A1" s="425" t="s">
        <v>646</v>
      </c>
      <c r="X1" s="8" t="s">
        <v>221</v>
      </c>
      <c r="Y1" s="8">
        <v>2011</v>
      </c>
    </row>
    <row r="2" spans="1:25">
      <c r="A2" s="32"/>
      <c r="X2" s="8" t="s">
        <v>665</v>
      </c>
      <c r="Y2" s="8" t="s">
        <v>186</v>
      </c>
    </row>
    <row r="3" spans="1:25">
      <c r="A3" s="32" t="s">
        <v>282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200">
        <v>2011</v>
      </c>
      <c r="X3" s="8">
        <v>2010</v>
      </c>
      <c r="Y3" s="8" t="s">
        <v>183</v>
      </c>
    </row>
    <row r="4" spans="1:25">
      <c r="A4" s="32"/>
    </row>
    <row r="5" spans="1:25">
      <c r="A5" s="32" t="s">
        <v>67</v>
      </c>
      <c r="B5" s="231">
        <v>14.425931525582101</v>
      </c>
      <c r="C5" s="231">
        <v>15.3141854632433</v>
      </c>
      <c r="D5" s="231">
        <v>16.362020570387902</v>
      </c>
      <c r="E5" s="231">
        <v>16.9081119168717</v>
      </c>
      <c r="F5" s="231">
        <v>16.927729623630199</v>
      </c>
      <c r="G5" s="231">
        <v>16.2339437999876</v>
      </c>
      <c r="H5" s="231">
        <v>16.635509651840302</v>
      </c>
      <c r="I5" s="231">
        <v>16.912790921483801</v>
      </c>
      <c r="J5" s="231">
        <v>16.844092824501502</v>
      </c>
      <c r="K5" s="231">
        <v>17.377946490555701</v>
      </c>
      <c r="L5" s="231">
        <v>17.683602992816699</v>
      </c>
      <c r="M5" s="231">
        <v>16.785917381285699</v>
      </c>
      <c r="N5" s="231">
        <v>18.7375751979631</v>
      </c>
      <c r="O5" s="231">
        <v>18.8196995957388</v>
      </c>
      <c r="P5" s="231">
        <v>19.643681359773399</v>
      </c>
      <c r="Q5" s="231">
        <v>20.623791692984199</v>
      </c>
      <c r="R5" s="231">
        <v>22.7300850700395</v>
      </c>
      <c r="S5" s="231">
        <v>24.728499903174502</v>
      </c>
      <c r="T5" s="231">
        <v>29.494147213326901</v>
      </c>
      <c r="U5" s="231">
        <v>33.645233481577598</v>
      </c>
      <c r="V5" s="231">
        <v>38.895419901672099</v>
      </c>
      <c r="W5" s="419">
        <v>45.274391492711899</v>
      </c>
      <c r="X5" s="233">
        <v>0.16400314867495999</v>
      </c>
      <c r="Y5" s="234">
        <v>0.23243851959705</v>
      </c>
    </row>
    <row r="6" spans="1:25">
      <c r="A6" s="32" t="s">
        <v>87</v>
      </c>
      <c r="B6" s="231">
        <v>0.90451031269383997</v>
      </c>
      <c r="C6" s="231">
        <v>0.91110801713335998</v>
      </c>
      <c r="D6" s="231">
        <v>1.0220570185723801</v>
      </c>
      <c r="E6" s="231">
        <v>1.1095747023820099</v>
      </c>
      <c r="F6" s="231">
        <v>1.3224404689904801</v>
      </c>
      <c r="G6" s="231">
        <v>1.3021022986414801</v>
      </c>
      <c r="H6" s="231">
        <v>1.3480087085339501</v>
      </c>
      <c r="I6" s="231">
        <v>1.583572955038</v>
      </c>
      <c r="J6" s="231">
        <v>1.6814666915180601</v>
      </c>
      <c r="K6" s="231">
        <v>1.9254578497081001</v>
      </c>
      <c r="L6" s="231">
        <v>1.9321031909308899</v>
      </c>
      <c r="M6" s="231">
        <v>2.03446288251798</v>
      </c>
      <c r="N6" s="231">
        <v>2.1516971821966702</v>
      </c>
      <c r="O6" s="231">
        <v>2.2185674168439098</v>
      </c>
      <c r="P6" s="231">
        <v>2.2195320631759898</v>
      </c>
      <c r="Q6" s="231">
        <v>2.4396976965198802</v>
      </c>
      <c r="R6" s="231">
        <v>2.5383536226637</v>
      </c>
      <c r="S6" s="231">
        <v>2.61210738290265</v>
      </c>
      <c r="T6" s="231">
        <v>2.4880772098141501</v>
      </c>
      <c r="U6" s="231">
        <v>3.0313600560209499</v>
      </c>
      <c r="V6" s="231">
        <v>3.7516255054168099</v>
      </c>
      <c r="W6" s="419">
        <v>4.3548981376082896</v>
      </c>
      <c r="X6" s="233">
        <v>0.16080300509930001</v>
      </c>
      <c r="Y6" s="234">
        <v>2.235802821815E-2</v>
      </c>
    </row>
    <row r="7" spans="1:25">
      <c r="A7" s="32" t="s">
        <v>73</v>
      </c>
      <c r="B7" s="231">
        <v>1.15965053988316</v>
      </c>
      <c r="C7" s="231">
        <v>1.23026207223158</v>
      </c>
      <c r="D7" s="231">
        <v>1.3139861300245199</v>
      </c>
      <c r="E7" s="231">
        <v>1.3307327700684399</v>
      </c>
      <c r="F7" s="231">
        <v>1.2686753011112399</v>
      </c>
      <c r="G7" s="231">
        <v>1.28530609698571</v>
      </c>
      <c r="H7" s="231">
        <v>1.29878684569367</v>
      </c>
      <c r="I7" s="231">
        <v>1.23905937229014</v>
      </c>
      <c r="J7" s="231">
        <v>1.3505155378308</v>
      </c>
      <c r="K7" s="231">
        <v>1.3909287928385501</v>
      </c>
      <c r="L7" s="231">
        <v>1.4386728304907199</v>
      </c>
      <c r="M7" s="231">
        <v>1.3764494746075899</v>
      </c>
      <c r="N7" s="231">
        <v>1.3311944626150101</v>
      </c>
      <c r="O7" s="231">
        <v>1.5710465979727499</v>
      </c>
      <c r="P7" s="231">
        <v>1.65064650192013</v>
      </c>
      <c r="Q7" s="231">
        <v>1.8256854372959701</v>
      </c>
      <c r="R7" s="231">
        <v>1.68375591315471</v>
      </c>
      <c r="S7" s="231">
        <v>1.9213506866510901</v>
      </c>
      <c r="T7" s="231">
        <v>1.83725977702535</v>
      </c>
      <c r="U7" s="231">
        <v>1.7793333616748499</v>
      </c>
      <c r="V7" s="231">
        <v>1.73338215389172</v>
      </c>
      <c r="W7" s="419">
        <v>1.7522384424664701</v>
      </c>
      <c r="X7" s="233">
        <v>1.08783217147E-2</v>
      </c>
      <c r="Y7" s="234">
        <v>8.9959846809499998E-3</v>
      </c>
    </row>
    <row r="8" spans="1:25">
      <c r="A8" s="339" t="s">
        <v>103</v>
      </c>
      <c r="B8" s="420">
        <v>16.490092378159101</v>
      </c>
      <c r="C8" s="420">
        <v>17.455555552608299</v>
      </c>
      <c r="D8" s="420">
        <v>18.698063718984798</v>
      </c>
      <c r="E8" s="420">
        <v>19.348419389322199</v>
      </c>
      <c r="F8" s="420">
        <v>19.518845393731901</v>
      </c>
      <c r="G8" s="420">
        <v>18.8213521956148</v>
      </c>
      <c r="H8" s="420">
        <v>19.282305206067999</v>
      </c>
      <c r="I8" s="420">
        <v>19.735423248811902</v>
      </c>
      <c r="J8" s="420">
        <v>19.8760750538504</v>
      </c>
      <c r="K8" s="420">
        <v>20.694333133102301</v>
      </c>
      <c r="L8" s="420">
        <v>21.0543790142383</v>
      </c>
      <c r="M8" s="420">
        <v>20.196829738411299</v>
      </c>
      <c r="N8" s="420">
        <v>22.220466842774702</v>
      </c>
      <c r="O8" s="420">
        <v>22.6093136105554</v>
      </c>
      <c r="P8" s="420">
        <v>23.5138599248695</v>
      </c>
      <c r="Q8" s="420">
        <v>24.889174826800101</v>
      </c>
      <c r="R8" s="420">
        <v>26.952194605857901</v>
      </c>
      <c r="S8" s="420">
        <v>29.261957972728201</v>
      </c>
      <c r="T8" s="420">
        <v>33.8194842001664</v>
      </c>
      <c r="U8" s="420">
        <v>38.4559268992734</v>
      </c>
      <c r="V8" s="420">
        <v>44.3804275609806</v>
      </c>
      <c r="W8" s="420">
        <v>51.381528072786701</v>
      </c>
      <c r="X8" s="421">
        <v>0.15775197744370001</v>
      </c>
      <c r="Y8" s="422">
        <v>0.26379254460335</v>
      </c>
    </row>
    <row r="9" spans="1:25">
      <c r="A9" s="32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419"/>
      <c r="X9" s="233"/>
      <c r="Y9" s="234"/>
    </row>
    <row r="10" spans="1:25">
      <c r="A10" s="32" t="s">
        <v>104</v>
      </c>
      <c r="B10" s="231">
        <v>2.429479591181E-2</v>
      </c>
      <c r="C10" s="231">
        <v>2.2627505996290001E-2</v>
      </c>
      <c r="D10" s="231">
        <v>2.310387454358E-2</v>
      </c>
      <c r="E10" s="231">
        <v>2.429479591181E-2</v>
      </c>
      <c r="F10" s="231">
        <v>2.715300719555E-2</v>
      </c>
      <c r="G10" s="231">
        <v>2.6438454374609999E-2</v>
      </c>
      <c r="H10" s="231">
        <v>8.2444413745139999E-2</v>
      </c>
      <c r="I10" s="231">
        <v>0.10453012197417</v>
      </c>
      <c r="J10" s="231">
        <v>0.11312088090072001</v>
      </c>
      <c r="K10" s="231">
        <v>0.12982630411845</v>
      </c>
      <c r="L10" s="231">
        <v>0.16054913384288999</v>
      </c>
      <c r="M10" s="231">
        <v>0.15361308870220999</v>
      </c>
      <c r="N10" s="231">
        <v>0.21669514556632</v>
      </c>
      <c r="O10" s="231">
        <v>0.25559984327474999</v>
      </c>
      <c r="P10" s="231">
        <v>0.28579474946587002</v>
      </c>
      <c r="Q10" s="231">
        <v>0.31168529664660999</v>
      </c>
      <c r="R10" s="231">
        <v>0.32963335103836999</v>
      </c>
      <c r="S10" s="231">
        <v>0.34815788759131999</v>
      </c>
      <c r="T10" s="231">
        <v>0.36680141386185</v>
      </c>
      <c r="U10" s="231">
        <v>0.38944619774535</v>
      </c>
      <c r="V10" s="231">
        <v>0.41066925017208999</v>
      </c>
      <c r="W10" s="419">
        <v>0.44994614177205</v>
      </c>
      <c r="X10" s="233">
        <v>9.5641180872920006E-2</v>
      </c>
      <c r="Y10" s="234">
        <v>2.3100215475999998E-3</v>
      </c>
    </row>
    <row r="11" spans="1:25">
      <c r="A11" t="s">
        <v>72</v>
      </c>
      <c r="B11" s="231">
        <v>1.1829660134859901</v>
      </c>
      <c r="C11" s="231">
        <v>1.2596732588134101</v>
      </c>
      <c r="D11" s="231">
        <v>1.3795990405937399</v>
      </c>
      <c r="E11" s="231">
        <v>1.4078834230891</v>
      </c>
      <c r="F11" s="231">
        <v>1.5074444494727699</v>
      </c>
      <c r="G11" s="231">
        <v>1.5359551070280999</v>
      </c>
      <c r="H11" s="231">
        <v>1.7973028012852399</v>
      </c>
      <c r="I11" s="231">
        <v>2.0059284065710199</v>
      </c>
      <c r="J11" s="231">
        <v>2.0697379734805499</v>
      </c>
      <c r="K11" s="231">
        <v>2.31207856270081</v>
      </c>
      <c r="L11" s="231">
        <v>2.4657193284156098</v>
      </c>
      <c r="M11" s="231">
        <v>2.7856496356971401</v>
      </c>
      <c r="N11" s="231">
        <v>3.1219170023079901</v>
      </c>
      <c r="O11" s="231">
        <v>3.51178893062405</v>
      </c>
      <c r="P11" s="231">
        <v>3.71294745893106</v>
      </c>
      <c r="Q11" s="231">
        <v>4.1559713988324001</v>
      </c>
      <c r="R11" s="231">
        <v>4.2820292347377302</v>
      </c>
      <c r="S11" s="231">
        <v>5.0309996832149002</v>
      </c>
      <c r="T11" s="231">
        <v>5.54871702040999</v>
      </c>
      <c r="U11" s="231">
        <v>5.8589401276191104</v>
      </c>
      <c r="V11" s="231">
        <v>7.3428519708557403</v>
      </c>
      <c r="W11" s="419">
        <v>7.4915146852513601</v>
      </c>
      <c r="X11" s="233">
        <v>2.0245909690860001E-2</v>
      </c>
      <c r="Y11" s="234">
        <v>3.8461402058599999E-2</v>
      </c>
    </row>
    <row r="12" spans="1:25">
      <c r="A12" t="s">
        <v>188</v>
      </c>
      <c r="B12" s="231">
        <v>7.6933520387379994E-2</v>
      </c>
      <c r="C12" s="231">
        <v>8.3602680049449998E-2</v>
      </c>
      <c r="D12" s="231">
        <v>0.14815061820728001</v>
      </c>
      <c r="E12" s="231">
        <v>0.17816183668657001</v>
      </c>
      <c r="F12" s="231">
        <v>0.17244541411909001</v>
      </c>
      <c r="G12" s="231">
        <v>0.21065017161176999</v>
      </c>
      <c r="H12" s="231">
        <v>0.2860116757931</v>
      </c>
      <c r="I12" s="231">
        <v>0.20567212029258999</v>
      </c>
      <c r="J12" s="231">
        <v>0.19776440240757001</v>
      </c>
      <c r="K12" s="231">
        <v>0.25185605095238001</v>
      </c>
      <c r="L12" s="231">
        <v>0.22422667520954001</v>
      </c>
      <c r="M12" s="231">
        <v>0.45481696055839999</v>
      </c>
      <c r="N12" s="231">
        <v>0.4052746316402</v>
      </c>
      <c r="O12" s="231">
        <v>0.32946057733895001</v>
      </c>
      <c r="P12" s="231">
        <v>0.46068411287076999</v>
      </c>
      <c r="Q12" s="231">
        <v>0.40661628275332001</v>
      </c>
      <c r="R12" s="231">
        <v>0.32539544544032001</v>
      </c>
      <c r="S12" s="231">
        <v>0.61257184233154005</v>
      </c>
      <c r="T12" s="231">
        <v>0.70599009629790999</v>
      </c>
      <c r="U12" s="231">
        <v>0.98472441451923998</v>
      </c>
      <c r="V12" s="231">
        <v>1.04932772885341</v>
      </c>
      <c r="W12" s="419">
        <v>1.04921395730071</v>
      </c>
      <c r="X12" s="233">
        <v>-1.0842327902E-4</v>
      </c>
      <c r="Y12" s="234">
        <v>5.3866598755099998E-3</v>
      </c>
    </row>
    <row r="13" spans="1:25">
      <c r="A13" t="s">
        <v>21</v>
      </c>
      <c r="B13" s="231">
        <v>5.3829645843799998E-2</v>
      </c>
      <c r="C13" s="231">
        <v>5.0495066012769999E-2</v>
      </c>
      <c r="D13" s="231">
        <v>6.7167965167929999E-2</v>
      </c>
      <c r="E13" s="231">
        <v>6.4786122431480006E-2</v>
      </c>
      <c r="F13" s="231">
        <v>7.0740729272610006E-2</v>
      </c>
      <c r="G13" s="231">
        <v>9.1939129627030006E-2</v>
      </c>
      <c r="H13" s="231">
        <v>0.11790121545435001</v>
      </c>
      <c r="I13" s="231">
        <v>0.11933032109621999</v>
      </c>
      <c r="J13" s="231">
        <v>0.13338319324128001</v>
      </c>
      <c r="K13" s="231">
        <v>0.11647210981248</v>
      </c>
      <c r="L13" s="231">
        <v>0.12457037511641</v>
      </c>
      <c r="M13" s="231">
        <v>0.12457037511641</v>
      </c>
      <c r="N13" s="231">
        <v>0.12314126947454</v>
      </c>
      <c r="O13" s="231">
        <v>0.12385582229548001</v>
      </c>
      <c r="P13" s="231">
        <v>0.12919115002513001</v>
      </c>
      <c r="Q13" s="231">
        <v>0.13668204543126999</v>
      </c>
      <c r="R13" s="231">
        <v>0.14639996379598999</v>
      </c>
      <c r="S13" s="231">
        <v>0.14344647880278999</v>
      </c>
      <c r="T13" s="231">
        <v>0.1457211386161</v>
      </c>
      <c r="U13" s="231">
        <v>0.14888898945557999</v>
      </c>
      <c r="V13" s="231">
        <v>0.15081828207211001</v>
      </c>
      <c r="W13" s="419">
        <v>0.15081828207211001</v>
      </c>
      <c r="X13" s="284" t="s">
        <v>184</v>
      </c>
      <c r="Y13" s="234">
        <v>7.7430036617000004E-4</v>
      </c>
    </row>
    <row r="14" spans="1:25">
      <c r="A14" t="s">
        <v>105</v>
      </c>
      <c r="B14" s="231">
        <v>0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1">
        <v>0</v>
      </c>
      <c r="K14" s="231">
        <v>0</v>
      </c>
      <c r="L14" s="231">
        <v>0</v>
      </c>
      <c r="M14" s="231">
        <v>0</v>
      </c>
      <c r="N14" s="231">
        <v>0</v>
      </c>
      <c r="O14" s="231">
        <v>0</v>
      </c>
      <c r="P14" s="231">
        <v>7.3313119428E-4</v>
      </c>
      <c r="Q14" s="231">
        <v>2.327691541838E-2</v>
      </c>
      <c r="R14" s="231">
        <v>3.29388604788E-2</v>
      </c>
      <c r="S14" s="231">
        <v>4.9719418925650002E-2</v>
      </c>
      <c r="T14" s="231">
        <v>4.775082590397E-2</v>
      </c>
      <c r="U14" s="231">
        <v>4.9723944426849999E-2</v>
      </c>
      <c r="V14" s="231">
        <v>5.4084264832329997E-2</v>
      </c>
      <c r="W14" s="419">
        <v>5.3606824455809998E-2</v>
      </c>
      <c r="X14" s="233">
        <v>-8.8277133181699999E-3</v>
      </c>
      <c r="Y14" s="234">
        <v>2.752172004E-4</v>
      </c>
    </row>
    <row r="15" spans="1:25">
      <c r="A15" t="s">
        <v>106</v>
      </c>
      <c r="B15" s="231">
        <v>3.0725771300220001E-2</v>
      </c>
      <c r="C15" s="231">
        <v>3.0011218479289999E-2</v>
      </c>
      <c r="D15" s="231">
        <v>3.0011218479289999E-2</v>
      </c>
      <c r="E15" s="231">
        <v>2.4771164459099999E-2</v>
      </c>
      <c r="F15" s="231">
        <v>2.8105744290129998E-2</v>
      </c>
      <c r="G15" s="231">
        <v>3.3583982583970003E-2</v>
      </c>
      <c r="H15" s="231">
        <v>3.1869055813720001E-2</v>
      </c>
      <c r="I15" s="231">
        <v>3.6132554311970003E-2</v>
      </c>
      <c r="J15" s="231">
        <v>2.9939763197200001E-2</v>
      </c>
      <c r="K15" s="231">
        <v>3.2797974480939997E-2</v>
      </c>
      <c r="L15" s="231">
        <v>3.7537841526480001E-2</v>
      </c>
      <c r="M15" s="231">
        <v>4.1301153050069997E-2</v>
      </c>
      <c r="N15" s="231">
        <v>4.6303022796619998E-2</v>
      </c>
      <c r="O15" s="231">
        <v>4.8923049806710001E-2</v>
      </c>
      <c r="P15" s="231">
        <v>3.8919310313619997E-2</v>
      </c>
      <c r="Q15" s="231">
        <v>8.4388688152480004E-2</v>
      </c>
      <c r="R15" s="231">
        <v>8.7580357419320007E-2</v>
      </c>
      <c r="S15" s="231">
        <v>0.10453907770286</v>
      </c>
      <c r="T15" s="231">
        <v>0.11518591473478999</v>
      </c>
      <c r="U15" s="231">
        <v>0.11518591473478999</v>
      </c>
      <c r="V15" s="231">
        <v>0.12180743754213</v>
      </c>
      <c r="W15" s="419">
        <v>0.12180743754213</v>
      </c>
      <c r="X15" s="284" t="s">
        <v>184</v>
      </c>
      <c r="Y15" s="234">
        <v>6.2535883625999995E-4</v>
      </c>
    </row>
    <row r="16" spans="1:25">
      <c r="A16" t="s">
        <v>64</v>
      </c>
      <c r="B16" s="231">
        <v>6.9073439357099998E-3</v>
      </c>
      <c r="C16" s="231">
        <v>5.7164225674800001E-3</v>
      </c>
      <c r="D16" s="231">
        <v>6.9073439357099998E-3</v>
      </c>
      <c r="E16" s="231">
        <v>6.4309753884200004E-3</v>
      </c>
      <c r="F16" s="231">
        <v>7.14552820935E-3</v>
      </c>
      <c r="G16" s="231">
        <v>7.383712483E-3</v>
      </c>
      <c r="H16" s="231">
        <v>3.8109483783200001E-3</v>
      </c>
      <c r="I16" s="231">
        <v>4.0491326519700001E-3</v>
      </c>
      <c r="J16" s="231">
        <v>4.0491326519700001E-3</v>
      </c>
      <c r="K16" s="231">
        <v>4.0491326519700001E-3</v>
      </c>
      <c r="L16" s="231">
        <v>4.5255011992600003E-3</v>
      </c>
      <c r="M16" s="231">
        <v>6.6691596620599997E-3</v>
      </c>
      <c r="N16" s="231">
        <v>5.9546068411300002E-3</v>
      </c>
      <c r="O16" s="231">
        <v>2.6200270100999999E-3</v>
      </c>
      <c r="P16" s="231">
        <v>5.1924171654600003E-3</v>
      </c>
      <c r="Q16" s="231">
        <v>4.97805131918E-3</v>
      </c>
      <c r="R16" s="231">
        <v>5.8831515590399997E-3</v>
      </c>
      <c r="S16" s="231">
        <v>4.2873169256100003E-3</v>
      </c>
      <c r="T16" s="231">
        <v>4.5255011992600003E-3</v>
      </c>
      <c r="U16" s="231">
        <v>4.2873169256100003E-3</v>
      </c>
      <c r="V16" s="231">
        <v>4.7636854728999997E-3</v>
      </c>
      <c r="W16" s="419">
        <v>4.7636854728999997E-3</v>
      </c>
      <c r="X16" s="284" t="s">
        <v>184</v>
      </c>
      <c r="Y16" s="234">
        <v>2.4456739989999999E-5</v>
      </c>
    </row>
    <row r="17" spans="1:25">
      <c r="A17" t="s">
        <v>22</v>
      </c>
      <c r="B17" s="231">
        <v>0</v>
      </c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1">
        <v>0</v>
      </c>
      <c r="U17" s="231">
        <v>0</v>
      </c>
      <c r="V17" s="231">
        <v>0</v>
      </c>
      <c r="W17" s="419">
        <v>0</v>
      </c>
      <c r="X17" s="284" t="s">
        <v>184</v>
      </c>
      <c r="Y17" s="285" t="s">
        <v>184</v>
      </c>
    </row>
    <row r="18" spans="1:25">
      <c r="A18" t="s">
        <v>71</v>
      </c>
      <c r="B18" s="231">
        <v>0.62475734977122999</v>
      </c>
      <c r="C18" s="231">
        <v>0.62380461267664999</v>
      </c>
      <c r="D18" s="231">
        <v>0.63857203764265003</v>
      </c>
      <c r="E18" s="231">
        <v>0.54845056679075999</v>
      </c>
      <c r="F18" s="231">
        <v>0.62246813425230996</v>
      </c>
      <c r="G18" s="231">
        <v>0.63080458382989002</v>
      </c>
      <c r="H18" s="231">
        <v>0.67516112024656005</v>
      </c>
      <c r="I18" s="231">
        <v>0.72557753648749002</v>
      </c>
      <c r="J18" s="231">
        <v>0.71545136699899003</v>
      </c>
      <c r="K18" s="231">
        <v>0.91176565275293997</v>
      </c>
      <c r="L18" s="231">
        <v>1.0209926424920699</v>
      </c>
      <c r="M18" s="231">
        <v>1.07320193120595</v>
      </c>
      <c r="N18" s="231">
        <v>1.12909791318039</v>
      </c>
      <c r="O18" s="231">
        <v>1.21038722063884</v>
      </c>
      <c r="P18" s="231">
        <v>1.2655452351966601</v>
      </c>
      <c r="Q18" s="231">
        <v>1.15823367032887</v>
      </c>
      <c r="R18" s="231">
        <v>1.25365477807226</v>
      </c>
      <c r="S18" s="231">
        <v>1.44329780366433</v>
      </c>
      <c r="T18" s="231">
        <v>1.7010597358719399</v>
      </c>
      <c r="U18" s="231">
        <v>1.8385015145032699</v>
      </c>
      <c r="V18" s="231">
        <v>1.9615932527618301</v>
      </c>
      <c r="W18" s="419">
        <v>2.0212750806295898</v>
      </c>
      <c r="X18" s="233">
        <v>3.042517974973E-2</v>
      </c>
      <c r="Y18" s="234">
        <v>1.037721708417E-2</v>
      </c>
    </row>
    <row r="19" spans="1:25">
      <c r="A19" s="201" t="s">
        <v>109</v>
      </c>
      <c r="B19" s="420">
        <v>2.0004144406361402</v>
      </c>
      <c r="C19" s="420">
        <v>2.07593076459534</v>
      </c>
      <c r="D19" s="420">
        <v>2.2935120985701798</v>
      </c>
      <c r="E19" s="420">
        <v>2.2547788847572301</v>
      </c>
      <c r="F19" s="420">
        <v>2.43550300681181</v>
      </c>
      <c r="G19" s="420">
        <v>2.53675514153836</v>
      </c>
      <c r="H19" s="420">
        <v>2.99450123071643</v>
      </c>
      <c r="I19" s="420">
        <v>3.2012201933854199</v>
      </c>
      <c r="J19" s="420">
        <v>3.26344671287828</v>
      </c>
      <c r="K19" s="420">
        <v>3.7588457874699599</v>
      </c>
      <c r="L19" s="420">
        <v>4.0381214978022699</v>
      </c>
      <c r="M19" s="420">
        <v>4.6398223039922399</v>
      </c>
      <c r="N19" s="420">
        <v>5.0483835918072</v>
      </c>
      <c r="O19" s="420">
        <v>5.48263547098888</v>
      </c>
      <c r="P19" s="420">
        <v>5.8990075651628597</v>
      </c>
      <c r="Q19" s="420">
        <v>6.2818323488825101</v>
      </c>
      <c r="R19" s="420">
        <v>6.46351514254183</v>
      </c>
      <c r="S19" s="420">
        <v>7.7370195091589897</v>
      </c>
      <c r="T19" s="420">
        <v>8.6357516468958107</v>
      </c>
      <c r="U19" s="420">
        <v>9.3896984199298092</v>
      </c>
      <c r="V19" s="420">
        <v>11.0959158725625</v>
      </c>
      <c r="W19" s="420">
        <v>11.3429460944966</v>
      </c>
      <c r="X19" s="421">
        <v>2.2263165563340001E-2</v>
      </c>
      <c r="Y19" s="422">
        <v>5.8234635740519999E-2</v>
      </c>
    </row>
    <row r="20" spans="1:25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419"/>
      <c r="X20" s="233"/>
      <c r="Y20" s="234"/>
    </row>
    <row r="21" spans="1:25">
      <c r="A21" t="s">
        <v>189</v>
      </c>
      <c r="B21" s="231">
        <v>0.25436446712222999</v>
      </c>
      <c r="C21" s="231">
        <v>0.27226102321582002</v>
      </c>
      <c r="D21" s="231">
        <v>0.29499970335339998</v>
      </c>
      <c r="E21" s="231">
        <v>0.30332289156899001</v>
      </c>
      <c r="F21" s="231">
        <v>0.26829532108430998</v>
      </c>
      <c r="G21" s="231">
        <v>0.41463629519843997</v>
      </c>
      <c r="H21" s="231">
        <v>0.36213467552155998</v>
      </c>
      <c r="I21" s="231">
        <v>0.39286489048286999</v>
      </c>
      <c r="J21" s="231">
        <v>0.42407448477169002</v>
      </c>
      <c r="K21" s="231">
        <v>0.38361990179661998</v>
      </c>
      <c r="L21" s="231">
        <v>0.36954231705661</v>
      </c>
      <c r="M21" s="231">
        <v>0.42782704054849002</v>
      </c>
      <c r="N21" s="231">
        <v>0.40479191021404998</v>
      </c>
      <c r="O21" s="231">
        <v>0.48494865547359001</v>
      </c>
      <c r="P21" s="231">
        <v>0.68572738041363002</v>
      </c>
      <c r="Q21" s="231">
        <v>0.88961482554193005</v>
      </c>
      <c r="R21" s="231">
        <v>1.1653802020636199</v>
      </c>
      <c r="S21" s="231">
        <v>1.4104305785853199</v>
      </c>
      <c r="T21" s="231">
        <v>1.4353098184772599</v>
      </c>
      <c r="U21" s="231">
        <v>1.4454286561782801</v>
      </c>
      <c r="V21" s="231">
        <v>1.5178903445761101</v>
      </c>
      <c r="W21" s="419">
        <v>1.6426443168998099</v>
      </c>
      <c r="X21" s="233">
        <v>8.2189053297040002E-2</v>
      </c>
      <c r="Y21" s="234">
        <v>8.4333289414600006E-3</v>
      </c>
    </row>
    <row r="22" spans="1:25">
      <c r="A22" t="s">
        <v>88</v>
      </c>
      <c r="B22" s="231">
        <v>0</v>
      </c>
      <c r="C22" s="231">
        <v>0</v>
      </c>
      <c r="D22" s="231">
        <v>0</v>
      </c>
      <c r="E22" s="231">
        <v>0</v>
      </c>
      <c r="F22" s="231">
        <v>0</v>
      </c>
      <c r="G22" s="231">
        <v>0</v>
      </c>
      <c r="H22" s="231">
        <v>0</v>
      </c>
      <c r="I22" s="231">
        <v>0</v>
      </c>
      <c r="J22" s="231">
        <v>0</v>
      </c>
      <c r="K22" s="231">
        <v>0</v>
      </c>
      <c r="L22" s="231">
        <v>0</v>
      </c>
      <c r="M22" s="231">
        <v>0</v>
      </c>
      <c r="N22" s="231">
        <v>0</v>
      </c>
      <c r="O22" s="231">
        <v>0</v>
      </c>
      <c r="P22" s="231">
        <v>0</v>
      </c>
      <c r="Q22" s="231">
        <v>0</v>
      </c>
      <c r="R22" s="231">
        <v>0</v>
      </c>
      <c r="S22" s="231">
        <v>0</v>
      </c>
      <c r="T22" s="231">
        <v>0</v>
      </c>
      <c r="U22" s="231">
        <v>4.7517762591999999E-4</v>
      </c>
      <c r="V22" s="231">
        <v>5.4306014390999996E-4</v>
      </c>
      <c r="W22" s="419">
        <v>1.6065529257400001E-3</v>
      </c>
      <c r="X22" s="233">
        <v>1.9583333730697601</v>
      </c>
      <c r="Y22" s="234">
        <v>8.2480355600000007E-6</v>
      </c>
    </row>
    <row r="23" spans="1:25">
      <c r="A23" t="s">
        <v>190</v>
      </c>
      <c r="B23" s="231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  <c r="H23" s="231">
        <v>0</v>
      </c>
      <c r="I23" s="231">
        <v>0</v>
      </c>
      <c r="J23" s="231">
        <v>2.238932172264E-2</v>
      </c>
      <c r="K23" s="231">
        <v>2.3342058817219999E-2</v>
      </c>
      <c r="L23" s="231">
        <v>0</v>
      </c>
      <c r="M23" s="231">
        <v>0</v>
      </c>
      <c r="N23" s="231">
        <v>0</v>
      </c>
      <c r="O23" s="231">
        <v>0</v>
      </c>
      <c r="P23" s="231">
        <v>2.2856066663E-4</v>
      </c>
      <c r="Q23" s="231">
        <v>6.77862819187E-3</v>
      </c>
      <c r="R23" s="231">
        <v>2.12602320295E-2</v>
      </c>
      <c r="S23" s="231">
        <v>2.0140765943359999E-2</v>
      </c>
      <c r="T23" s="231">
        <v>1.856874973731E-2</v>
      </c>
      <c r="U23" s="231">
        <v>3.1192516240499998E-2</v>
      </c>
      <c r="V23" s="231">
        <v>4.8093976062290003E-2</v>
      </c>
      <c r="W23" s="419">
        <v>4.8093976062290003E-2</v>
      </c>
      <c r="X23" s="284" t="s">
        <v>184</v>
      </c>
      <c r="Y23" s="234">
        <v>2.4691424914999999E-4</v>
      </c>
    </row>
    <row r="24" spans="1:25">
      <c r="A24" t="s">
        <v>191</v>
      </c>
      <c r="B24" s="231">
        <v>0.16521652141396001</v>
      </c>
      <c r="C24" s="231">
        <v>0.18449753836553001</v>
      </c>
      <c r="D24" s="231">
        <v>0.19877668557056</v>
      </c>
      <c r="E24" s="231">
        <v>0.19950314760518001</v>
      </c>
      <c r="F24" s="231">
        <v>0.20187308112794999</v>
      </c>
      <c r="G24" s="231">
        <v>0.23783890644836</v>
      </c>
      <c r="H24" s="231">
        <v>0.23927992130392001</v>
      </c>
      <c r="I24" s="231">
        <v>0.20521957017265999</v>
      </c>
      <c r="J24" s="231">
        <v>0.22971682271706001</v>
      </c>
      <c r="K24" s="231">
        <v>0.27470983200862997</v>
      </c>
      <c r="L24" s="231">
        <v>0.30587624421510001</v>
      </c>
      <c r="M24" s="231">
        <v>0.36660132478092999</v>
      </c>
      <c r="N24" s="231">
        <v>0.38899064650358001</v>
      </c>
      <c r="O24" s="231">
        <v>0.38719235523756002</v>
      </c>
      <c r="P24" s="231">
        <v>0.47299823981821998</v>
      </c>
      <c r="Q24" s="231">
        <v>0.56070959858805003</v>
      </c>
      <c r="R24" s="231">
        <v>0.78584137403744003</v>
      </c>
      <c r="S24" s="231">
        <v>0.93631428891277002</v>
      </c>
      <c r="T24" s="231">
        <v>1.14758373963601</v>
      </c>
      <c r="U24" s="231">
        <v>1.45361480362898</v>
      </c>
      <c r="V24" s="231">
        <v>1.63070481108415</v>
      </c>
      <c r="W24" s="419">
        <v>2.0714886278918598</v>
      </c>
      <c r="X24" s="233">
        <v>0.27030265331268</v>
      </c>
      <c r="Y24" s="234">
        <v>1.063501369208E-2</v>
      </c>
    </row>
    <row r="25" spans="1:25">
      <c r="A25" t="s">
        <v>192</v>
      </c>
      <c r="B25" s="231">
        <v>0</v>
      </c>
      <c r="C25" s="231">
        <v>0</v>
      </c>
      <c r="D25" s="231">
        <v>0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1">
        <v>4.5255011992999998E-4</v>
      </c>
      <c r="K25" s="231">
        <v>6.5619767389199996E-3</v>
      </c>
      <c r="L25" s="231">
        <v>3.3941258994399999E-3</v>
      </c>
      <c r="M25" s="231">
        <v>0</v>
      </c>
      <c r="N25" s="231">
        <v>0</v>
      </c>
      <c r="O25" s="231">
        <v>0</v>
      </c>
      <c r="P25" s="231">
        <v>2.2627505996E-4</v>
      </c>
      <c r="Q25" s="231">
        <v>1.13137529981E-3</v>
      </c>
      <c r="R25" s="231">
        <v>4.5255011992600003E-3</v>
      </c>
      <c r="S25" s="231">
        <v>1.063492781826E-2</v>
      </c>
      <c r="T25" s="231">
        <v>2.760555731547E-2</v>
      </c>
      <c r="U25" s="231">
        <v>5.6116214870799999E-2</v>
      </c>
      <c r="V25" s="231">
        <v>0.16567181065302999</v>
      </c>
      <c r="W25" s="419">
        <v>0.2680433844715</v>
      </c>
      <c r="X25" s="233">
        <v>0.61791789531707997</v>
      </c>
      <c r="Y25" s="234">
        <v>1.37613352854E-3</v>
      </c>
    </row>
    <row r="26" spans="1:25">
      <c r="A26" t="s">
        <v>193</v>
      </c>
      <c r="B26" s="231">
        <v>0</v>
      </c>
      <c r="C26" s="231">
        <v>0</v>
      </c>
      <c r="D26" s="231">
        <v>0</v>
      </c>
      <c r="E26" s="231">
        <v>5.0006788251800001E-2</v>
      </c>
      <c r="F26" s="231">
        <v>6.9918993528529996E-2</v>
      </c>
      <c r="G26" s="231">
        <v>9.1641399284970004E-2</v>
      </c>
      <c r="H26" s="231">
        <v>6.6072317509159997E-2</v>
      </c>
      <c r="I26" s="231">
        <v>0.11177987962167001</v>
      </c>
      <c r="J26" s="231">
        <v>0.13282346019822</v>
      </c>
      <c r="K26" s="231">
        <v>0.15454586595465</v>
      </c>
      <c r="L26" s="231">
        <v>0.11698420600081</v>
      </c>
      <c r="M26" s="231">
        <v>0.11630538082093</v>
      </c>
      <c r="N26" s="231">
        <v>0.11223242974159001</v>
      </c>
      <c r="O26" s="231">
        <v>0.11177987962167001</v>
      </c>
      <c r="P26" s="231">
        <v>0.16156039281349999</v>
      </c>
      <c r="Q26" s="231">
        <v>0.16789609449246001</v>
      </c>
      <c r="R26" s="231">
        <v>0.21654523238449</v>
      </c>
      <c r="S26" s="231">
        <v>0.29642032855139</v>
      </c>
      <c r="T26" s="231">
        <v>0.38376250169706</v>
      </c>
      <c r="U26" s="231">
        <v>0.50097298275783997</v>
      </c>
      <c r="V26" s="231">
        <v>0.69262795854641002</v>
      </c>
      <c r="W26" s="419">
        <v>1.1141716070054699</v>
      </c>
      <c r="X26" s="233">
        <v>0.60861480236053001</v>
      </c>
      <c r="Y26" s="234">
        <v>5.7201520539800002E-3</v>
      </c>
    </row>
    <row r="27" spans="1:25">
      <c r="A27" t="s">
        <v>110</v>
      </c>
      <c r="B27" s="231">
        <v>0.18700833743600001</v>
      </c>
      <c r="C27" s="231">
        <v>0.24948539565908001</v>
      </c>
      <c r="D27" s="231">
        <v>0.32711374047302</v>
      </c>
      <c r="E27" s="231">
        <v>0.40110568508088001</v>
      </c>
      <c r="F27" s="231">
        <v>0.39907315438404001</v>
      </c>
      <c r="G27" s="231">
        <v>0.42311103321534999</v>
      </c>
      <c r="H27" s="231">
        <v>0.47527857362830001</v>
      </c>
      <c r="I27" s="231">
        <v>0.67020677275995</v>
      </c>
      <c r="J27" s="231">
        <v>0.89609311161805005</v>
      </c>
      <c r="K27" s="231">
        <v>1.00019135642755</v>
      </c>
      <c r="L27" s="231">
        <v>1.2742450492913799</v>
      </c>
      <c r="M27" s="231">
        <v>1.3377339386556799</v>
      </c>
      <c r="N27" s="231">
        <v>1.55201761421518</v>
      </c>
      <c r="O27" s="231">
        <v>1.84842962442224</v>
      </c>
      <c r="P27" s="231">
        <v>2.1761330745112102</v>
      </c>
      <c r="Q27" s="231">
        <v>2.24600260596642</v>
      </c>
      <c r="R27" s="231">
        <v>2.10689161983457</v>
      </c>
      <c r="S27" s="231">
        <v>2.35726158424995</v>
      </c>
      <c r="T27" s="231">
        <v>2.3126986188124401</v>
      </c>
      <c r="U27" s="231">
        <v>2.2953001250713401</v>
      </c>
      <c r="V27" s="231">
        <v>2.8344333468034999</v>
      </c>
      <c r="W27" s="419">
        <v>3.4421271255314698</v>
      </c>
      <c r="X27" s="233">
        <v>0.21439692378044001</v>
      </c>
      <c r="Y27" s="234">
        <v>1.7671864479779999E-2</v>
      </c>
    </row>
    <row r="28" spans="1:25">
      <c r="A28" t="s">
        <v>194</v>
      </c>
      <c r="B28" s="231">
        <v>1.05992001772092</v>
      </c>
      <c r="C28" s="231">
        <v>1.0919438933125101</v>
      </c>
      <c r="D28" s="231">
        <v>1.0754422943622299</v>
      </c>
      <c r="E28" s="231">
        <v>1.30060245945232</v>
      </c>
      <c r="F28" s="231">
        <v>1.41151982329519</v>
      </c>
      <c r="G28" s="231">
        <v>1.4442316664933299</v>
      </c>
      <c r="H28" s="231">
        <v>1.51037067559912</v>
      </c>
      <c r="I28" s="231">
        <v>1.74725626753648</v>
      </c>
      <c r="J28" s="231">
        <v>1.92817808253818</v>
      </c>
      <c r="K28" s="231">
        <v>2.0388407576213599</v>
      </c>
      <c r="L28" s="231">
        <v>1.9588274664577101</v>
      </c>
      <c r="M28" s="231">
        <v>1.8726881238939499</v>
      </c>
      <c r="N28" s="231">
        <v>2.0332957796128701</v>
      </c>
      <c r="O28" s="231">
        <v>2.1189349352019802</v>
      </c>
      <c r="P28" s="231">
        <v>2.36416946334703</v>
      </c>
      <c r="Q28" s="231">
        <v>2.1797076526225401</v>
      </c>
      <c r="R28" s="231">
        <v>2.4647427728936901</v>
      </c>
      <c r="S28" s="231">
        <v>2.2870930323954601</v>
      </c>
      <c r="T28" s="231">
        <v>2.4031721381564202</v>
      </c>
      <c r="U28" s="231">
        <v>2.0292632476830001</v>
      </c>
      <c r="V28" s="231">
        <v>2.5383201806293498</v>
      </c>
      <c r="W28" s="419">
        <v>2.5822728539434698</v>
      </c>
      <c r="X28" s="233">
        <v>1.7315654084089999E-2</v>
      </c>
      <c r="Y28" s="234">
        <v>1.3257376849649999E-2</v>
      </c>
    </row>
    <row r="29" spans="1:25">
      <c r="A29" t="s">
        <v>195</v>
      </c>
      <c r="B29" s="231">
        <v>0.40046647191925999</v>
      </c>
      <c r="C29" s="231">
        <v>0.42574548671765</v>
      </c>
      <c r="D29" s="231">
        <v>0.46366647146670997</v>
      </c>
      <c r="E29" s="231">
        <v>0.45180741277095998</v>
      </c>
      <c r="F29" s="231">
        <v>0.48649873285966</v>
      </c>
      <c r="G29" s="231">
        <v>0.50973982893604997</v>
      </c>
      <c r="H29" s="231">
        <v>0.52929594515092004</v>
      </c>
      <c r="I29" s="231">
        <v>0.57319437027650999</v>
      </c>
      <c r="J29" s="231">
        <v>0.56499201249038</v>
      </c>
      <c r="K29" s="231">
        <v>0.59610624292890002</v>
      </c>
      <c r="L29" s="231">
        <v>0.69263321944154999</v>
      </c>
      <c r="M29" s="231">
        <v>0.73358385753722</v>
      </c>
      <c r="N29" s="231">
        <v>0.84878568357694995</v>
      </c>
      <c r="O29" s="231">
        <v>0.91870102276327004</v>
      </c>
      <c r="P29" s="231">
        <v>0.97902158302032005</v>
      </c>
      <c r="Q29" s="231">
        <v>1.1045378920215401</v>
      </c>
      <c r="R29" s="231">
        <v>1.3745678168982201</v>
      </c>
      <c r="S29" s="231">
        <v>1.8890128252703899</v>
      </c>
      <c r="T29" s="231">
        <v>2.3164619631624102</v>
      </c>
      <c r="U29" s="231">
        <v>2.8037055626637799</v>
      </c>
      <c r="V29" s="231">
        <v>3.3902366923248701</v>
      </c>
      <c r="W29" s="419">
        <v>4.3032080866592102</v>
      </c>
      <c r="X29" s="233">
        <v>0.26929429173469999</v>
      </c>
      <c r="Y29" s="234">
        <v>2.2092651575799999E-2</v>
      </c>
    </row>
    <row r="30" spans="1:25">
      <c r="A30" t="s">
        <v>196</v>
      </c>
      <c r="B30" s="231">
        <v>0.34099651536407999</v>
      </c>
      <c r="C30" s="231">
        <v>0.35570439426166001</v>
      </c>
      <c r="D30" s="231">
        <v>0.41566728515182999</v>
      </c>
      <c r="E30" s="231">
        <v>0.50730868443679999</v>
      </c>
      <c r="F30" s="231">
        <v>0.63198624247635005</v>
      </c>
      <c r="G30" s="231">
        <v>0.79739331130921998</v>
      </c>
      <c r="H30" s="231">
        <v>0.93904149884598997</v>
      </c>
      <c r="I30" s="231">
        <v>1.1920170158845</v>
      </c>
      <c r="J30" s="231">
        <v>1.76064624157125</v>
      </c>
      <c r="K30" s="231">
        <v>2.0720007240801799</v>
      </c>
      <c r="L30" s="231">
        <v>2.7947232656016499</v>
      </c>
      <c r="M30" s="231">
        <v>3.5733357469339602</v>
      </c>
      <c r="N30" s="231">
        <v>4.9748834683440997</v>
      </c>
      <c r="O30" s="231">
        <v>6.17097343530794</v>
      </c>
      <c r="P30" s="231">
        <v>8.1780784721907605</v>
      </c>
      <c r="Q30" s="231">
        <v>9.6251074806534405</v>
      </c>
      <c r="R30" s="231">
        <v>11.679277730008501</v>
      </c>
      <c r="S30" s="231">
        <v>15.176132506675</v>
      </c>
      <c r="T30" s="231">
        <v>16.4145811648639</v>
      </c>
      <c r="U30" s="231">
        <v>16.914422772321899</v>
      </c>
      <c r="V30" s="231">
        <v>18.864483866588099</v>
      </c>
      <c r="W30" s="419">
        <v>23.1793456125265</v>
      </c>
      <c r="X30" s="233">
        <v>0.22872938215732999</v>
      </c>
      <c r="Y30" s="234">
        <v>0.11900265514850999</v>
      </c>
    </row>
    <row r="31" spans="1:25">
      <c r="A31" t="s">
        <v>197</v>
      </c>
      <c r="B31" s="231">
        <v>4.5255011992999998E-4</v>
      </c>
      <c r="C31" s="231">
        <v>4.5255011992999998E-4</v>
      </c>
      <c r="D31" s="231">
        <v>2.0364755396699999E-3</v>
      </c>
      <c r="E31" s="231">
        <v>1.0861202878220001E-2</v>
      </c>
      <c r="F31" s="231">
        <v>8.5984522785899995E-3</v>
      </c>
      <c r="G31" s="231">
        <v>7.9196270986999998E-3</v>
      </c>
      <c r="H31" s="231">
        <v>8.1459021586600001E-3</v>
      </c>
      <c r="I31" s="231">
        <v>8.3721772186299993E-3</v>
      </c>
      <c r="J31" s="231">
        <v>1.6518079377289999E-2</v>
      </c>
      <c r="K31" s="231">
        <v>3.6882834773949998E-2</v>
      </c>
      <c r="L31" s="231">
        <v>0.10205005204326</v>
      </c>
      <c r="M31" s="231">
        <v>0.18893967506900999</v>
      </c>
      <c r="N31" s="231">
        <v>0.17581572159117001</v>
      </c>
      <c r="O31" s="231">
        <v>0.25478571751821</v>
      </c>
      <c r="P31" s="231">
        <v>0.28171244965379999</v>
      </c>
      <c r="Q31" s="231">
        <v>0.31429605828844998</v>
      </c>
      <c r="R31" s="231">
        <v>0.41046295877268002</v>
      </c>
      <c r="S31" s="231">
        <v>0.45322894510567002</v>
      </c>
      <c r="T31" s="231">
        <v>0.55165859618952995</v>
      </c>
      <c r="U31" s="231">
        <v>0.62788907996559995</v>
      </c>
      <c r="V31" s="231">
        <v>0.69374417341719996</v>
      </c>
      <c r="W31" s="419">
        <v>0.89991899352853</v>
      </c>
      <c r="X31" s="233">
        <v>0.29719141125678999</v>
      </c>
      <c r="Y31" s="234">
        <v>4.6201799996199999E-3</v>
      </c>
    </row>
    <row r="32" spans="1:25">
      <c r="A32" t="s">
        <v>198</v>
      </c>
      <c r="B32" s="231">
        <v>0</v>
      </c>
      <c r="C32" s="231">
        <v>0</v>
      </c>
      <c r="D32" s="231">
        <v>0</v>
      </c>
      <c r="E32" s="231">
        <v>0</v>
      </c>
      <c r="F32" s="231">
        <v>0</v>
      </c>
      <c r="G32" s="231">
        <v>1.8102004797000001E-3</v>
      </c>
      <c r="H32" s="231">
        <v>1.8102004797000001E-3</v>
      </c>
      <c r="I32" s="231">
        <v>2.2627505996300002E-3</v>
      </c>
      <c r="J32" s="231">
        <v>1.5839254197400001E-3</v>
      </c>
      <c r="K32" s="231">
        <v>2.0364755396699999E-3</v>
      </c>
      <c r="L32" s="231">
        <v>2.2627505996300002E-3</v>
      </c>
      <c r="M32" s="231">
        <v>3.3941258994399999E-3</v>
      </c>
      <c r="N32" s="231">
        <v>2.9415757795199999E-3</v>
      </c>
      <c r="O32" s="231">
        <v>2.9642032855139999E-2</v>
      </c>
      <c r="P32" s="231">
        <v>0.1597501923338</v>
      </c>
      <c r="Q32" s="231">
        <v>0.36407657148028999</v>
      </c>
      <c r="R32" s="231">
        <v>0.27469792279494998</v>
      </c>
      <c r="S32" s="231">
        <v>0.34642711680318</v>
      </c>
      <c r="T32" s="231">
        <v>0.46046974702448001</v>
      </c>
      <c r="U32" s="231">
        <v>0.57806489568718999</v>
      </c>
      <c r="V32" s="231">
        <v>0.63922704439515998</v>
      </c>
      <c r="W32" s="419">
        <v>0.6609494501516</v>
      </c>
      <c r="X32" s="233">
        <v>3.3982299268249999E-2</v>
      </c>
      <c r="Y32" s="234">
        <v>3.3933115191800002E-3</v>
      </c>
    </row>
    <row r="33" spans="1:25">
      <c r="A33" t="s">
        <v>200</v>
      </c>
      <c r="B33" s="231">
        <v>0</v>
      </c>
      <c r="C33" s="231">
        <v>0</v>
      </c>
      <c r="D33" s="231">
        <v>0</v>
      </c>
      <c r="E33" s="231">
        <v>2.6247906955700001E-3</v>
      </c>
      <c r="F33" s="231">
        <v>5.2722088971399999E-3</v>
      </c>
      <c r="G33" s="231">
        <v>2.6247906955700001E-3</v>
      </c>
      <c r="H33" s="231">
        <v>8.7342173145699992E-3</v>
      </c>
      <c r="I33" s="231">
        <v>1.6631216907269999E-2</v>
      </c>
      <c r="J33" s="231">
        <v>5.8695750554369999E-2</v>
      </c>
      <c r="K33" s="231">
        <v>6.2678191609720005E-2</v>
      </c>
      <c r="L33" s="231">
        <v>7.6978775399380001E-2</v>
      </c>
      <c r="M33" s="231">
        <v>9.8248631035890002E-2</v>
      </c>
      <c r="N33" s="231">
        <v>0.10537629542472</v>
      </c>
      <c r="O33" s="231">
        <v>0.11845499389057</v>
      </c>
      <c r="P33" s="231">
        <v>0.16816762456442</v>
      </c>
      <c r="Q33" s="231">
        <v>0.28200660723174997</v>
      </c>
      <c r="R33" s="231">
        <v>0.39469158709327001</v>
      </c>
      <c r="S33" s="231">
        <v>0.47189663755261002</v>
      </c>
      <c r="T33" s="231">
        <v>0.58084807892474</v>
      </c>
      <c r="U33" s="231">
        <v>0.70880662533375005</v>
      </c>
      <c r="V33" s="231">
        <v>0.70619450604153999</v>
      </c>
      <c r="W33" s="419">
        <v>1.0682373172828901</v>
      </c>
      <c r="X33" s="233">
        <v>0.51266729831696001</v>
      </c>
      <c r="Y33" s="234">
        <v>5.4843258112699999E-3</v>
      </c>
    </row>
    <row r="34" spans="1:25">
      <c r="A34" t="s">
        <v>111</v>
      </c>
      <c r="B34" s="231">
        <v>0.77329459639037001</v>
      </c>
      <c r="C34" s="231">
        <v>0.76490136753140003</v>
      </c>
      <c r="D34" s="231">
        <v>0.89757915037840996</v>
      </c>
      <c r="E34" s="231">
        <v>0.96006041892956995</v>
      </c>
      <c r="F34" s="231">
        <v>0.91009765867986003</v>
      </c>
      <c r="G34" s="231">
        <v>0.95386955253619998</v>
      </c>
      <c r="H34" s="231">
        <v>1.0764222181466201</v>
      </c>
      <c r="I34" s="231">
        <v>1.0992442412997201</v>
      </c>
      <c r="J34" s="231">
        <v>1.2877313662488099</v>
      </c>
      <c r="K34" s="231">
        <v>1.5035977734534001</v>
      </c>
      <c r="L34" s="231">
        <v>1.6273702312531</v>
      </c>
      <c r="M34" s="231">
        <v>1.8760465221523199</v>
      </c>
      <c r="N34" s="231">
        <v>2.15187582024708</v>
      </c>
      <c r="O34" s="231">
        <v>2.56052857854006</v>
      </c>
      <c r="P34" s="231">
        <v>2.9302620265194301</v>
      </c>
      <c r="Q34" s="231">
        <v>3.1348146807258801</v>
      </c>
      <c r="R34" s="231">
        <v>3.4570303661130302</v>
      </c>
      <c r="S34" s="231">
        <v>3.75526089514412</v>
      </c>
      <c r="T34" s="231">
        <v>4.0948997601484196</v>
      </c>
      <c r="U34" s="231">
        <v>4.5691722858306401</v>
      </c>
      <c r="V34" s="231">
        <v>5.8486672398968</v>
      </c>
      <c r="W34" s="419">
        <v>7.7272480427207002</v>
      </c>
      <c r="X34" s="233">
        <v>0.32119810581206998</v>
      </c>
      <c r="Y34" s="234">
        <v>3.9671655744310003E-2</v>
      </c>
    </row>
    <row r="35" spans="1:25">
      <c r="A35" t="s">
        <v>89</v>
      </c>
      <c r="B35" s="231">
        <v>0</v>
      </c>
      <c r="C35" s="231">
        <v>0</v>
      </c>
      <c r="D35" s="231">
        <v>0</v>
      </c>
      <c r="E35" s="231">
        <v>0</v>
      </c>
      <c r="F35" s="231">
        <v>0</v>
      </c>
      <c r="G35" s="231">
        <v>0</v>
      </c>
      <c r="H35" s="231">
        <v>0</v>
      </c>
      <c r="I35" s="231">
        <v>0</v>
      </c>
      <c r="J35" s="231">
        <v>0</v>
      </c>
      <c r="K35" s="231">
        <v>0</v>
      </c>
      <c r="L35" s="231">
        <v>0</v>
      </c>
      <c r="M35" s="231">
        <v>0</v>
      </c>
      <c r="N35" s="231">
        <v>0</v>
      </c>
      <c r="O35" s="231">
        <v>0</v>
      </c>
      <c r="P35" s="231">
        <v>0</v>
      </c>
      <c r="Q35" s="231">
        <v>0</v>
      </c>
      <c r="R35" s="231">
        <v>0</v>
      </c>
      <c r="S35" s="231">
        <v>0</v>
      </c>
      <c r="T35" s="231">
        <v>0</v>
      </c>
      <c r="U35" s="231">
        <v>0</v>
      </c>
      <c r="V35" s="231">
        <v>0</v>
      </c>
      <c r="W35" s="419">
        <v>0</v>
      </c>
      <c r="X35" s="284" t="s">
        <v>184</v>
      </c>
      <c r="Y35" s="285" t="s">
        <v>184</v>
      </c>
    </row>
    <row r="36" spans="1:25">
      <c r="A36" t="s">
        <v>201</v>
      </c>
      <c r="B36" s="231">
        <v>0</v>
      </c>
      <c r="C36" s="231">
        <v>0</v>
      </c>
      <c r="D36" s="231">
        <v>0</v>
      </c>
      <c r="E36" s="231">
        <v>0</v>
      </c>
      <c r="F36" s="231">
        <v>0</v>
      </c>
      <c r="G36" s="231">
        <v>0</v>
      </c>
      <c r="H36" s="231">
        <v>0</v>
      </c>
      <c r="I36" s="231">
        <v>0</v>
      </c>
      <c r="J36" s="231">
        <v>0</v>
      </c>
      <c r="K36" s="231">
        <v>0</v>
      </c>
      <c r="L36" s="231">
        <v>0</v>
      </c>
      <c r="M36" s="231">
        <v>4.5255011992999998E-4</v>
      </c>
      <c r="N36" s="231">
        <v>9.0510023985000004E-4</v>
      </c>
      <c r="O36" s="231">
        <v>1.5839254197400001E-3</v>
      </c>
      <c r="P36" s="231">
        <v>1.6291804317300001E-3</v>
      </c>
      <c r="Q36" s="231">
        <v>1.9912205276699999E-3</v>
      </c>
      <c r="R36" s="231">
        <v>8.7568448205599999E-3</v>
      </c>
      <c r="S36" s="231">
        <v>3.6226637100060001E-2</v>
      </c>
      <c r="T36" s="231">
        <v>4.5277639498569999E-2</v>
      </c>
      <c r="U36" s="231">
        <v>5.8763633072360003E-2</v>
      </c>
      <c r="V36" s="231">
        <v>8.3948047246230006E-2</v>
      </c>
      <c r="W36" s="419">
        <v>0.14029053717699</v>
      </c>
      <c r="X36" s="233">
        <v>0.67115902900696001</v>
      </c>
      <c r="Y36" s="234">
        <v>7.2025100234999995E-4</v>
      </c>
    </row>
    <row r="37" spans="1:25">
      <c r="A37" t="s">
        <v>202</v>
      </c>
      <c r="B37" s="231">
        <v>0.16427569353306001</v>
      </c>
      <c r="C37" s="231">
        <v>0.18961850024890001</v>
      </c>
      <c r="D37" s="231">
        <v>0.2036475539666</v>
      </c>
      <c r="E37" s="231">
        <v>0.23487351224148001</v>
      </c>
      <c r="F37" s="231">
        <v>0.26632800832692</v>
      </c>
      <c r="G37" s="231">
        <v>0.30207720505045998</v>
      </c>
      <c r="H37" s="231">
        <v>0.39711273023486998</v>
      </c>
      <c r="I37" s="231">
        <v>0.43897361632801002</v>
      </c>
      <c r="J37" s="231">
        <v>0.50595103407702002</v>
      </c>
      <c r="K37" s="231">
        <v>0.55233742136941</v>
      </c>
      <c r="L37" s="231">
        <v>0.64669412137394</v>
      </c>
      <c r="M37" s="231">
        <v>0.72679549260080001</v>
      </c>
      <c r="N37" s="231">
        <v>0.87975743313571997</v>
      </c>
      <c r="O37" s="231">
        <v>0.88586685975471002</v>
      </c>
      <c r="P37" s="231">
        <v>1.1847762139656901</v>
      </c>
      <c r="Q37" s="231">
        <v>1.6701362175860901</v>
      </c>
      <c r="R37" s="231">
        <v>1.8011494773046</v>
      </c>
      <c r="S37" s="231">
        <v>1.69547902430193</v>
      </c>
      <c r="T37" s="231">
        <v>2.1376204914694199</v>
      </c>
      <c r="U37" s="231">
        <v>2.4338145449608399</v>
      </c>
      <c r="V37" s="231">
        <v>2.5141421912476698</v>
      </c>
      <c r="W37" s="419">
        <v>2.72525682219305</v>
      </c>
      <c r="X37" s="233">
        <v>8.3970837295059997E-2</v>
      </c>
      <c r="Y37" s="234">
        <v>1.3991456478829999E-2</v>
      </c>
    </row>
    <row r="38" spans="1:25">
      <c r="A38" t="s">
        <v>112</v>
      </c>
      <c r="B38" s="231">
        <v>6.9549807904380007E-2</v>
      </c>
      <c r="C38" s="231">
        <v>6.3118832515959997E-2</v>
      </c>
      <c r="D38" s="231">
        <v>6.5738859526059998E-2</v>
      </c>
      <c r="E38" s="231">
        <v>7.4789861924579995E-2</v>
      </c>
      <c r="F38" s="231">
        <v>7.9791731671130003E-2</v>
      </c>
      <c r="G38" s="231">
        <v>8.0982653039349997E-2</v>
      </c>
      <c r="H38" s="231">
        <v>8.5746338512249998E-2</v>
      </c>
      <c r="I38" s="231">
        <v>7.0264360725319996E-2</v>
      </c>
      <c r="J38" s="231">
        <v>7.9315363123830002E-2</v>
      </c>
      <c r="K38" s="231">
        <v>8.4451140069029998E-2</v>
      </c>
      <c r="L38" s="231">
        <v>7.6144904166560001E-2</v>
      </c>
      <c r="M38" s="231">
        <v>9.6779057885920006E-2</v>
      </c>
      <c r="N38" s="231">
        <v>8.811814178157E-2</v>
      </c>
      <c r="O38" s="231">
        <v>0.15477361775710999</v>
      </c>
      <c r="P38" s="231">
        <v>0.16924018025786</v>
      </c>
      <c r="Q38" s="231">
        <v>0.21247906955695001</v>
      </c>
      <c r="R38" s="231">
        <v>0.26409557858533</v>
      </c>
      <c r="S38" s="231">
        <v>0.31809484735961002</v>
      </c>
      <c r="T38" s="231">
        <v>0.32204819420593001</v>
      </c>
      <c r="U38" s="231">
        <v>0.28760178209472997</v>
      </c>
      <c r="V38" s="231">
        <v>0.30729666804020001</v>
      </c>
      <c r="W38" s="419">
        <v>0.39744057897833002</v>
      </c>
      <c r="X38" s="233">
        <v>0.29334491491317999</v>
      </c>
      <c r="Y38" s="234">
        <v>2.0404581446200002E-3</v>
      </c>
    </row>
    <row r="39" spans="1:25">
      <c r="A39" t="s">
        <v>203</v>
      </c>
      <c r="B39" s="231">
        <v>3.367271281169E-2</v>
      </c>
      <c r="C39" s="231">
        <v>5.7271212381769999E-2</v>
      </c>
      <c r="D39" s="231">
        <v>5.5339171380730003E-2</v>
      </c>
      <c r="E39" s="231">
        <v>4.7887013621759997E-2</v>
      </c>
      <c r="F39" s="231">
        <v>4.6368981535950003E-2</v>
      </c>
      <c r="G39" s="231">
        <v>4.7561277096440001E-2</v>
      </c>
      <c r="H39" s="231">
        <v>5.271711589809E-2</v>
      </c>
      <c r="I39" s="231">
        <v>7.8838209259180003E-2</v>
      </c>
      <c r="J39" s="231">
        <v>7.8600744897500005E-2</v>
      </c>
      <c r="K39" s="231">
        <v>6.6870496673759994E-2</v>
      </c>
      <c r="L39" s="231">
        <v>7.3444906095849999E-2</v>
      </c>
      <c r="M39" s="231">
        <v>0.103633977463</v>
      </c>
      <c r="N39" s="231">
        <v>0.11042222926189001</v>
      </c>
      <c r="O39" s="231">
        <v>0.13101325971850999</v>
      </c>
      <c r="P39" s="231">
        <v>0.22455536950717001</v>
      </c>
      <c r="Q39" s="231">
        <v>0.37240349368692</v>
      </c>
      <c r="R39" s="231">
        <v>0.50884735484455001</v>
      </c>
      <c r="S39" s="231">
        <v>0.69638412454178999</v>
      </c>
      <c r="T39" s="231">
        <v>0.97035796714486</v>
      </c>
      <c r="U39" s="231">
        <v>1.42632484047608</v>
      </c>
      <c r="V39" s="231">
        <v>1.76609947051635</v>
      </c>
      <c r="W39" s="419">
        <v>2.2407566638005099</v>
      </c>
      <c r="X39" s="233">
        <v>0.26876017451286</v>
      </c>
      <c r="Y39" s="234">
        <v>1.1504034511740001E-2</v>
      </c>
    </row>
    <row r="40" spans="1:25">
      <c r="A40" t="s">
        <v>204</v>
      </c>
      <c r="B40" s="231">
        <v>0.15702574918758</v>
      </c>
      <c r="C40" s="231">
        <v>0.18417875638313</v>
      </c>
      <c r="D40" s="231">
        <v>0.20157450872027</v>
      </c>
      <c r="E40" s="231">
        <v>0.20716738823268999</v>
      </c>
      <c r="F40" s="231">
        <v>0.22249923775017999</v>
      </c>
      <c r="G40" s="231">
        <v>0.23653743389453999</v>
      </c>
      <c r="H40" s="231">
        <v>0.23309759586177001</v>
      </c>
      <c r="I40" s="231">
        <v>0.25443830530493999</v>
      </c>
      <c r="J40" s="231">
        <v>0.26403099648335998</v>
      </c>
      <c r="K40" s="231">
        <v>0.32516411798667</v>
      </c>
      <c r="L40" s="231">
        <v>0.40630315464002997</v>
      </c>
      <c r="M40" s="231">
        <v>0.44156549428758002</v>
      </c>
      <c r="N40" s="231">
        <v>0.49040593745757</v>
      </c>
      <c r="O40" s="231">
        <v>0.49732995429243998</v>
      </c>
      <c r="P40" s="231">
        <v>0.59304430465673996</v>
      </c>
      <c r="Q40" s="231">
        <v>0.84667601936914005</v>
      </c>
      <c r="R40" s="231">
        <v>1.1146535728831899</v>
      </c>
      <c r="S40" s="231">
        <v>1.39761053536679</v>
      </c>
      <c r="T40" s="231">
        <v>1.8075756890075501</v>
      </c>
      <c r="U40" s="231">
        <v>2.2828664524595998</v>
      </c>
      <c r="V40" s="231">
        <v>2.7714848169434698</v>
      </c>
      <c r="W40" s="419">
        <v>2.830902680081</v>
      </c>
      <c r="X40" s="233">
        <v>2.1439000964160002E-2</v>
      </c>
      <c r="Y40" s="234">
        <v>1.4533841982480001E-2</v>
      </c>
    </row>
    <row r="41" spans="1:25">
      <c r="A41" t="s">
        <v>113</v>
      </c>
      <c r="B41" s="231">
        <v>4.6674494026999999E-4</v>
      </c>
      <c r="C41" s="231">
        <v>0</v>
      </c>
      <c r="D41" s="231">
        <v>1.2861950776840001E-2</v>
      </c>
      <c r="E41" s="231">
        <v>1.5720162060579999E-2</v>
      </c>
      <c r="F41" s="231">
        <v>0</v>
      </c>
      <c r="G41" s="231">
        <v>7.1455282094000003E-4</v>
      </c>
      <c r="H41" s="231">
        <v>0</v>
      </c>
      <c r="I41" s="231">
        <v>2.3818427364499998E-3</v>
      </c>
      <c r="J41" s="231">
        <v>2.3818427364999999E-4</v>
      </c>
      <c r="K41" s="231">
        <v>0</v>
      </c>
      <c r="L41" s="231">
        <v>0</v>
      </c>
      <c r="M41" s="231">
        <v>0</v>
      </c>
      <c r="N41" s="231">
        <v>7.1455282094000003E-4</v>
      </c>
      <c r="O41" s="231">
        <v>7.1455282094000003E-4</v>
      </c>
      <c r="P41" s="231">
        <v>9.5273709458000002E-4</v>
      </c>
      <c r="Q41" s="231">
        <v>1.6672899155200001E-3</v>
      </c>
      <c r="R41" s="231">
        <v>1.13137529981E-3</v>
      </c>
      <c r="S41" s="231">
        <v>8.6103614922699995E-3</v>
      </c>
      <c r="T41" s="231">
        <v>7.0145268588499999E-3</v>
      </c>
      <c r="U41" s="231">
        <v>7.9315363123799998E-3</v>
      </c>
      <c r="V41" s="231">
        <v>6.7215602022659998E-2</v>
      </c>
      <c r="W41" s="419">
        <v>0.2194308348597</v>
      </c>
      <c r="X41" s="233">
        <v>2.2645819187164302</v>
      </c>
      <c r="Y41" s="234">
        <v>1.1265568900900001E-3</v>
      </c>
    </row>
    <row r="42" spans="1:25">
      <c r="A42" t="s">
        <v>90</v>
      </c>
      <c r="B42" s="231">
        <v>1.4707878897589999E-2</v>
      </c>
      <c r="C42" s="231">
        <v>1.4707878897589999E-2</v>
      </c>
      <c r="D42" s="231">
        <v>1.425532877766E-2</v>
      </c>
      <c r="E42" s="231">
        <v>1.357650359777E-2</v>
      </c>
      <c r="F42" s="231">
        <v>1.380277865774E-2</v>
      </c>
      <c r="G42" s="231">
        <v>1.335022853781E-2</v>
      </c>
      <c r="H42" s="231">
        <v>1.2897678417880001E-2</v>
      </c>
      <c r="I42" s="231">
        <v>1.2897678417880001E-2</v>
      </c>
      <c r="J42" s="231">
        <v>1.312395347785E-2</v>
      </c>
      <c r="K42" s="231">
        <v>1.312395347785E-2</v>
      </c>
      <c r="L42" s="231">
        <v>1.8305652350999999E-2</v>
      </c>
      <c r="M42" s="231">
        <v>2.6496809521650001E-2</v>
      </c>
      <c r="N42" s="231">
        <v>4.0593745757339997E-2</v>
      </c>
      <c r="O42" s="231">
        <v>8.4694754944109996E-2</v>
      </c>
      <c r="P42" s="231">
        <v>0.10333981988505</v>
      </c>
      <c r="Q42" s="231">
        <v>0.103633977463</v>
      </c>
      <c r="R42" s="231">
        <v>0.11558130062904</v>
      </c>
      <c r="S42" s="231">
        <v>0.11105579942979001</v>
      </c>
      <c r="T42" s="231">
        <v>0.11173462460968001</v>
      </c>
      <c r="U42" s="231">
        <v>0.11130470199575</v>
      </c>
      <c r="V42" s="231">
        <v>0.11137326333891</v>
      </c>
      <c r="W42" s="419">
        <v>0.11163981535955</v>
      </c>
      <c r="X42" s="233">
        <v>2.3933213669800001E-3</v>
      </c>
      <c r="Y42" s="234">
        <v>5.7315832236999999E-4</v>
      </c>
    </row>
    <row r="43" spans="1:25">
      <c r="A43" t="s">
        <v>205</v>
      </c>
      <c r="B43" s="231">
        <v>0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7.14552820935E-3</v>
      </c>
      <c r="J43" s="231">
        <v>2.6200270100999999E-3</v>
      </c>
      <c r="K43" s="231">
        <v>6.9073439357099998E-3</v>
      </c>
      <c r="L43" s="231">
        <v>7.14552820935E-3</v>
      </c>
      <c r="M43" s="231">
        <v>4.0729510793320003E-2</v>
      </c>
      <c r="N43" s="231">
        <v>4.0253142246030001E-2</v>
      </c>
      <c r="O43" s="231">
        <v>3.046376859921E-2</v>
      </c>
      <c r="P43" s="231">
        <v>1.3743232589330001E-2</v>
      </c>
      <c r="Q43" s="231">
        <v>1.8780829976919999E-2</v>
      </c>
      <c r="R43" s="231">
        <v>8.7413628427799994E-3</v>
      </c>
      <c r="S43" s="231">
        <v>0.12602329918565</v>
      </c>
      <c r="T43" s="231">
        <v>0.13146580983844</v>
      </c>
      <c r="U43" s="231">
        <v>0.13521721214835</v>
      </c>
      <c r="V43" s="231">
        <v>0.13620567688398</v>
      </c>
      <c r="W43" s="419">
        <v>0.13869470254357</v>
      </c>
      <c r="X43" s="233">
        <v>1.827402226627E-2</v>
      </c>
      <c r="Y43" s="234">
        <v>7.1205798303999998E-4</v>
      </c>
    </row>
    <row r="44" spans="1:25">
      <c r="A44" t="s">
        <v>206</v>
      </c>
      <c r="B44" s="231">
        <v>0.15358591115480999</v>
      </c>
      <c r="C44" s="231">
        <v>0.15405194635406999</v>
      </c>
      <c r="D44" s="231">
        <v>0.18026808337710001</v>
      </c>
      <c r="E44" s="231">
        <v>0.1822954164901</v>
      </c>
      <c r="F44" s="231">
        <v>0.21939538389735</v>
      </c>
      <c r="G44" s="231">
        <v>0.34900528112276002</v>
      </c>
      <c r="H44" s="231">
        <v>0.40492264821358998</v>
      </c>
      <c r="I44" s="231">
        <v>0.61376538613266995</v>
      </c>
      <c r="J44" s="231">
        <v>0.77485494397291999</v>
      </c>
      <c r="K44" s="231">
        <v>1.1538131004574399</v>
      </c>
      <c r="L44" s="231">
        <v>1.5242505152900201</v>
      </c>
      <c r="M44" s="231">
        <v>2.0036725127913901</v>
      </c>
      <c r="N44" s="231">
        <v>2.8859121147667</v>
      </c>
      <c r="O44" s="231">
        <v>3.5869122505317299</v>
      </c>
      <c r="P44" s="231">
        <v>4.4370276508123103</v>
      </c>
      <c r="Q44" s="231">
        <v>5.6129791374394502</v>
      </c>
      <c r="R44" s="231">
        <v>6.2347830022174699</v>
      </c>
      <c r="S44" s="231">
        <v>7.2263203149748501</v>
      </c>
      <c r="T44" s="231">
        <v>8.6629406706792391</v>
      </c>
      <c r="U44" s="231">
        <v>10.7170056281395</v>
      </c>
      <c r="V44" s="231">
        <v>12.4820111327329</v>
      </c>
      <c r="W44" s="419">
        <v>12.673009910847499</v>
      </c>
      <c r="X44" s="233">
        <v>1.5301923267540001E-2</v>
      </c>
      <c r="Y44" s="234">
        <v>6.5063178539279995E-2</v>
      </c>
    </row>
    <row r="45" spans="1:25">
      <c r="A45" t="s">
        <v>207</v>
      </c>
      <c r="B45" s="231">
        <v>0.48173960266098997</v>
      </c>
      <c r="C45" s="231">
        <v>0.47585645110196001</v>
      </c>
      <c r="D45" s="231">
        <v>0.48038195230121999</v>
      </c>
      <c r="E45" s="231">
        <v>0.51794361225506003</v>
      </c>
      <c r="F45" s="231">
        <v>0.52065891297460998</v>
      </c>
      <c r="G45" s="231">
        <v>0.57835905326515002</v>
      </c>
      <c r="H45" s="231">
        <v>0.52857854007330995</v>
      </c>
      <c r="I45" s="231">
        <v>0.68764990722721997</v>
      </c>
      <c r="J45" s="231">
        <v>0.69443815902610995</v>
      </c>
      <c r="K45" s="231">
        <v>0.67995655518847997</v>
      </c>
      <c r="L45" s="231">
        <v>1.0553468796669201</v>
      </c>
      <c r="M45" s="231">
        <v>0.98769063673801005</v>
      </c>
      <c r="N45" s="231">
        <v>1.1171199710367901</v>
      </c>
      <c r="O45" s="231">
        <v>1.28705254106892</v>
      </c>
      <c r="P45" s="231">
        <v>1.9900891523736199</v>
      </c>
      <c r="Q45" s="231">
        <v>2.0934968547766601</v>
      </c>
      <c r="R45" s="231">
        <v>2.3080056116214802</v>
      </c>
      <c r="S45" s="231">
        <v>2.7177897452142701</v>
      </c>
      <c r="T45" s="231">
        <v>2.9829841154907801</v>
      </c>
      <c r="U45" s="231">
        <v>3.0947799943591101</v>
      </c>
      <c r="V45" s="231">
        <v>3.5072839998847898</v>
      </c>
      <c r="W45" s="419">
        <v>4.0978207654679402</v>
      </c>
      <c r="X45" s="233">
        <v>0.16837437450886</v>
      </c>
      <c r="Y45" s="234">
        <v>2.103819325566E-2</v>
      </c>
    </row>
    <row r="46" spans="1:25">
      <c r="A46" t="s">
        <v>208</v>
      </c>
      <c r="B46" s="231">
        <v>8.16852966466E-2</v>
      </c>
      <c r="C46" s="231">
        <v>7.98750961669E-2</v>
      </c>
      <c r="D46" s="231">
        <v>8.8247273385529998E-2</v>
      </c>
      <c r="E46" s="231">
        <v>8.5079422546049999E-2</v>
      </c>
      <c r="F46" s="231">
        <v>9.9787301443630003E-2</v>
      </c>
      <c r="G46" s="231">
        <v>0.10340770240303999</v>
      </c>
      <c r="H46" s="231">
        <v>0.11245870480156001</v>
      </c>
      <c r="I46" s="231">
        <v>0.12513010815948</v>
      </c>
      <c r="J46" s="231">
        <v>0.12897678417885</v>
      </c>
      <c r="K46" s="231">
        <v>0.14232701271666001</v>
      </c>
      <c r="L46" s="231">
        <v>0.19160972077658001</v>
      </c>
      <c r="M46" s="231">
        <v>0.20174684346291</v>
      </c>
      <c r="N46" s="231">
        <v>0.21009639317553999</v>
      </c>
      <c r="O46" s="231">
        <v>0.21539122957868001</v>
      </c>
      <c r="P46" s="231">
        <v>0.22460062451915999</v>
      </c>
      <c r="Q46" s="231">
        <v>0.23605014255328999</v>
      </c>
      <c r="R46" s="231">
        <v>0.2652622527945</v>
      </c>
      <c r="S46" s="231">
        <v>0.27655337828664001</v>
      </c>
      <c r="T46" s="231">
        <v>0.29042403946237</v>
      </c>
      <c r="U46" s="231">
        <v>0.29472326560166001</v>
      </c>
      <c r="V46" s="231">
        <v>0.31567633615423002</v>
      </c>
      <c r="W46" s="419">
        <v>0.33266959315743999</v>
      </c>
      <c r="X46" s="233">
        <v>5.3831268101930001E-2</v>
      </c>
      <c r="Y46" s="234">
        <v>1.70792418066E-3</v>
      </c>
    </row>
    <row r="47" spans="1:25">
      <c r="A47" t="s">
        <v>209</v>
      </c>
      <c r="B47" s="231">
        <v>1.8124632303029999E-2</v>
      </c>
      <c r="C47" s="231">
        <v>2.708512467756E-2</v>
      </c>
      <c r="D47" s="231">
        <v>2.640629949767E-2</v>
      </c>
      <c r="E47" s="231">
        <v>3.0320858035029999E-2</v>
      </c>
      <c r="F47" s="231">
        <v>2.9415757795179999E-2</v>
      </c>
      <c r="G47" s="231">
        <v>6.9760600986560006E-2</v>
      </c>
      <c r="H47" s="231">
        <v>5.8627868036380003E-2</v>
      </c>
      <c r="I47" s="231">
        <v>8.5260442594020006E-2</v>
      </c>
      <c r="J47" s="231">
        <v>7.8087523193189998E-2</v>
      </c>
      <c r="K47" s="231">
        <v>6.926279585464E-2</v>
      </c>
      <c r="L47" s="231">
        <v>7.4467122233789998E-2</v>
      </c>
      <c r="M47" s="231">
        <v>8.6414445399829995E-2</v>
      </c>
      <c r="N47" s="231">
        <v>7.3833552065889999E-2</v>
      </c>
      <c r="O47" s="231">
        <v>6.0166538444130002E-2</v>
      </c>
      <c r="P47" s="231">
        <v>5.7677512784540003E-2</v>
      </c>
      <c r="Q47" s="231">
        <v>6.2406661537769997E-2</v>
      </c>
      <c r="R47" s="231">
        <v>8.4740009956099996E-2</v>
      </c>
      <c r="S47" s="231">
        <v>0.1640041634611</v>
      </c>
      <c r="T47" s="231">
        <v>0.27804679368239998</v>
      </c>
      <c r="U47" s="231">
        <v>0.51391772638819999</v>
      </c>
      <c r="V47" s="231">
        <v>0.91463320812780002</v>
      </c>
      <c r="W47" s="419">
        <v>1.3409965153640699</v>
      </c>
      <c r="X47" s="233">
        <v>0.46615770459174999</v>
      </c>
      <c r="Y47" s="234">
        <v>6.88466988504E-3</v>
      </c>
    </row>
    <row r="48" spans="1:25">
      <c r="A48" t="s">
        <v>91</v>
      </c>
      <c r="B48" s="231">
        <v>0</v>
      </c>
      <c r="C48" s="231">
        <v>0</v>
      </c>
      <c r="D48" s="231">
        <v>0</v>
      </c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1">
        <v>0</v>
      </c>
      <c r="N48" s="231">
        <v>0</v>
      </c>
      <c r="O48" s="231">
        <v>0</v>
      </c>
      <c r="P48" s="231">
        <v>0</v>
      </c>
      <c r="Q48" s="231">
        <v>0</v>
      </c>
      <c r="R48" s="231">
        <v>0</v>
      </c>
      <c r="S48" s="231">
        <v>0</v>
      </c>
      <c r="T48" s="231">
        <v>0</v>
      </c>
      <c r="U48" s="231">
        <v>0</v>
      </c>
      <c r="V48" s="231">
        <v>0</v>
      </c>
      <c r="W48" s="419">
        <v>0</v>
      </c>
      <c r="X48" s="284" t="s">
        <v>184</v>
      </c>
      <c r="Y48" s="285" t="s">
        <v>184</v>
      </c>
    </row>
    <row r="49" spans="1:25">
      <c r="A49" t="s">
        <v>210</v>
      </c>
      <c r="B49" s="231">
        <v>0</v>
      </c>
      <c r="C49" s="231">
        <v>0</v>
      </c>
      <c r="D49" s="231">
        <v>0</v>
      </c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1.14280333315E-3</v>
      </c>
      <c r="K49" s="231">
        <v>6.8568199988999995E-4</v>
      </c>
      <c r="L49" s="231">
        <v>1.3713639997799999E-3</v>
      </c>
      <c r="M49" s="231">
        <v>3.4284099994399998E-3</v>
      </c>
      <c r="N49" s="231">
        <v>4.7997739992099997E-3</v>
      </c>
      <c r="O49" s="231">
        <v>5.4854559991E-3</v>
      </c>
      <c r="P49" s="231">
        <v>5.4854559991E-3</v>
      </c>
      <c r="Q49" s="231">
        <v>8.2510400653099999E-3</v>
      </c>
      <c r="R49" s="231">
        <v>7.6110701987500001E-3</v>
      </c>
      <c r="S49" s="231">
        <v>9.7823965317300008E-3</v>
      </c>
      <c r="T49" s="231">
        <v>9.7823965317300008E-3</v>
      </c>
      <c r="U49" s="231">
        <v>9.3709873317999997E-3</v>
      </c>
      <c r="V49" s="231">
        <v>1.1428033331460001E-2</v>
      </c>
      <c r="W49" s="419">
        <v>1.5999246664039998E-2</v>
      </c>
      <c r="X49" s="233">
        <v>0.40000000596045998</v>
      </c>
      <c r="Y49" s="234">
        <v>8.2140060839999999E-5</v>
      </c>
    </row>
    <row r="50" spans="1:25">
      <c r="A50" t="s">
        <v>114</v>
      </c>
      <c r="B50" s="231">
        <v>0.13685115626555999</v>
      </c>
      <c r="C50" s="231">
        <v>0.15769108928813999</v>
      </c>
      <c r="D50" s="231">
        <v>0.21885323799611001</v>
      </c>
      <c r="E50" s="231">
        <v>0.32017920984748999</v>
      </c>
      <c r="F50" s="231">
        <v>0.42143729918088002</v>
      </c>
      <c r="G50" s="231">
        <v>0.46015296194053001</v>
      </c>
      <c r="H50" s="231">
        <v>0.51875820247091997</v>
      </c>
      <c r="I50" s="231">
        <v>0.62832058650495004</v>
      </c>
      <c r="J50" s="231">
        <v>0.79902249174095996</v>
      </c>
      <c r="K50" s="231">
        <v>0.96847988414717001</v>
      </c>
      <c r="L50" s="231">
        <v>1.0926370095488001</v>
      </c>
      <c r="M50" s="231">
        <v>1.24292890437615</v>
      </c>
      <c r="N50" s="231">
        <v>1.43438023261076</v>
      </c>
      <c r="O50" s="231">
        <v>1.6883966149251</v>
      </c>
      <c r="P50" s="231">
        <v>2.1050142553287698</v>
      </c>
      <c r="Q50" s="231">
        <v>2.7185364529121498</v>
      </c>
      <c r="R50" s="231">
        <v>3.0576322577725401</v>
      </c>
      <c r="S50" s="231">
        <v>3.2835452776394898</v>
      </c>
      <c r="T50" s="231">
        <v>3.7102095307055101</v>
      </c>
      <c r="U50" s="231">
        <v>4.5074897044847502</v>
      </c>
      <c r="V50" s="231">
        <v>5.0150078355699703</v>
      </c>
      <c r="W50" s="419">
        <v>6.6327976414897796</v>
      </c>
      <c r="X50" s="233">
        <v>0.32258969545364002</v>
      </c>
      <c r="Y50" s="234">
        <v>3.4052751958370001E-2</v>
      </c>
    </row>
    <row r="51" spans="1:25">
      <c r="A51" t="s">
        <v>92</v>
      </c>
      <c r="B51" s="231">
        <v>0</v>
      </c>
      <c r="C51" s="231">
        <v>0</v>
      </c>
      <c r="D51" s="231">
        <v>0</v>
      </c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1">
        <v>0</v>
      </c>
      <c r="N51" s="231">
        <v>0</v>
      </c>
      <c r="O51" s="231">
        <v>0</v>
      </c>
      <c r="P51" s="231">
        <v>0</v>
      </c>
      <c r="Q51" s="231">
        <v>0</v>
      </c>
      <c r="R51" s="231">
        <v>0</v>
      </c>
      <c r="S51" s="231">
        <v>0</v>
      </c>
      <c r="T51" s="231">
        <v>0</v>
      </c>
      <c r="U51" s="231">
        <v>0</v>
      </c>
      <c r="V51" s="231">
        <v>0</v>
      </c>
      <c r="W51" s="419">
        <v>0</v>
      </c>
      <c r="X51" s="284" t="s">
        <v>184</v>
      </c>
      <c r="Y51" s="285" t="s">
        <v>184</v>
      </c>
    </row>
    <row r="52" spans="1:25">
      <c r="A52" t="s">
        <v>176</v>
      </c>
      <c r="B52" s="231">
        <v>6.4013214463500001E-2</v>
      </c>
      <c r="C52" s="231">
        <v>6.0415441010089999E-2</v>
      </c>
      <c r="D52" s="231">
        <v>5.335565913925E-2</v>
      </c>
      <c r="E52" s="231">
        <v>6.1931483911840002E-2</v>
      </c>
      <c r="F52" s="231">
        <v>6.0234420962119999E-2</v>
      </c>
      <c r="G52" s="231">
        <v>6.8289813096800003E-2</v>
      </c>
      <c r="H52" s="231">
        <v>8.2024709236550003E-2</v>
      </c>
      <c r="I52" s="231">
        <v>8.8392089423900005E-2</v>
      </c>
      <c r="J52" s="231">
        <v>0.1536656559714</v>
      </c>
      <c r="K52" s="231">
        <v>0.27204288269663002</v>
      </c>
      <c r="L52" s="231">
        <v>0.32511349811451001</v>
      </c>
      <c r="M52" s="231">
        <v>0.3538863502415</v>
      </c>
      <c r="N52" s="231">
        <v>0.36431258563055002</v>
      </c>
      <c r="O52" s="231">
        <v>0.37771170479864002</v>
      </c>
      <c r="P52" s="231">
        <v>0.40735594085831001</v>
      </c>
      <c r="Q52" s="231">
        <v>0.46682063427413001</v>
      </c>
      <c r="R52" s="231">
        <v>0.69734916716221995</v>
      </c>
      <c r="S52" s="231">
        <v>0.92093530465224005</v>
      </c>
      <c r="T52" s="231">
        <v>1.08128460585928</v>
      </c>
      <c r="U52" s="231">
        <v>1.19398598089276</v>
      </c>
      <c r="V52" s="231">
        <v>1.2614344381768301</v>
      </c>
      <c r="W52" s="419">
        <v>1.41712852699893</v>
      </c>
      <c r="X52" s="233">
        <v>0.12342622131109</v>
      </c>
      <c r="Y52" s="234">
        <v>7.2755315341100002E-3</v>
      </c>
    </row>
    <row r="53" spans="1:25">
      <c r="A53" s="201" t="s">
        <v>177</v>
      </c>
      <c r="B53" s="420">
        <v>4.5574178782558104</v>
      </c>
      <c r="C53" s="420">
        <v>4.8088619782096496</v>
      </c>
      <c r="D53" s="420">
        <v>5.2762116851408596</v>
      </c>
      <c r="E53" s="420">
        <v>5.9789679264347102</v>
      </c>
      <c r="F53" s="420">
        <v>6.3728534828073098</v>
      </c>
      <c r="G53" s="420">
        <v>7.1950153749502803</v>
      </c>
      <c r="H53" s="420">
        <v>7.7035282774157103</v>
      </c>
      <c r="I53" s="420">
        <v>9.1125072137832603</v>
      </c>
      <c r="J53" s="420">
        <v>10.897963874107401</v>
      </c>
      <c r="K53" s="420">
        <v>12.4905363783241</v>
      </c>
      <c r="L53" s="420">
        <v>14.8177220797267</v>
      </c>
      <c r="M53" s="420">
        <v>16.910925363009198</v>
      </c>
      <c r="N53" s="420">
        <v>20.4926318512371</v>
      </c>
      <c r="O53" s="420">
        <v>24.011928259485298</v>
      </c>
      <c r="P53" s="420">
        <v>30.076567365976601</v>
      </c>
      <c r="Q53" s="420">
        <v>35.302989112745401</v>
      </c>
      <c r="R53" s="420">
        <v>40.834255555056103</v>
      </c>
      <c r="S53" s="420">
        <v>48.398669642545698</v>
      </c>
      <c r="T53" s="420">
        <v>54.696387529190098</v>
      </c>
      <c r="U53" s="420">
        <v>61.089522936577502</v>
      </c>
      <c r="V53" s="420">
        <v>70.836079731379897</v>
      </c>
      <c r="W53" s="420">
        <v>84.3241907825835</v>
      </c>
      <c r="X53" s="421">
        <v>0.19041301310062</v>
      </c>
      <c r="Y53" s="422">
        <v>0.43292000889777998</v>
      </c>
    </row>
    <row r="54" spans="1:25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419"/>
      <c r="X54" s="233"/>
      <c r="Y54" s="234"/>
    </row>
    <row r="55" spans="1:25">
      <c r="A55" t="s">
        <v>93</v>
      </c>
      <c r="B55" s="231">
        <v>0</v>
      </c>
      <c r="C55" s="231">
        <v>0</v>
      </c>
      <c r="D55" s="231">
        <v>0</v>
      </c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231">
        <v>0</v>
      </c>
      <c r="N55" s="231">
        <v>0</v>
      </c>
      <c r="O55" s="231">
        <v>0</v>
      </c>
      <c r="P55" s="231">
        <v>9.0510023985000004E-4</v>
      </c>
      <c r="Q55" s="231">
        <v>1.40290537177E-2</v>
      </c>
      <c r="R55" s="231">
        <v>1.8554554916959998E-2</v>
      </c>
      <c r="S55" s="231">
        <v>2.8736932615289999E-2</v>
      </c>
      <c r="T55" s="231">
        <v>4.2557996126350001E-2</v>
      </c>
      <c r="U55" s="231">
        <v>5.0283346658419999E-2</v>
      </c>
      <c r="V55" s="231">
        <v>5.7140166657299998E-2</v>
      </c>
      <c r="W55" s="419">
        <v>5.7140166657299998E-2</v>
      </c>
      <c r="X55" s="284" t="s">
        <v>184</v>
      </c>
      <c r="Y55" s="234">
        <v>2.9335735599000001E-4</v>
      </c>
    </row>
    <row r="56" spans="1:25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2.2856066662900001E-3</v>
      </c>
      <c r="N56" s="231">
        <v>2.2856066662900001E-3</v>
      </c>
      <c r="O56" s="231">
        <v>2.51416733292E-3</v>
      </c>
      <c r="P56" s="231">
        <v>2.2856066662900001E-3</v>
      </c>
      <c r="Q56" s="231">
        <v>2.37703093294E-3</v>
      </c>
      <c r="R56" s="231">
        <v>4.3426526659999997E-4</v>
      </c>
      <c r="S56" s="231">
        <v>2.2856066663E-4</v>
      </c>
      <c r="T56" s="231">
        <v>1.9427656663500001E-3</v>
      </c>
      <c r="U56" s="231">
        <v>7.3139413321299997E-3</v>
      </c>
      <c r="V56" s="231">
        <v>7.3139413321299997E-3</v>
      </c>
      <c r="W56" s="419">
        <v>1.7091766650529999E-2</v>
      </c>
      <c r="X56" s="233">
        <v>1.33687496185303</v>
      </c>
      <c r="Y56" s="234">
        <v>8.7749052910000006E-5</v>
      </c>
    </row>
    <row r="57" spans="1:25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419">
        <v>0</v>
      </c>
      <c r="X57" s="284" t="s">
        <v>184</v>
      </c>
      <c r="Y57" s="285" t="s">
        <v>184</v>
      </c>
    </row>
    <row r="58" spans="1:25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419">
        <v>0</v>
      </c>
      <c r="X58" s="284" t="s">
        <v>184</v>
      </c>
      <c r="Y58" s="285" t="s">
        <v>184</v>
      </c>
    </row>
    <row r="59" spans="1:25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419">
        <v>0</v>
      </c>
      <c r="X59" s="284" t="s">
        <v>184</v>
      </c>
      <c r="Y59" s="285" t="s">
        <v>184</v>
      </c>
    </row>
    <row r="60" spans="1:25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2.2856066662900001E-3</v>
      </c>
      <c r="V60" s="231">
        <v>4.5712133325800002E-3</v>
      </c>
      <c r="W60" s="419">
        <v>4.5712133325800002E-3</v>
      </c>
      <c r="X60" s="284" t="s">
        <v>184</v>
      </c>
      <c r="Y60" s="234">
        <v>2.3468588549999999E-5</v>
      </c>
    </row>
    <row r="61" spans="1:25">
      <c r="A61" t="s">
        <v>99</v>
      </c>
      <c r="B61" s="231">
        <v>2.2627505996E-4</v>
      </c>
      <c r="C61" s="231">
        <v>2.2627505996E-4</v>
      </c>
      <c r="D61" s="231">
        <v>2.2627505996E-4</v>
      </c>
      <c r="E61" s="231">
        <v>2.2627505996E-4</v>
      </c>
      <c r="F61" s="231">
        <v>2.2627505996E-4</v>
      </c>
      <c r="G61" s="231">
        <v>2.2627505996E-4</v>
      </c>
      <c r="H61" s="231">
        <v>2.2627505996E-4</v>
      </c>
      <c r="I61" s="231">
        <v>6.7882517989000001E-4</v>
      </c>
      <c r="J61" s="231">
        <v>6.7882517989000001E-4</v>
      </c>
      <c r="K61" s="231">
        <v>6.7882517989000001E-4</v>
      </c>
      <c r="L61" s="231">
        <v>1.35765035978E-3</v>
      </c>
      <c r="M61" s="231">
        <v>1.8102004797000001E-3</v>
      </c>
      <c r="N61" s="231">
        <v>1.8102004797000001E-3</v>
      </c>
      <c r="O61" s="231">
        <v>2.0364755396699999E-3</v>
      </c>
      <c r="P61" s="231">
        <v>2.0364755396699999E-3</v>
      </c>
      <c r="Q61" s="231">
        <v>1.8102004797000001E-3</v>
      </c>
      <c r="R61" s="231">
        <v>2.0364755396699999E-3</v>
      </c>
      <c r="S61" s="231">
        <v>2.9415757795199999E-3</v>
      </c>
      <c r="T61" s="231">
        <v>2.9438613861800002E-3</v>
      </c>
      <c r="U61" s="231">
        <v>2.7198719328900001E-3</v>
      </c>
      <c r="V61" s="231">
        <v>3.1724220528100001E-3</v>
      </c>
      <c r="W61" s="419">
        <v>3.1724220528100001E-3</v>
      </c>
      <c r="X61" s="284" t="s">
        <v>184</v>
      </c>
      <c r="Y61" s="234">
        <v>1.6287200199999999E-5</v>
      </c>
    </row>
    <row r="62" spans="1:25">
      <c r="A62" s="201" t="s">
        <v>100</v>
      </c>
      <c r="B62" s="420">
        <v>2.2627505996E-4</v>
      </c>
      <c r="C62" s="420">
        <v>2.2627505996E-4</v>
      </c>
      <c r="D62" s="420">
        <v>2.2627505996E-4</v>
      </c>
      <c r="E62" s="420">
        <v>2.2627505996E-4</v>
      </c>
      <c r="F62" s="420">
        <v>2.2627505996E-4</v>
      </c>
      <c r="G62" s="420">
        <v>2.2627505996E-4</v>
      </c>
      <c r="H62" s="420">
        <v>2.2627505996E-4</v>
      </c>
      <c r="I62" s="420">
        <v>6.7882517989000001E-4</v>
      </c>
      <c r="J62" s="420">
        <v>6.7882517989000001E-4</v>
      </c>
      <c r="K62" s="420">
        <v>6.7882517989000001E-4</v>
      </c>
      <c r="L62" s="420">
        <v>1.35765035978E-3</v>
      </c>
      <c r="M62" s="420">
        <v>4.0958071459900004E-3</v>
      </c>
      <c r="N62" s="420">
        <v>4.0958071459900004E-3</v>
      </c>
      <c r="O62" s="420">
        <v>4.55064287259E-3</v>
      </c>
      <c r="P62" s="420">
        <v>5.2271824458100004E-3</v>
      </c>
      <c r="Q62" s="420">
        <v>1.821628513035E-2</v>
      </c>
      <c r="R62" s="420">
        <v>2.1025295723220001E-2</v>
      </c>
      <c r="S62" s="420">
        <v>3.1907069061430003E-2</v>
      </c>
      <c r="T62" s="420">
        <v>4.7444623178889998E-2</v>
      </c>
      <c r="U62" s="420">
        <v>6.2602766589730005E-2</v>
      </c>
      <c r="V62" s="420">
        <v>7.2197743374829995E-2</v>
      </c>
      <c r="W62" s="420">
        <v>8.1975568693219994E-2</v>
      </c>
      <c r="X62" s="421">
        <v>0.13543117046356001</v>
      </c>
      <c r="Y62" s="422">
        <v>4.2086219764E-4</v>
      </c>
    </row>
    <row r="63" spans="1:25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419"/>
      <c r="X63" s="233"/>
      <c r="Y63" s="234"/>
    </row>
    <row r="64" spans="1:25">
      <c r="A64" t="s">
        <v>125</v>
      </c>
      <c r="B64" s="231">
        <v>0</v>
      </c>
      <c r="C64" s="231">
        <v>0</v>
      </c>
      <c r="D64" s="231">
        <v>0</v>
      </c>
      <c r="E64" s="231">
        <v>0</v>
      </c>
      <c r="F64" s="231">
        <v>0</v>
      </c>
      <c r="G64" s="231">
        <v>0</v>
      </c>
      <c r="H64" s="231">
        <v>0</v>
      </c>
      <c r="I64" s="231">
        <v>0</v>
      </c>
      <c r="J64" s="231">
        <v>0</v>
      </c>
      <c r="K64" s="231">
        <v>0</v>
      </c>
      <c r="L64" s="231">
        <v>0</v>
      </c>
      <c r="M64" s="231">
        <v>0</v>
      </c>
      <c r="N64" s="231">
        <v>0</v>
      </c>
      <c r="O64" s="231">
        <v>0</v>
      </c>
      <c r="P64" s="231">
        <v>0</v>
      </c>
      <c r="Q64" s="231">
        <v>0</v>
      </c>
      <c r="R64" s="231">
        <v>0</v>
      </c>
      <c r="S64" s="231">
        <v>0</v>
      </c>
      <c r="T64" s="231">
        <v>0</v>
      </c>
      <c r="U64" s="231">
        <v>0</v>
      </c>
      <c r="V64" s="231">
        <v>0</v>
      </c>
      <c r="W64" s="419">
        <v>0</v>
      </c>
      <c r="X64" s="284" t="s">
        <v>184</v>
      </c>
      <c r="Y64" s="285" t="s">
        <v>184</v>
      </c>
    </row>
    <row r="65" spans="1:25">
      <c r="A65" t="s">
        <v>102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5.2568953324699996E-3</v>
      </c>
      <c r="L65" s="231">
        <v>2.9712886661789999E-2</v>
      </c>
      <c r="M65" s="231">
        <v>3.971127302349E-2</v>
      </c>
      <c r="N65" s="231">
        <v>4.8083450242109999E-2</v>
      </c>
      <c r="O65" s="231">
        <v>6.4714667149390004E-2</v>
      </c>
      <c r="P65" s="231">
        <v>0.10080553921347001</v>
      </c>
      <c r="Q65" s="231">
        <v>0.12162284473005</v>
      </c>
      <c r="R65" s="231">
        <v>0.13689641127755001</v>
      </c>
      <c r="S65" s="231">
        <v>0.14866271439562001</v>
      </c>
      <c r="T65" s="231">
        <v>0.20862560528578</v>
      </c>
      <c r="U65" s="231">
        <v>0.23283703670181</v>
      </c>
      <c r="V65" s="231">
        <v>0.32131058514729999</v>
      </c>
      <c r="W65" s="419">
        <v>0.32515726116666999</v>
      </c>
      <c r="X65" s="233">
        <v>1.197183132172E-2</v>
      </c>
      <c r="Y65" s="234">
        <v>1.6693559009599999E-3</v>
      </c>
    </row>
    <row r="66" spans="1:25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1.357650359777E-2</v>
      </c>
      <c r="I66" s="231">
        <v>3.310761403668E-2</v>
      </c>
      <c r="J66" s="231">
        <v>5.2162355928290001E-2</v>
      </c>
      <c r="K66" s="231">
        <v>4.4540459171639998E-2</v>
      </c>
      <c r="L66" s="231">
        <v>6.9549807904380007E-2</v>
      </c>
      <c r="M66" s="231">
        <v>5.8593331316709997E-2</v>
      </c>
      <c r="N66" s="231">
        <v>7.0021364648170006E-2</v>
      </c>
      <c r="O66" s="231">
        <v>7.0021364648170006E-2</v>
      </c>
      <c r="P66" s="231">
        <v>7.0021364648170006E-2</v>
      </c>
      <c r="Q66" s="231">
        <v>7.0089932848150002E-2</v>
      </c>
      <c r="R66" s="231">
        <v>7.0089932848150002E-2</v>
      </c>
      <c r="S66" s="231">
        <v>7.0089932848150002E-2</v>
      </c>
      <c r="T66" s="231">
        <v>7.0295637448119994E-2</v>
      </c>
      <c r="U66" s="231">
        <v>7.0021364648170006E-2</v>
      </c>
      <c r="V66" s="231">
        <v>7.0021364648170006E-2</v>
      </c>
      <c r="W66" s="419">
        <v>7.0021364648170006E-2</v>
      </c>
      <c r="X66" s="284" t="s">
        <v>184</v>
      </c>
      <c r="Y66" s="234">
        <v>3.5948937875E-4</v>
      </c>
    </row>
    <row r="67" spans="1:25">
      <c r="A67" t="s">
        <v>118</v>
      </c>
      <c r="B67" s="231">
        <v>0.13213272580464999</v>
      </c>
      <c r="C67" s="231">
        <v>0.12610666368142001</v>
      </c>
      <c r="D67" s="231">
        <v>0.12173598226004</v>
      </c>
      <c r="E67" s="231">
        <v>0.12331990767978</v>
      </c>
      <c r="F67" s="231">
        <v>0.12093806494332</v>
      </c>
      <c r="G67" s="231">
        <v>0.24437706475991999</v>
      </c>
      <c r="H67" s="231">
        <v>0.17522026090705001</v>
      </c>
      <c r="I67" s="231">
        <v>0.16901556057860001</v>
      </c>
      <c r="J67" s="231">
        <v>0.20449310813804</v>
      </c>
      <c r="K67" s="231">
        <v>0.26831458426125998</v>
      </c>
      <c r="L67" s="231">
        <v>0.30498643348089999</v>
      </c>
      <c r="M67" s="231">
        <v>0.34455368922538998</v>
      </c>
      <c r="N67" s="231">
        <v>0.39068655462044999</v>
      </c>
      <c r="O67" s="231">
        <v>0.45047318914812001</v>
      </c>
      <c r="P67" s="231">
        <v>0.54631878145310997</v>
      </c>
      <c r="Q67" s="231">
        <v>0.54968612966603003</v>
      </c>
      <c r="R67" s="231">
        <v>0.55161177613845003</v>
      </c>
      <c r="S67" s="231">
        <v>0.57006207852059998</v>
      </c>
      <c r="T67" s="231">
        <v>0.60756878647543</v>
      </c>
      <c r="U67" s="231">
        <v>0.73096305336070999</v>
      </c>
      <c r="V67" s="231">
        <v>0.85411734959029995</v>
      </c>
      <c r="W67" s="419">
        <v>0.85855912901736997</v>
      </c>
      <c r="X67" s="233">
        <v>5.2004321478299996E-3</v>
      </c>
      <c r="Y67" s="234">
        <v>4.4078389182699998E-3</v>
      </c>
    </row>
    <row r="68" spans="1:25">
      <c r="A68" s="201" t="s">
        <v>119</v>
      </c>
      <c r="B68" s="420">
        <v>0.13213272580464999</v>
      </c>
      <c r="C68" s="420">
        <v>0.12610666368142001</v>
      </c>
      <c r="D68" s="420">
        <v>0.12173598226004</v>
      </c>
      <c r="E68" s="420">
        <v>0.12331990767978</v>
      </c>
      <c r="F68" s="420">
        <v>0.12093806494332</v>
      </c>
      <c r="G68" s="420">
        <v>0.24437706475991999</v>
      </c>
      <c r="H68" s="420">
        <v>0.18879676450482999</v>
      </c>
      <c r="I68" s="420">
        <v>0.20212317461526999</v>
      </c>
      <c r="J68" s="420">
        <v>0.25665546406633</v>
      </c>
      <c r="K68" s="420">
        <v>0.31811193876538002</v>
      </c>
      <c r="L68" s="420">
        <v>0.40424912804707003</v>
      </c>
      <c r="M68" s="420">
        <v>0.44285829356557999</v>
      </c>
      <c r="N68" s="420">
        <v>0.50879136951073001</v>
      </c>
      <c r="O68" s="420">
        <v>0.58520922094567995</v>
      </c>
      <c r="P68" s="420">
        <v>0.71714568531473999</v>
      </c>
      <c r="Q68" s="420">
        <v>0.74139890724423996</v>
      </c>
      <c r="R68" s="420">
        <v>0.75859812026414997</v>
      </c>
      <c r="S68" s="420">
        <v>0.78881472576436995</v>
      </c>
      <c r="T68" s="420">
        <v>0.88649002920932995</v>
      </c>
      <c r="U68" s="420">
        <v>1.0338214547106901</v>
      </c>
      <c r="V68" s="420">
        <v>1.24544929938577</v>
      </c>
      <c r="W68" s="420">
        <v>1.2537377548322099</v>
      </c>
      <c r="X68" s="421">
        <v>6.65499223396E-3</v>
      </c>
      <c r="Y68" s="422">
        <v>6.4366841688800001E-3</v>
      </c>
    </row>
    <row r="69" spans="1:25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419"/>
      <c r="X69" s="233"/>
      <c r="Y69" s="234"/>
    </row>
    <row r="70" spans="1:25">
      <c r="A70" t="s">
        <v>126</v>
      </c>
      <c r="B70" s="231">
        <v>0.17196904557180001</v>
      </c>
      <c r="C70" s="231">
        <v>0.16291804317328001</v>
      </c>
      <c r="D70" s="231">
        <v>0.15273566547494999</v>
      </c>
      <c r="E70" s="231">
        <v>0.15477214101462</v>
      </c>
      <c r="F70" s="231">
        <v>0.16246549305336</v>
      </c>
      <c r="G70" s="231">
        <v>0.19233380096846001</v>
      </c>
      <c r="H70" s="231">
        <v>0.22061818346382001</v>
      </c>
      <c r="I70" s="231">
        <v>0.23328958682174</v>
      </c>
      <c r="J70" s="231">
        <v>0.25569081775807001</v>
      </c>
      <c r="K70" s="231">
        <v>0.27447164773499</v>
      </c>
      <c r="L70" s="231">
        <v>0.24098293886048</v>
      </c>
      <c r="M70" s="231">
        <v>0.25614336787799002</v>
      </c>
      <c r="N70" s="231">
        <v>0.32560981128659999</v>
      </c>
      <c r="O70" s="231">
        <v>0.36769697243970001</v>
      </c>
      <c r="P70" s="231">
        <v>0.41838258587138</v>
      </c>
      <c r="Q70" s="231">
        <v>0.54102366837127003</v>
      </c>
      <c r="R70" s="231">
        <v>0.74421867221795002</v>
      </c>
      <c r="S70" s="231">
        <v>0.90510023985155996</v>
      </c>
      <c r="T70" s="231">
        <v>1.1913381907046201</v>
      </c>
      <c r="U70" s="231">
        <v>1.5246413540299499</v>
      </c>
      <c r="V70" s="231">
        <v>1.7617776168710599</v>
      </c>
      <c r="W70" s="419">
        <v>2.17586097660315</v>
      </c>
      <c r="X70" s="233">
        <v>0.23503725230694</v>
      </c>
      <c r="Y70" s="234">
        <v>1.117086037993E-2</v>
      </c>
    </row>
    <row r="71" spans="1:25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</v>
      </c>
      <c r="I71" s="231">
        <v>0</v>
      </c>
      <c r="J71" s="231">
        <v>0</v>
      </c>
      <c r="K71" s="231">
        <v>0</v>
      </c>
      <c r="L71" s="231">
        <v>2.2856066663E-4</v>
      </c>
      <c r="M71" s="231">
        <v>2.2856066663E-4</v>
      </c>
      <c r="N71" s="231">
        <v>4.5712133326E-4</v>
      </c>
      <c r="O71" s="231">
        <v>6.8568199988999995E-4</v>
      </c>
      <c r="P71" s="231">
        <v>9.1424266652000001E-4</v>
      </c>
      <c r="Q71" s="231">
        <v>1.3713639997799999E-3</v>
      </c>
      <c r="R71" s="231">
        <v>2.74272799955E-3</v>
      </c>
      <c r="S71" s="231">
        <v>5.0283346658400001E-3</v>
      </c>
      <c r="T71" s="231">
        <v>5.0283346658400001E-3</v>
      </c>
      <c r="U71" s="231">
        <v>7.3139413321299997E-3</v>
      </c>
      <c r="V71" s="231">
        <v>1.6456844365850001E-2</v>
      </c>
      <c r="W71" s="419">
        <v>1.6456844365850001E-2</v>
      </c>
      <c r="X71" s="284" t="s">
        <v>184</v>
      </c>
      <c r="Y71" s="234">
        <v>8.4489365689999993E-5</v>
      </c>
    </row>
    <row r="72" spans="1:25">
      <c r="A72" t="s">
        <v>74</v>
      </c>
      <c r="B72" s="231">
        <v>9.1424266652000001E-4</v>
      </c>
      <c r="C72" s="231">
        <v>2.74272799955E-3</v>
      </c>
      <c r="D72" s="231">
        <v>3.062712932831E-2</v>
      </c>
      <c r="E72" s="231">
        <v>4.914054332527E-2</v>
      </c>
      <c r="F72" s="231">
        <v>0.16587249052718001</v>
      </c>
      <c r="G72" s="231">
        <v>0.79673361304829005</v>
      </c>
      <c r="H72" s="231">
        <v>0.34413778098918002</v>
      </c>
      <c r="I72" s="231">
        <v>0.63751344087089001</v>
      </c>
      <c r="J72" s="231">
        <v>0.61907220392655005</v>
      </c>
      <c r="K72" s="231">
        <v>0.55575127566324001</v>
      </c>
      <c r="L72" s="231">
        <v>0.68678871469438996</v>
      </c>
      <c r="M72" s="231">
        <v>0.72079348949513</v>
      </c>
      <c r="N72" s="231">
        <v>0.74757670959108002</v>
      </c>
      <c r="O72" s="231">
        <v>0.78644982659102003</v>
      </c>
      <c r="P72" s="231">
        <v>0.85115029892006</v>
      </c>
      <c r="Q72" s="231">
        <v>1.02705371563016</v>
      </c>
      <c r="R72" s="231">
        <v>1.4289138915010899</v>
      </c>
      <c r="S72" s="231">
        <v>1.8289912941723201</v>
      </c>
      <c r="T72" s="231">
        <v>3.5791130388158199</v>
      </c>
      <c r="U72" s="231">
        <v>6.9026343830258403</v>
      </c>
      <c r="V72" s="231">
        <v>11.939566478638101</v>
      </c>
      <c r="W72" s="419">
        <v>17.7130118661239</v>
      </c>
      <c r="X72" s="233">
        <v>0.48355570435523998</v>
      </c>
      <c r="Y72" s="234">
        <v>9.0938523411750002E-2</v>
      </c>
    </row>
    <row r="73" spans="1:25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1.5839254197E-4</v>
      </c>
      <c r="S73" s="231">
        <v>2.0364755397E-4</v>
      </c>
      <c r="T73" s="231">
        <v>2.0364755397E-4</v>
      </c>
      <c r="U73" s="231">
        <v>2.4890256596000001E-4</v>
      </c>
      <c r="V73" s="231">
        <v>2.4890256596000001E-4</v>
      </c>
      <c r="W73" s="419">
        <v>2.4890256596000001E-4</v>
      </c>
      <c r="X73" s="284" t="s">
        <v>184</v>
      </c>
      <c r="Y73" s="234">
        <v>1.27786461E-6</v>
      </c>
    </row>
    <row r="74" spans="1:25">
      <c r="A74" t="s">
        <v>121</v>
      </c>
      <c r="B74" s="231">
        <v>1.536167050717E-2</v>
      </c>
      <c r="C74" s="231">
        <v>4.7060985953139997E-2</v>
      </c>
      <c r="D74" s="231">
        <v>4.7033962051840003E-2</v>
      </c>
      <c r="E74" s="231">
        <v>7.8476614370629999E-2</v>
      </c>
      <c r="F74" s="231">
        <v>0.12933096920063</v>
      </c>
      <c r="G74" s="231">
        <v>0.24014009731075001</v>
      </c>
      <c r="H74" s="231">
        <v>0.37122443198381</v>
      </c>
      <c r="I74" s="231">
        <v>0.44705780710668003</v>
      </c>
      <c r="J74" s="231">
        <v>0.53798895412009995</v>
      </c>
      <c r="K74" s="231">
        <v>0.71008268880152003</v>
      </c>
      <c r="L74" s="231">
        <v>0.74108465762310005</v>
      </c>
      <c r="M74" s="231">
        <v>0.94249469069014002</v>
      </c>
      <c r="N74" s="231">
        <v>0.95896094239194996</v>
      </c>
      <c r="O74" s="231">
        <v>1.20676589146177</v>
      </c>
      <c r="P74" s="231">
        <v>1.9364562964022101</v>
      </c>
      <c r="Q74" s="231">
        <v>2.27277870968756</v>
      </c>
      <c r="R74" s="231">
        <v>3.30564298773217</v>
      </c>
      <c r="S74" s="231">
        <v>3.9940240419999999</v>
      </c>
      <c r="T74" s="231">
        <v>4.7745240946863099</v>
      </c>
      <c r="U74" s="231">
        <v>6.3230065500792003</v>
      </c>
      <c r="V74" s="231">
        <v>7.5902978911164096</v>
      </c>
      <c r="W74" s="419">
        <v>9.1521728062632608</v>
      </c>
      <c r="X74" s="233">
        <v>0.20577254891395999</v>
      </c>
      <c r="Y74" s="234">
        <v>4.6987213194369999E-2</v>
      </c>
    </row>
    <row r="75" spans="1:25">
      <c r="A75" t="s">
        <v>127</v>
      </c>
      <c r="B75" s="231">
        <v>0.25552408876652</v>
      </c>
      <c r="C75" s="231">
        <v>0.23837482106407001</v>
      </c>
      <c r="D75" s="231">
        <v>0.24623490209436</v>
      </c>
      <c r="E75" s="231">
        <v>0.24766400773623001</v>
      </c>
      <c r="F75" s="231">
        <v>0.36325126297211002</v>
      </c>
      <c r="G75" s="231">
        <v>0.50131834995462998</v>
      </c>
      <c r="H75" s="231">
        <v>0.53061501561297997</v>
      </c>
      <c r="I75" s="231">
        <v>0.62684146216561998</v>
      </c>
      <c r="J75" s="231">
        <v>0.86978942128367998</v>
      </c>
      <c r="K75" s="231">
        <v>0.88217500351321998</v>
      </c>
      <c r="L75" s="231">
        <v>1.1030909173190899</v>
      </c>
      <c r="M75" s="231">
        <v>1.3664750871158899</v>
      </c>
      <c r="N75" s="231">
        <v>1.4139928497081</v>
      </c>
      <c r="O75" s="231">
        <v>1.42756935330587</v>
      </c>
      <c r="P75" s="231">
        <v>1.51061230031225</v>
      </c>
      <c r="Q75" s="231">
        <v>1.4992985473141101</v>
      </c>
      <c r="R75" s="231">
        <v>1.51385934742272</v>
      </c>
      <c r="S75" s="231">
        <v>1.59682309815811</v>
      </c>
      <c r="T75" s="231">
        <v>1.8908381228221001</v>
      </c>
      <c r="U75" s="231">
        <v>2.11750463863872</v>
      </c>
      <c r="V75" s="231">
        <v>2.1391003532176498</v>
      </c>
      <c r="W75" s="419">
        <v>2.1391003532176498</v>
      </c>
      <c r="X75" s="284" t="s">
        <v>184</v>
      </c>
      <c r="Y75" s="234">
        <v>1.098213158548E-2</v>
      </c>
    </row>
    <row r="76" spans="1:25">
      <c r="A76" t="s">
        <v>214</v>
      </c>
      <c r="B76" s="231">
        <v>2.7579046691263298</v>
      </c>
      <c r="C76" s="231">
        <v>2.8566783654842598</v>
      </c>
      <c r="D76" s="231">
        <v>2.91751586902725</v>
      </c>
      <c r="E76" s="231">
        <v>2.8680101886089999</v>
      </c>
      <c r="F76" s="231">
        <v>3.3150532261254</v>
      </c>
      <c r="G76" s="231">
        <v>3.5610276498980999</v>
      </c>
      <c r="H76" s="231">
        <v>3.8430677377789602</v>
      </c>
      <c r="I76" s="231">
        <v>4.18900747521376</v>
      </c>
      <c r="J76" s="231">
        <v>4.2041339085603999</v>
      </c>
      <c r="K76" s="231">
        <v>4.3180027759294699</v>
      </c>
      <c r="L76" s="231">
        <v>4.2888678663214801</v>
      </c>
      <c r="M76" s="231">
        <v>4.3898125156308598</v>
      </c>
      <c r="N76" s="231">
        <v>4.7501931845952203</v>
      </c>
      <c r="O76" s="231">
        <v>5.20228375797622</v>
      </c>
      <c r="P76" s="231">
        <v>5.43946878047272</v>
      </c>
      <c r="Q76" s="231">
        <v>6.4656581979454497</v>
      </c>
      <c r="R76" s="231">
        <v>6.6018657755399301</v>
      </c>
      <c r="S76" s="231">
        <v>6.9290266523438797</v>
      </c>
      <c r="T76" s="231">
        <v>6.8370884097150899</v>
      </c>
      <c r="U76" s="231">
        <v>6.8482995029213596</v>
      </c>
      <c r="V76" s="231">
        <v>7.1656844715405796</v>
      </c>
      <c r="W76" s="419">
        <v>7.4394682232882001</v>
      </c>
      <c r="X76" s="233">
        <v>3.8207620382310001E-2</v>
      </c>
      <c r="Y76" s="234">
        <v>3.819419816136E-2</v>
      </c>
    </row>
    <row r="77" spans="1:25">
      <c r="A77" t="s">
        <v>128</v>
      </c>
      <c r="B77" s="231">
        <v>0</v>
      </c>
      <c r="C77" s="231">
        <v>0</v>
      </c>
      <c r="D77" s="231">
        <v>0</v>
      </c>
      <c r="E77" s="231">
        <v>0</v>
      </c>
      <c r="F77" s="231">
        <v>0</v>
      </c>
      <c r="G77" s="231">
        <v>0</v>
      </c>
      <c r="H77" s="231">
        <v>0</v>
      </c>
      <c r="I77" s="231">
        <v>0</v>
      </c>
      <c r="J77" s="231">
        <v>0</v>
      </c>
      <c r="K77" s="231">
        <v>0</v>
      </c>
      <c r="L77" s="231">
        <v>0</v>
      </c>
      <c r="M77" s="231">
        <v>0</v>
      </c>
      <c r="N77" s="231">
        <v>0</v>
      </c>
      <c r="O77" s="231">
        <v>0</v>
      </c>
      <c r="P77" s="231">
        <v>0</v>
      </c>
      <c r="Q77" s="231">
        <v>0</v>
      </c>
      <c r="R77" s="231">
        <v>0</v>
      </c>
      <c r="S77" s="231">
        <v>2.28560667E-6</v>
      </c>
      <c r="T77" s="231">
        <v>2.28560667E-6</v>
      </c>
      <c r="U77" s="231">
        <v>2.28560667E-6</v>
      </c>
      <c r="V77" s="231">
        <v>2.28560667E-6</v>
      </c>
      <c r="W77" s="419">
        <v>2.28560667E-6</v>
      </c>
      <c r="X77" s="284" t="s">
        <v>184</v>
      </c>
      <c r="Y77" s="234">
        <v>1.1734289999999999E-8</v>
      </c>
    </row>
    <row r="78" spans="1:25">
      <c r="A78" t="s">
        <v>215</v>
      </c>
      <c r="B78" s="231">
        <v>0.59024683036278003</v>
      </c>
      <c r="C78" s="231">
        <v>0.63021415148044002</v>
      </c>
      <c r="D78" s="231">
        <v>0.62492559448089002</v>
      </c>
      <c r="E78" s="231">
        <v>0.65262170993837998</v>
      </c>
      <c r="F78" s="231">
        <v>0.61946003528928995</v>
      </c>
      <c r="G78" s="231">
        <v>0.60701464498863</v>
      </c>
      <c r="H78" s="231">
        <v>0.59596842736332001</v>
      </c>
      <c r="I78" s="231">
        <v>0.61795215777750001</v>
      </c>
      <c r="J78" s="231">
        <v>0.70315582542074995</v>
      </c>
      <c r="K78" s="231">
        <v>0.75758206825606</v>
      </c>
      <c r="L78" s="231">
        <v>0.81449581790518999</v>
      </c>
      <c r="M78" s="231">
        <v>0.77927903641326002</v>
      </c>
      <c r="N78" s="231">
        <v>0.75389682205399999</v>
      </c>
      <c r="O78" s="231">
        <v>0.73908289259499005</v>
      </c>
      <c r="P78" s="231">
        <v>0.81224501840719998</v>
      </c>
      <c r="Q78" s="231">
        <v>0.96090269134274997</v>
      </c>
      <c r="R78" s="231">
        <v>1.02074555474405</v>
      </c>
      <c r="S78" s="231">
        <v>1.1350897741428501</v>
      </c>
      <c r="T78" s="231">
        <v>1.31010259420026</v>
      </c>
      <c r="U78" s="231">
        <v>1.5604337772063099</v>
      </c>
      <c r="V78" s="231">
        <v>1.8257448377216801</v>
      </c>
      <c r="W78" s="419">
        <v>1.9504189575833</v>
      </c>
      <c r="X78" s="233">
        <v>6.8286716938020006E-2</v>
      </c>
      <c r="Y78" s="234">
        <v>1.0013442486520001E-2</v>
      </c>
    </row>
    <row r="79" spans="1:25">
      <c r="A79" t="s">
        <v>216</v>
      </c>
      <c r="B79" s="231">
        <v>0</v>
      </c>
      <c r="C79" s="231">
        <v>0</v>
      </c>
      <c r="D79" s="231">
        <v>0</v>
      </c>
      <c r="E79" s="231">
        <v>0</v>
      </c>
      <c r="F79" s="231">
        <v>0</v>
      </c>
      <c r="G79" s="231">
        <v>0</v>
      </c>
      <c r="H79" s="231">
        <v>0</v>
      </c>
      <c r="I79" s="231">
        <v>0</v>
      </c>
      <c r="J79" s="231">
        <v>0</v>
      </c>
      <c r="K79" s="231">
        <v>0</v>
      </c>
      <c r="L79" s="231">
        <v>0</v>
      </c>
      <c r="M79" s="231">
        <v>0</v>
      </c>
      <c r="N79" s="231">
        <v>0</v>
      </c>
      <c r="O79" s="231">
        <v>0</v>
      </c>
      <c r="P79" s="231">
        <v>0</v>
      </c>
      <c r="Q79" s="231">
        <v>0</v>
      </c>
      <c r="R79" s="231">
        <v>0</v>
      </c>
      <c r="S79" s="231">
        <v>0</v>
      </c>
      <c r="T79" s="231">
        <v>0</v>
      </c>
      <c r="U79" s="231">
        <v>2.2856066662900001E-3</v>
      </c>
      <c r="V79" s="231">
        <v>2.2856066662900001E-3</v>
      </c>
      <c r="W79" s="419">
        <v>2.2856066662900001E-3</v>
      </c>
      <c r="X79" s="284" t="s">
        <v>184</v>
      </c>
      <c r="Y79" s="234">
        <v>1.1734294279999999E-5</v>
      </c>
    </row>
    <row r="80" spans="1:25">
      <c r="A80" t="s">
        <v>217</v>
      </c>
      <c r="B80" s="231">
        <v>1.2365388966827999</v>
      </c>
      <c r="C80" s="231">
        <v>1.3033398198850501</v>
      </c>
      <c r="D80" s="231">
        <v>1.28904376159659</v>
      </c>
      <c r="E80" s="231">
        <v>1.2823573335746901</v>
      </c>
      <c r="F80" s="231">
        <v>1.4299882336968801</v>
      </c>
      <c r="G80" s="231">
        <v>1.3880888808435501</v>
      </c>
      <c r="H80" s="231">
        <v>1.47955152283115</v>
      </c>
      <c r="I80" s="231">
        <v>1.68142281757704</v>
      </c>
      <c r="J80" s="231">
        <v>2.0255260895144098</v>
      </c>
      <c r="K80" s="231">
        <v>2.3932411639589</v>
      </c>
      <c r="L80" s="231">
        <v>2.56077974385662</v>
      </c>
      <c r="M80" s="231">
        <v>2.3489681857265601</v>
      </c>
      <c r="N80" s="231">
        <v>2.3188758655021</v>
      </c>
      <c r="O80" s="231">
        <v>2.1312893152916601</v>
      </c>
      <c r="P80" s="231">
        <v>2.3262908992170801</v>
      </c>
      <c r="Q80" s="231">
        <v>2.2449805403448302</v>
      </c>
      <c r="R80" s="231">
        <v>2.3803256098112802</v>
      </c>
      <c r="S80" s="231">
        <v>2.3247841335927899</v>
      </c>
      <c r="T80" s="231">
        <v>2.4405326514911398</v>
      </c>
      <c r="U80" s="231">
        <v>2.3540276960673299</v>
      </c>
      <c r="V80" s="231">
        <v>2.2671387522250299</v>
      </c>
      <c r="W80" s="419">
        <v>2.2960174157229201</v>
      </c>
      <c r="X80" s="233">
        <v>1.27379335463E-2</v>
      </c>
      <c r="Y80" s="234">
        <v>1.1787743307650001E-2</v>
      </c>
    </row>
    <row r="81" spans="1:25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9.52737094581E-3</v>
      </c>
      <c r="K81" s="231">
        <v>9.52737094581E-3</v>
      </c>
      <c r="L81" s="231">
        <v>1.4291056418710001E-2</v>
      </c>
      <c r="M81" s="231">
        <v>1.6672899155160001E-2</v>
      </c>
      <c r="N81" s="231">
        <v>2.1436584628060001E-2</v>
      </c>
      <c r="O81" s="231">
        <v>1.9054741891610001E-2</v>
      </c>
      <c r="P81" s="231">
        <v>1.6672899155160001E-2</v>
      </c>
      <c r="Q81" s="231">
        <v>3.0963955573870001E-2</v>
      </c>
      <c r="R81" s="231">
        <v>2.3818427364520001E-2</v>
      </c>
      <c r="S81" s="231">
        <v>1.6672899155160001E-2</v>
      </c>
      <c r="T81" s="231">
        <v>2.1436584628060001E-2</v>
      </c>
      <c r="U81" s="231">
        <v>1.9054741891610001E-2</v>
      </c>
      <c r="V81" s="231">
        <v>2.3818427364520001E-2</v>
      </c>
      <c r="W81" s="419">
        <v>2.3818427364520001E-2</v>
      </c>
      <c r="X81" s="284" t="s">
        <v>184</v>
      </c>
      <c r="Y81" s="234">
        <v>1.2228370177999999E-4</v>
      </c>
    </row>
    <row r="82" spans="1:25">
      <c r="A82" t="s">
        <v>219</v>
      </c>
      <c r="B82" s="231">
        <v>0</v>
      </c>
      <c r="C82" s="231">
        <v>4.5712133326E-4</v>
      </c>
      <c r="D82" s="231">
        <v>4.5712133326E-4</v>
      </c>
      <c r="E82" s="231">
        <v>4.5712133326E-4</v>
      </c>
      <c r="F82" s="231">
        <v>1.55421253308E-3</v>
      </c>
      <c r="G82" s="231">
        <v>5.7590671760730003E-2</v>
      </c>
      <c r="H82" s="231">
        <v>9.2127391439280004E-2</v>
      </c>
      <c r="I82" s="231">
        <v>9.1858531918269995E-2</v>
      </c>
      <c r="J82" s="231">
        <v>9.0103426588729996E-2</v>
      </c>
      <c r="K82" s="231">
        <v>9.2971862954929999E-2</v>
      </c>
      <c r="L82" s="231">
        <v>9.4357060889789998E-2</v>
      </c>
      <c r="M82" s="231">
        <v>8.1523980933999998E-2</v>
      </c>
      <c r="N82" s="231">
        <v>0.18248524213848999</v>
      </c>
      <c r="O82" s="231">
        <v>6.3287245638739997E-2</v>
      </c>
      <c r="P82" s="231">
        <v>9.623795085306E-2</v>
      </c>
      <c r="Q82" s="231">
        <v>9.9159840702360003E-2</v>
      </c>
      <c r="R82" s="231">
        <v>0.13230203909557001</v>
      </c>
      <c r="S82" s="231">
        <v>0.23079436837103001</v>
      </c>
      <c r="T82" s="231">
        <v>0.31253349466348002</v>
      </c>
      <c r="U82" s="231">
        <v>0.46409014798388998</v>
      </c>
      <c r="V82" s="231">
        <v>0.54987221413719001</v>
      </c>
      <c r="W82" s="419">
        <v>0.60128247940301005</v>
      </c>
      <c r="X82" s="233">
        <v>9.3494929373259997E-2</v>
      </c>
      <c r="Y82" s="234">
        <v>3.0869815964299999E-3</v>
      </c>
    </row>
    <row r="83" spans="1:25">
      <c r="A83" t="s">
        <v>220</v>
      </c>
      <c r="B83" s="231">
        <v>8.5746338512249998E-2</v>
      </c>
      <c r="C83" s="231">
        <v>0.10718292314032001</v>
      </c>
      <c r="D83" s="231">
        <v>0.12385582229548001</v>
      </c>
      <c r="E83" s="231">
        <v>0.10956476587677</v>
      </c>
      <c r="F83" s="231">
        <v>0.13100135050483</v>
      </c>
      <c r="G83" s="231">
        <v>0.16672899155161</v>
      </c>
      <c r="H83" s="231">
        <v>0.20483847533482999</v>
      </c>
      <c r="I83" s="231">
        <v>0.17387451976095999</v>
      </c>
      <c r="J83" s="231">
        <v>0.21198400354418001</v>
      </c>
      <c r="K83" s="231">
        <v>0.28582112837418</v>
      </c>
      <c r="L83" s="231">
        <v>0.40514182586337999</v>
      </c>
      <c r="M83" s="231">
        <v>0.52651956935224997</v>
      </c>
      <c r="N83" s="231">
        <v>0.66881667671011003</v>
      </c>
      <c r="O83" s="231">
        <v>0.69611973999804999</v>
      </c>
      <c r="P83" s="231">
        <v>0.72048351311313996</v>
      </c>
      <c r="Q83" s="231">
        <v>0.73544029457669002</v>
      </c>
      <c r="R83" s="231">
        <v>0.80136851060030001</v>
      </c>
      <c r="S83" s="231">
        <v>0.91063641225963998</v>
      </c>
      <c r="T83" s="231">
        <v>0.89648166100186</v>
      </c>
      <c r="U83" s="231">
        <v>0.94202404232059</v>
      </c>
      <c r="V83" s="231">
        <v>1.04702388750081</v>
      </c>
      <c r="W83" s="419">
        <v>1.1571406454317501</v>
      </c>
      <c r="X83" s="233">
        <v>0.1051711961627</v>
      </c>
      <c r="Y83" s="234">
        <v>5.9407548978899997E-3</v>
      </c>
    </row>
    <row r="84" spans="1:25">
      <c r="A84" t="s">
        <v>123</v>
      </c>
      <c r="B84" s="231">
        <v>2.2853781055999999E-4</v>
      </c>
      <c r="C84" s="231">
        <v>2.2627505996E-4</v>
      </c>
      <c r="D84" s="231">
        <v>2.5342806715999999E-4</v>
      </c>
      <c r="E84" s="231">
        <v>2.5795356836000002E-4</v>
      </c>
      <c r="F84" s="231">
        <v>2.0364755397E-4</v>
      </c>
      <c r="G84" s="231">
        <v>0.14076631026360001</v>
      </c>
      <c r="H84" s="231">
        <v>0.42900095988262998</v>
      </c>
      <c r="I84" s="231">
        <v>0.14081835352739</v>
      </c>
      <c r="J84" s="231">
        <v>0.17178683460246</v>
      </c>
      <c r="K84" s="231">
        <v>0.50063952477474005</v>
      </c>
      <c r="L84" s="231">
        <v>0.38143198767157999</v>
      </c>
      <c r="M84" s="231">
        <v>0.35764976431666001</v>
      </c>
      <c r="N84" s="231">
        <v>0.47670795988024001</v>
      </c>
      <c r="O84" s="231">
        <v>0.71491712378199002</v>
      </c>
      <c r="P84" s="231">
        <v>0.78629320960454996</v>
      </c>
      <c r="Q84" s="231">
        <v>0.90555278997150002</v>
      </c>
      <c r="R84" s="231">
        <v>0.85802004462612003</v>
      </c>
      <c r="S84" s="231">
        <v>1.09629030279405</v>
      </c>
      <c r="T84" s="231">
        <v>1.2156739230347799</v>
      </c>
      <c r="U84" s="231">
        <v>1.3366377431563801</v>
      </c>
      <c r="V84" s="231">
        <v>1.43535988452827</v>
      </c>
      <c r="W84" s="419">
        <v>1.5861712592564501</v>
      </c>
      <c r="X84" s="233">
        <v>0.10506868362427001</v>
      </c>
      <c r="Y84" s="234">
        <v>8.1433961167900002E-3</v>
      </c>
    </row>
    <row r="85" spans="1:25">
      <c r="A85" t="s">
        <v>27</v>
      </c>
      <c r="B85" s="231">
        <v>0</v>
      </c>
      <c r="C85" s="231">
        <v>0</v>
      </c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1">
        <v>0</v>
      </c>
      <c r="L85" s="231">
        <v>0</v>
      </c>
      <c r="M85" s="231">
        <v>0</v>
      </c>
      <c r="N85" s="231">
        <v>0</v>
      </c>
      <c r="O85" s="231">
        <v>0</v>
      </c>
      <c r="P85" s="231">
        <v>0</v>
      </c>
      <c r="Q85" s="231">
        <v>0</v>
      </c>
      <c r="R85" s="231">
        <v>0</v>
      </c>
      <c r="S85" s="231">
        <v>0</v>
      </c>
      <c r="T85" s="231">
        <v>2.2856066663E-4</v>
      </c>
      <c r="U85" s="231">
        <v>2.2856066662900001E-3</v>
      </c>
      <c r="V85" s="231">
        <v>1.1428033331460001E-2</v>
      </c>
      <c r="W85" s="419">
        <v>1.828485333033E-2</v>
      </c>
      <c r="X85" s="233">
        <v>0.60000002384186002</v>
      </c>
      <c r="Y85" s="234">
        <v>9.3874354209999997E-5</v>
      </c>
    </row>
    <row r="86" spans="1:25">
      <c r="A86" t="s">
        <v>75</v>
      </c>
      <c r="B86" s="231">
        <v>4.7636854728999997E-3</v>
      </c>
      <c r="C86" s="231">
        <v>4.7636854728999997E-3</v>
      </c>
      <c r="D86" s="231">
        <v>4.7865415395699999E-3</v>
      </c>
      <c r="E86" s="231">
        <v>4.7865415395699999E-3</v>
      </c>
      <c r="F86" s="231">
        <v>4.7865415395699999E-3</v>
      </c>
      <c r="G86" s="231">
        <v>4.7865415395699999E-3</v>
      </c>
      <c r="H86" s="231">
        <v>5.2436628728199999E-3</v>
      </c>
      <c r="I86" s="231">
        <v>5.9339160860399998E-3</v>
      </c>
      <c r="J86" s="231">
        <v>6.1807616060000001E-3</v>
      </c>
      <c r="K86" s="231">
        <v>6.8595867858899998E-3</v>
      </c>
      <c r="L86" s="231">
        <v>7.2691675004900001E-3</v>
      </c>
      <c r="M86" s="231">
        <v>7.4049325364699999E-3</v>
      </c>
      <c r="N86" s="231">
        <v>7.8009367474699996E-3</v>
      </c>
      <c r="O86" s="231">
        <v>1.9198951642750001E-2</v>
      </c>
      <c r="P86" s="231">
        <v>2.060272554505E-2</v>
      </c>
      <c r="Q86" s="231">
        <v>8.3047628891189995E-2</v>
      </c>
      <c r="R86" s="231">
        <v>8.6283682233600001E-2</v>
      </c>
      <c r="S86" s="231">
        <v>0.11394520322977</v>
      </c>
      <c r="T86" s="231">
        <v>0.11334836877576</v>
      </c>
      <c r="U86" s="231">
        <v>0.12120344577099</v>
      </c>
      <c r="V86" s="231">
        <v>0.12394857233429001</v>
      </c>
      <c r="W86" s="419">
        <v>0.12394857233429001</v>
      </c>
      <c r="X86" s="284" t="s">
        <v>184</v>
      </c>
      <c r="Y86" s="234">
        <v>6.3635141122999998E-4</v>
      </c>
    </row>
    <row r="87" spans="1:25">
      <c r="A87" s="201" t="s">
        <v>107</v>
      </c>
      <c r="B87" s="420">
        <v>5.11919800547963</v>
      </c>
      <c r="C87" s="420">
        <v>5.3539589200462201</v>
      </c>
      <c r="D87" s="420">
        <v>5.4374697972896398</v>
      </c>
      <c r="E87" s="420">
        <v>5.4481089208867601</v>
      </c>
      <c r="F87" s="420">
        <v>6.3229674629963002</v>
      </c>
      <c r="G87" s="420">
        <v>7.6565295521279104</v>
      </c>
      <c r="H87" s="420">
        <v>8.1163935895527697</v>
      </c>
      <c r="I87" s="420">
        <v>8.8455700688259</v>
      </c>
      <c r="J87" s="420">
        <v>9.7049396178711298</v>
      </c>
      <c r="K87" s="420">
        <v>10.7871260976929</v>
      </c>
      <c r="L87" s="420">
        <v>11.3388103155909</v>
      </c>
      <c r="M87" s="420">
        <v>11.793966079911</v>
      </c>
      <c r="N87" s="420">
        <v>12.6268107065666</v>
      </c>
      <c r="O87" s="420">
        <v>13.374401494614199</v>
      </c>
      <c r="P87" s="420">
        <v>14.935810720540299</v>
      </c>
      <c r="Q87" s="420">
        <v>16.867231944351499</v>
      </c>
      <c r="R87" s="420">
        <v>18.900265663430801</v>
      </c>
      <c r="S87" s="420">
        <v>21.087412687897601</v>
      </c>
      <c r="T87" s="420">
        <v>24.5884739630323</v>
      </c>
      <c r="U87" s="420">
        <v>30.5256943659295</v>
      </c>
      <c r="V87" s="420">
        <v>37.899755059731902</v>
      </c>
      <c r="W87" s="420">
        <v>46.395690475127502</v>
      </c>
      <c r="X87" s="421">
        <v>0.22416861355305001</v>
      </c>
      <c r="Y87" s="422">
        <v>0.23819527029991</v>
      </c>
    </row>
    <row r="88" spans="1:25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419"/>
      <c r="X88" s="233"/>
      <c r="Y88" s="234"/>
    </row>
    <row r="89" spans="1:25">
      <c r="A89" s="225" t="s">
        <v>502</v>
      </c>
      <c r="B89" s="286">
        <v>28.299481703395301</v>
      </c>
      <c r="C89" s="286">
        <v>29.820640154200898</v>
      </c>
      <c r="D89" s="286">
        <v>31.827219557305401</v>
      </c>
      <c r="E89" s="286">
        <v>33.1538213041406</v>
      </c>
      <c r="F89" s="286">
        <v>34.771333686350602</v>
      </c>
      <c r="G89" s="286">
        <v>36.454255604051198</v>
      </c>
      <c r="H89" s="286">
        <v>38.285751343317699</v>
      </c>
      <c r="I89" s="286">
        <v>41.097522724601703</v>
      </c>
      <c r="J89" s="286">
        <v>43.999759547953502</v>
      </c>
      <c r="K89" s="286">
        <v>48.0496321605346</v>
      </c>
      <c r="L89" s="286">
        <v>51.654639685765098</v>
      </c>
      <c r="M89" s="286">
        <v>53.9884975860354</v>
      </c>
      <c r="N89" s="286">
        <v>60.901180169042497</v>
      </c>
      <c r="O89" s="286">
        <v>66.068038699462093</v>
      </c>
      <c r="P89" s="286">
        <v>75.147618444309998</v>
      </c>
      <c r="Q89" s="286">
        <v>84.100843425154096</v>
      </c>
      <c r="R89" s="286">
        <v>93.929854382874197</v>
      </c>
      <c r="S89" s="286">
        <v>107.30578160715601</v>
      </c>
      <c r="T89" s="286">
        <v>122.674031991672</v>
      </c>
      <c r="U89" s="286">
        <v>140.55726684301001</v>
      </c>
      <c r="V89" s="286">
        <v>165.52982526741499</v>
      </c>
      <c r="W89" s="286">
        <v>194.780068748519</v>
      </c>
      <c r="X89" s="423">
        <v>0.17670679092406999</v>
      </c>
      <c r="Y89" s="424">
        <v>1</v>
      </c>
    </row>
    <row r="90" spans="1:25">
      <c r="A90" t="s">
        <v>640</v>
      </c>
      <c r="B90" s="231">
        <v>24.629389698025399</v>
      </c>
      <c r="C90" s="231">
        <v>25.983580013440999</v>
      </c>
      <c r="D90" s="231">
        <v>27.789585342734998</v>
      </c>
      <c r="E90" s="231">
        <v>29.147723911517101</v>
      </c>
      <c r="F90" s="231">
        <v>30.147381063605899</v>
      </c>
      <c r="G90" s="231">
        <v>30.6296525880982</v>
      </c>
      <c r="H90" s="231">
        <v>32.008104430208697</v>
      </c>
      <c r="I90" s="231">
        <v>34.169389948188801</v>
      </c>
      <c r="J90" s="231">
        <v>36.185843432816498</v>
      </c>
      <c r="K90" s="231">
        <v>38.834999380944602</v>
      </c>
      <c r="L90" s="231">
        <v>41.5104895230116</v>
      </c>
      <c r="M90" s="231">
        <v>43.039768011970502</v>
      </c>
      <c r="N90" s="231">
        <v>49.080943278280202</v>
      </c>
      <c r="O90" s="231">
        <v>53.216118164681198</v>
      </c>
      <c r="P90" s="231">
        <v>60.684957835653996</v>
      </c>
      <c r="Q90" s="231">
        <v>68.516340005906798</v>
      </c>
      <c r="R90" s="231">
        <v>76.421294287959995</v>
      </c>
      <c r="S90" s="231">
        <v>87.2409676641456</v>
      </c>
      <c r="T90" s="231">
        <v>98.610702222944496</v>
      </c>
      <c r="U90" s="231">
        <v>110.611220896123</v>
      </c>
      <c r="V90" s="231">
        <v>127.007011044864</v>
      </c>
      <c r="W90" s="419">
        <v>148.00072856112101</v>
      </c>
      <c r="X90" s="233">
        <v>0.16529573500156</v>
      </c>
      <c r="Y90" s="234">
        <v>0.75983506441116</v>
      </c>
    </row>
    <row r="91" spans="1:25">
      <c r="A91" t="s">
        <v>615</v>
      </c>
      <c r="B91" s="231">
        <v>3.6700920053699502</v>
      </c>
      <c r="C91" s="231">
        <v>3.8370601407598599</v>
      </c>
      <c r="D91" s="231">
        <v>4.0376342145704696</v>
      </c>
      <c r="E91" s="231">
        <v>4.0060973926235404</v>
      </c>
      <c r="F91" s="231">
        <v>4.6239526227446701</v>
      </c>
      <c r="G91" s="231">
        <v>5.8246030159529996</v>
      </c>
      <c r="H91" s="231">
        <v>6.2776469131089696</v>
      </c>
      <c r="I91" s="231">
        <v>6.9281327764127898</v>
      </c>
      <c r="J91" s="231">
        <v>7.8139161151370402</v>
      </c>
      <c r="K91" s="231">
        <v>9.21463277959006</v>
      </c>
      <c r="L91" s="231">
        <v>10.144150162753499</v>
      </c>
      <c r="M91" s="231">
        <v>10.948729574064799</v>
      </c>
      <c r="N91" s="231">
        <v>11.820236890762301</v>
      </c>
      <c r="O91" s="231">
        <v>12.8519205347809</v>
      </c>
      <c r="P91" s="231">
        <v>14.4626606086559</v>
      </c>
      <c r="Q91" s="231">
        <v>15.5845034192473</v>
      </c>
      <c r="R91" s="231">
        <v>17.508560094914099</v>
      </c>
      <c r="S91" s="231">
        <v>20.064813943010801</v>
      </c>
      <c r="T91" s="231">
        <v>24.063329768728401</v>
      </c>
      <c r="U91" s="231">
        <v>29.946045946887001</v>
      </c>
      <c r="V91" s="231">
        <v>38.522814222551098</v>
      </c>
      <c r="W91" s="419">
        <v>46.779340187398098</v>
      </c>
      <c r="X91" s="233">
        <v>0.21432821452618001</v>
      </c>
      <c r="Y91" s="234">
        <v>0.24016492068768</v>
      </c>
    </row>
    <row r="92" spans="1:25">
      <c r="A92" t="s">
        <v>616</v>
      </c>
      <c r="B92" s="231">
        <v>4.3093370480406996</v>
      </c>
      <c r="C92" s="231">
        <v>4.5636596049415399</v>
      </c>
      <c r="D92" s="231">
        <v>5.0282082648146904</v>
      </c>
      <c r="E92" s="231">
        <v>5.7132697964194401</v>
      </c>
      <c r="F92" s="231">
        <v>6.0898214922775198</v>
      </c>
      <c r="G92" s="231">
        <v>6.8605820272464904</v>
      </c>
      <c r="H92" s="231">
        <v>7.3531306287708604</v>
      </c>
      <c r="I92" s="231">
        <v>8.7334452787265899</v>
      </c>
      <c r="J92" s="231">
        <v>10.425473447972401</v>
      </c>
      <c r="K92" s="231">
        <v>11.899254401995099</v>
      </c>
      <c r="L92" s="231">
        <v>14.1561219992782</v>
      </c>
      <c r="M92" s="231">
        <v>16.167598919697301</v>
      </c>
      <c r="N92" s="231">
        <v>19.7507118084708</v>
      </c>
      <c r="O92" s="231">
        <v>23.172549848262399</v>
      </c>
      <c r="P92" s="231">
        <v>29.1768088969799</v>
      </c>
      <c r="Q92" s="231">
        <v>34.2895592091621</v>
      </c>
      <c r="R92" s="231">
        <v>39.469084302608401</v>
      </c>
      <c r="S92" s="231">
        <v>46.675101724769199</v>
      </c>
      <c r="T92" s="231">
        <v>52.734739460023597</v>
      </c>
      <c r="U92" s="231">
        <v>58.787972780661299</v>
      </c>
      <c r="V92" s="231">
        <v>68.0735543753065</v>
      </c>
      <c r="W92" s="419">
        <v>80.926694659058498</v>
      </c>
      <c r="X92" s="233">
        <v>0.18881253898143999</v>
      </c>
      <c r="Y92" s="234">
        <v>0.41547727584839</v>
      </c>
    </row>
    <row r="93" spans="1:25">
      <c r="A93" s="10" t="s">
        <v>283</v>
      </c>
      <c r="B93" s="243">
        <v>1.4707878897589999E-2</v>
      </c>
      <c r="C93" s="243">
        <v>1.4707878897589999E-2</v>
      </c>
      <c r="D93" s="243">
        <v>1.425532877766E-2</v>
      </c>
      <c r="E93" s="243">
        <v>1.357650359777E-2</v>
      </c>
      <c r="F93" s="243">
        <v>1.380277865774E-2</v>
      </c>
      <c r="G93" s="243">
        <v>1.4707878897589999E-2</v>
      </c>
      <c r="H93" s="243">
        <v>1.425532877766E-2</v>
      </c>
      <c r="I93" s="243">
        <v>1.516042901751E-2</v>
      </c>
      <c r="J93" s="243">
        <v>3.9823929373120001E-2</v>
      </c>
      <c r="K93" s="243">
        <v>4.0319545134439999E-2</v>
      </c>
      <c r="L93" s="243">
        <v>2.3749967430100001E-2</v>
      </c>
      <c r="M93" s="243">
        <v>3.4224445660389999E-2</v>
      </c>
      <c r="N93" s="243">
        <v>5.747660795857E-2</v>
      </c>
      <c r="O93" s="243">
        <v>0.11531937010509</v>
      </c>
      <c r="P93" s="243">
        <v>0.13910316451384999</v>
      </c>
      <c r="Q93" s="243">
        <v>0.16045664929532999</v>
      </c>
      <c r="R93" s="243">
        <v>0.19979948252421001</v>
      </c>
      <c r="S93" s="243">
        <v>0.22809485999059001</v>
      </c>
      <c r="T93" s="243">
        <v>0.24801897448101001</v>
      </c>
      <c r="U93" s="243">
        <v>0.28595880610204999</v>
      </c>
      <c r="V93" s="243">
        <v>0.35252626336486997</v>
      </c>
      <c r="W93" s="420">
        <v>0.44162886104826998</v>
      </c>
      <c r="X93" s="244">
        <v>0.25275450944901001</v>
      </c>
      <c r="Y93" s="245">
        <v>2.2673206403899999E-3</v>
      </c>
    </row>
    <row r="94" spans="1:25">
      <c r="A94" s="74"/>
    </row>
    <row r="95" spans="1:25">
      <c r="A95" t="s">
        <v>647</v>
      </c>
    </row>
    <row r="96" spans="1:25">
      <c r="A96" t="s">
        <v>648</v>
      </c>
    </row>
    <row r="97" spans="1:1">
      <c r="A97" t="s">
        <v>629</v>
      </c>
    </row>
    <row r="98" spans="1:1">
      <c r="A98" t="s">
        <v>644</v>
      </c>
    </row>
    <row r="99" spans="1:1">
      <c r="A99" t="s">
        <v>645</v>
      </c>
    </row>
  </sheetData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26.83203125" customWidth="1"/>
  </cols>
  <sheetData>
    <row r="1" spans="1:25" ht="12.75">
      <c r="A1" s="425" t="s">
        <v>646</v>
      </c>
      <c r="X1" s="8" t="s">
        <v>221</v>
      </c>
      <c r="Y1" s="8">
        <v>2011</v>
      </c>
    </row>
    <row r="2" spans="1:25">
      <c r="A2" s="32"/>
      <c r="X2" s="8" t="s">
        <v>665</v>
      </c>
      <c r="Y2" s="8" t="s">
        <v>186</v>
      </c>
    </row>
    <row r="3" spans="1:25">
      <c r="A3" s="32" t="s">
        <v>304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200">
        <v>2011</v>
      </c>
      <c r="X3" s="8">
        <v>2010</v>
      </c>
      <c r="Y3" s="8" t="s">
        <v>183</v>
      </c>
    </row>
    <row r="4" spans="1:25">
      <c r="A4" s="32"/>
    </row>
    <row r="5" spans="1:25">
      <c r="A5" s="32" t="s">
        <v>67</v>
      </c>
      <c r="B5" s="231">
        <v>63.753961784157703</v>
      </c>
      <c r="C5" s="231">
        <v>67.679511236257696</v>
      </c>
      <c r="D5" s="231">
        <v>72.310313708772298</v>
      </c>
      <c r="E5" s="231">
        <v>74.723709805423098</v>
      </c>
      <c r="F5" s="231">
        <v>74.810408298671305</v>
      </c>
      <c r="G5" s="231">
        <v>71.744291229665507</v>
      </c>
      <c r="H5" s="231">
        <v>73.518971355343297</v>
      </c>
      <c r="I5" s="231">
        <v>74.744388198405503</v>
      </c>
      <c r="J5" s="231">
        <v>74.440783828602207</v>
      </c>
      <c r="K5" s="231">
        <v>76.800096720361907</v>
      </c>
      <c r="L5" s="231">
        <v>78.150915066454402</v>
      </c>
      <c r="M5" s="231">
        <v>74.183683274854104</v>
      </c>
      <c r="N5" s="231">
        <v>82.808839829878096</v>
      </c>
      <c r="O5" s="231">
        <v>83.171780393408099</v>
      </c>
      <c r="P5" s="231">
        <v>86.813285401382501</v>
      </c>
      <c r="Q5" s="231">
        <v>91.144785007974704</v>
      </c>
      <c r="R5" s="231">
        <v>100.453337958532</v>
      </c>
      <c r="S5" s="231">
        <v>109.285132472089</v>
      </c>
      <c r="T5" s="231">
        <v>130.346434194577</v>
      </c>
      <c r="U5" s="231">
        <v>148.69174484848401</v>
      </c>
      <c r="V5" s="231">
        <v>171.894418713449</v>
      </c>
      <c r="W5" s="419">
        <v>200.08564576289101</v>
      </c>
      <c r="X5" s="233">
        <v>0.16400314867495999</v>
      </c>
      <c r="Y5" s="234">
        <v>0.23243851959705</v>
      </c>
    </row>
    <row r="6" spans="1:25">
      <c r="A6" s="32" t="s">
        <v>87</v>
      </c>
      <c r="B6" s="231">
        <v>3.9973928759191799</v>
      </c>
      <c r="C6" s="231">
        <v>4.0265507709191803</v>
      </c>
      <c r="D6" s="231">
        <v>4.5168787878787704</v>
      </c>
      <c r="E6" s="231">
        <v>4.9036544397070498</v>
      </c>
      <c r="F6" s="231">
        <v>5.8443934086565399</v>
      </c>
      <c r="G6" s="231">
        <v>5.7545108986161404</v>
      </c>
      <c r="H6" s="231">
        <v>5.9573896864949303</v>
      </c>
      <c r="I6" s="231">
        <v>6.99844231749492</v>
      </c>
      <c r="J6" s="231">
        <v>7.4310738964949197</v>
      </c>
      <c r="K6" s="231">
        <v>8.5093684209999694</v>
      </c>
      <c r="L6" s="231">
        <v>8.5387368419999703</v>
      </c>
      <c r="M6" s="231">
        <v>8.9911052629999606</v>
      </c>
      <c r="N6" s="231">
        <v>9.5092105269999596</v>
      </c>
      <c r="O6" s="231">
        <v>9.8047368419999597</v>
      </c>
      <c r="P6" s="231">
        <v>9.8089999999999602</v>
      </c>
      <c r="Q6" s="231">
        <v>10.781999999999901</v>
      </c>
      <c r="R6" s="231">
        <v>11.2179999999999</v>
      </c>
      <c r="S6" s="231">
        <v>11.5439473679999</v>
      </c>
      <c r="T6" s="231">
        <v>10.995808421052599</v>
      </c>
      <c r="U6" s="231">
        <v>13.396792631578901</v>
      </c>
      <c r="V6" s="231">
        <v>16.579933758639001</v>
      </c>
      <c r="W6" s="419">
        <v>19.246036829346</v>
      </c>
      <c r="X6" s="233">
        <v>0.16080300509930001</v>
      </c>
      <c r="Y6" s="234">
        <v>2.235802821815E-2</v>
      </c>
    </row>
    <row r="7" spans="1:25">
      <c r="A7" s="32" t="s">
        <v>73</v>
      </c>
      <c r="B7" s="231">
        <v>5.1249595959596297</v>
      </c>
      <c r="C7" s="231">
        <v>5.4370202020202401</v>
      </c>
      <c r="D7" s="231">
        <v>5.8070303030303503</v>
      </c>
      <c r="E7" s="231">
        <v>5.8810404040404496</v>
      </c>
      <c r="F7" s="231">
        <v>5.6067836257310404</v>
      </c>
      <c r="G7" s="231">
        <v>5.6802817650186501</v>
      </c>
      <c r="H7" s="231">
        <v>5.73985858585863</v>
      </c>
      <c r="I7" s="231">
        <v>5.4758989898990302</v>
      </c>
      <c r="J7" s="231">
        <v>5.9684683678894599</v>
      </c>
      <c r="K7" s="231">
        <v>6.1470707070706796</v>
      </c>
      <c r="L7" s="231">
        <v>6.3580707070706799</v>
      </c>
      <c r="M7" s="231">
        <v>6.0830808080807799</v>
      </c>
      <c r="N7" s="231">
        <v>5.8830808080807797</v>
      </c>
      <c r="O7" s="231">
        <v>6.9430833350807797</v>
      </c>
      <c r="P7" s="231">
        <v>7.29486715058583</v>
      </c>
      <c r="Q7" s="231">
        <v>8.0684342215858305</v>
      </c>
      <c r="R7" s="231">
        <v>7.4411908825959303</v>
      </c>
      <c r="S7" s="231">
        <v>8.4912172245858297</v>
      </c>
      <c r="T7" s="231">
        <v>8.1195858585858307</v>
      </c>
      <c r="U7" s="231">
        <v>7.8635858585858296</v>
      </c>
      <c r="V7" s="231">
        <v>7.6605090909090601</v>
      </c>
      <c r="W7" s="419">
        <v>7.74384257263634</v>
      </c>
      <c r="X7" s="233">
        <v>1.08783217147E-2</v>
      </c>
      <c r="Y7" s="234">
        <v>8.9959846809499998E-3</v>
      </c>
    </row>
    <row r="8" spans="1:25">
      <c r="A8" s="339" t="s">
        <v>103</v>
      </c>
      <c r="B8" s="420">
        <v>72.876314256036494</v>
      </c>
      <c r="C8" s="420">
        <v>77.143082209197104</v>
      </c>
      <c r="D8" s="420">
        <v>82.634222799681496</v>
      </c>
      <c r="E8" s="420">
        <v>85.5084046491706</v>
      </c>
      <c r="F8" s="420">
        <v>86.261585333058903</v>
      </c>
      <c r="G8" s="420">
        <v>83.179083893300302</v>
      </c>
      <c r="H8" s="420">
        <v>85.216219627696901</v>
      </c>
      <c r="I8" s="420">
        <v>87.218729505799502</v>
      </c>
      <c r="J8" s="420">
        <v>87.840326092986601</v>
      </c>
      <c r="K8" s="420">
        <v>91.456535848432594</v>
      </c>
      <c r="L8" s="420">
        <v>93.047722615525103</v>
      </c>
      <c r="M8" s="420">
        <v>89.257869345934907</v>
      </c>
      <c r="N8" s="420">
        <v>98.201131164958795</v>
      </c>
      <c r="O8" s="420">
        <v>99.919600570488797</v>
      </c>
      <c r="P8" s="420">
        <v>103.917152551968</v>
      </c>
      <c r="Q8" s="420">
        <v>109.99521922956001</v>
      </c>
      <c r="R8" s="420">
        <v>119.112528841128</v>
      </c>
      <c r="S8" s="420">
        <v>129.320297064675</v>
      </c>
      <c r="T8" s="420">
        <v>149.461828474215</v>
      </c>
      <c r="U8" s="420">
        <v>169.95212333864899</v>
      </c>
      <c r="V8" s="420">
        <v>196.134861562997</v>
      </c>
      <c r="W8" s="420">
        <v>227.075525164873</v>
      </c>
      <c r="X8" s="421">
        <v>0.15775197744370001</v>
      </c>
      <c r="Y8" s="422">
        <v>0.26379254460335</v>
      </c>
    </row>
    <row r="9" spans="1:25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419"/>
      <c r="X9" s="233"/>
      <c r="Y9" s="234"/>
    </row>
    <row r="10" spans="1:25">
      <c r="A10" t="s">
        <v>104</v>
      </c>
      <c r="B10" s="231">
        <v>0.10736842105263</v>
      </c>
      <c r="C10" s="231">
        <v>0.1</v>
      </c>
      <c r="D10" s="231">
        <v>0.1021052631579</v>
      </c>
      <c r="E10" s="231">
        <v>0.10736842105263</v>
      </c>
      <c r="F10" s="231">
        <v>0.12</v>
      </c>
      <c r="G10" s="231">
        <v>0.11684210526316</v>
      </c>
      <c r="H10" s="231">
        <v>0.36435484210527003</v>
      </c>
      <c r="I10" s="231">
        <v>0.46196042105263002</v>
      </c>
      <c r="J10" s="231">
        <v>0.49992642105263002</v>
      </c>
      <c r="K10" s="231">
        <v>0.57375436842105998</v>
      </c>
      <c r="L10" s="231">
        <v>0.70953084210526995</v>
      </c>
      <c r="M10" s="231">
        <v>0.67887768421052996</v>
      </c>
      <c r="N10" s="231">
        <v>0.95766252631579996</v>
      </c>
      <c r="O10" s="231">
        <v>1.1295979473684301</v>
      </c>
      <c r="P10" s="231">
        <v>1.26304131578948</v>
      </c>
      <c r="Q10" s="231">
        <v>1.37746200000001</v>
      </c>
      <c r="R10" s="231">
        <v>1.4567816315789599</v>
      </c>
      <c r="S10" s="231">
        <v>1.53864896842106</v>
      </c>
      <c r="T10" s="231">
        <v>1.6210421684210601</v>
      </c>
      <c r="U10" s="231">
        <v>1.7211185263158</v>
      </c>
      <c r="V10" s="231">
        <v>1.8149116842105399</v>
      </c>
      <c r="W10" s="419">
        <v>1.9884919789473801</v>
      </c>
      <c r="X10" s="233">
        <v>9.5641180872920006E-2</v>
      </c>
      <c r="Y10" s="234">
        <v>2.3100215475999998E-3</v>
      </c>
    </row>
    <row r="11" spans="1:25">
      <c r="A11" t="s">
        <v>72</v>
      </c>
      <c r="B11" s="231">
        <v>5.2279999999999802</v>
      </c>
      <c r="C11" s="231">
        <v>5.5669999999999797</v>
      </c>
      <c r="D11" s="231">
        <v>6.09699999999998</v>
      </c>
      <c r="E11" s="231">
        <v>6.22199999999998</v>
      </c>
      <c r="F11" s="231">
        <v>6.6619999999999697</v>
      </c>
      <c r="G11" s="231">
        <v>6.7879999999999701</v>
      </c>
      <c r="H11" s="231">
        <v>7.9429999999999703</v>
      </c>
      <c r="I11" s="231">
        <v>8.8649999999999594</v>
      </c>
      <c r="J11" s="231">
        <v>9.1469999999999594</v>
      </c>
      <c r="K11" s="231">
        <v>10.2179999999999</v>
      </c>
      <c r="L11" s="231">
        <v>10.896999999999901</v>
      </c>
      <c r="M11" s="231">
        <v>12.310899999999901</v>
      </c>
      <c r="N11" s="231">
        <v>13.796999999999899</v>
      </c>
      <c r="O11" s="231">
        <v>15.5199999999999</v>
      </c>
      <c r="P11" s="231">
        <v>16.408999999999899</v>
      </c>
      <c r="Q11" s="231">
        <v>18.366899999999902</v>
      </c>
      <c r="R11" s="231">
        <v>18.9239999999999</v>
      </c>
      <c r="S11" s="231">
        <v>22.233999999999899</v>
      </c>
      <c r="T11" s="231">
        <v>24.521999999999899</v>
      </c>
      <c r="U11" s="231">
        <v>25.892999999999901</v>
      </c>
      <c r="V11" s="231">
        <v>32.450999999999802</v>
      </c>
      <c r="W11" s="419">
        <v>33.107999999999798</v>
      </c>
      <c r="X11" s="233">
        <v>2.0245909690860001E-2</v>
      </c>
      <c r="Y11" s="234">
        <v>3.8461402058599999E-2</v>
      </c>
    </row>
    <row r="12" spans="1:25">
      <c r="A12" t="s">
        <v>188</v>
      </c>
      <c r="B12" s="231">
        <v>0.34</v>
      </c>
      <c r="C12" s="231">
        <v>0.36947368421053001</v>
      </c>
      <c r="D12" s="231">
        <v>0.65473684210526994</v>
      </c>
      <c r="E12" s="231">
        <v>0.78736842105264004</v>
      </c>
      <c r="F12" s="231">
        <v>0.76210526315789995</v>
      </c>
      <c r="G12" s="231">
        <v>0.93094736842105996</v>
      </c>
      <c r="H12" s="231">
        <v>1.26400000000001</v>
      </c>
      <c r="I12" s="231">
        <v>0.90894736842106005</v>
      </c>
      <c r="J12" s="231">
        <v>0.87400000000000999</v>
      </c>
      <c r="K12" s="231">
        <v>1.11305263157896</v>
      </c>
      <c r="L12" s="231">
        <v>0.99094736842106002</v>
      </c>
      <c r="M12" s="231">
        <v>2.0100180754917698</v>
      </c>
      <c r="N12" s="231">
        <v>1.7910707070707199</v>
      </c>
      <c r="O12" s="231">
        <v>1.45601807549177</v>
      </c>
      <c r="P12" s="231">
        <v>2.0359473684210698</v>
      </c>
      <c r="Q12" s="231">
        <v>1.7970000000000099</v>
      </c>
      <c r="R12" s="231">
        <v>1.4380526315789599</v>
      </c>
      <c r="S12" s="231">
        <v>2.7072000000000198</v>
      </c>
      <c r="T12" s="231">
        <v>3.1200526315789698</v>
      </c>
      <c r="U12" s="231">
        <v>4.35189107752635</v>
      </c>
      <c r="V12" s="231">
        <v>4.6373989648947704</v>
      </c>
      <c r="W12" s="419">
        <v>4.6368961628947698</v>
      </c>
      <c r="X12" s="233">
        <v>-1.0842327902E-4</v>
      </c>
      <c r="Y12" s="234">
        <v>5.3866598755099998E-3</v>
      </c>
    </row>
    <row r="13" spans="1:25">
      <c r="A13" t="s">
        <v>21</v>
      </c>
      <c r="B13" s="231">
        <v>0.23789473684210999</v>
      </c>
      <c r="C13" s="231">
        <v>0.22315789473684</v>
      </c>
      <c r="D13" s="231">
        <v>0.29684210526316002</v>
      </c>
      <c r="E13" s="231">
        <v>0.28631578947369002</v>
      </c>
      <c r="F13" s="231">
        <v>0.31263157894736998</v>
      </c>
      <c r="G13" s="231">
        <v>0.40631578947369001</v>
      </c>
      <c r="H13" s="231">
        <v>0.52105263157894999</v>
      </c>
      <c r="I13" s="231">
        <v>0.52736842105264004</v>
      </c>
      <c r="J13" s="231">
        <v>0.58947368421053004</v>
      </c>
      <c r="K13" s="231">
        <v>0.51473684210527004</v>
      </c>
      <c r="L13" s="231">
        <v>0.55052631578947997</v>
      </c>
      <c r="M13" s="231">
        <v>0.55052631578947997</v>
      </c>
      <c r="N13" s="231">
        <v>0.54421052631579003</v>
      </c>
      <c r="O13" s="231">
        <v>0.54736842105264005</v>
      </c>
      <c r="P13" s="231">
        <v>0.57094736842105998</v>
      </c>
      <c r="Q13" s="231">
        <v>0.60405263157894995</v>
      </c>
      <c r="R13" s="231">
        <v>0.64700000000000002</v>
      </c>
      <c r="S13" s="231">
        <v>0.63394736842106003</v>
      </c>
      <c r="T13" s="231">
        <v>0.64400000000000002</v>
      </c>
      <c r="U13" s="231">
        <v>0.65800000000000003</v>
      </c>
      <c r="V13" s="231">
        <v>0.66652631578947996</v>
      </c>
      <c r="W13" s="419">
        <v>0.66652631578947996</v>
      </c>
      <c r="X13" s="284" t="s">
        <v>184</v>
      </c>
      <c r="Y13" s="234">
        <v>7.7430036617000004E-4</v>
      </c>
    </row>
    <row r="14" spans="1:25">
      <c r="A14" t="s">
        <v>105</v>
      </c>
      <c r="B14" s="231">
        <v>0</v>
      </c>
      <c r="C14" s="231">
        <v>0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1">
        <v>0</v>
      </c>
      <c r="K14" s="231">
        <v>0</v>
      </c>
      <c r="L14" s="231">
        <v>0</v>
      </c>
      <c r="M14" s="231">
        <v>0</v>
      </c>
      <c r="N14" s="231">
        <v>0</v>
      </c>
      <c r="O14" s="231">
        <v>0</v>
      </c>
      <c r="P14" s="231">
        <v>3.2399999999999998E-3</v>
      </c>
      <c r="Q14" s="231">
        <v>0.10287</v>
      </c>
      <c r="R14" s="231">
        <v>0.14557</v>
      </c>
      <c r="S14" s="231">
        <v>0.21973000000000001</v>
      </c>
      <c r="T14" s="231">
        <v>0.21103</v>
      </c>
      <c r="U14" s="231">
        <v>0.21975</v>
      </c>
      <c r="V14" s="231">
        <v>0.23902000000000001</v>
      </c>
      <c r="W14" s="419">
        <v>0.23691000000000001</v>
      </c>
      <c r="X14" s="233">
        <v>-8.8277133181699999E-3</v>
      </c>
      <c r="Y14" s="234">
        <v>2.752172004E-4</v>
      </c>
    </row>
    <row r="15" spans="1:25">
      <c r="A15" t="s">
        <v>106</v>
      </c>
      <c r="B15" s="231">
        <v>0.13578947368420999</v>
      </c>
      <c r="C15" s="231">
        <v>0.13263157894736999</v>
      </c>
      <c r="D15" s="231">
        <v>0.13263157894736999</v>
      </c>
      <c r="E15" s="231">
        <v>0.10947368421053</v>
      </c>
      <c r="F15" s="231">
        <v>0.12421052631579001</v>
      </c>
      <c r="G15" s="231">
        <v>0.14842105263158001</v>
      </c>
      <c r="H15" s="231">
        <v>0.14084210526315999</v>
      </c>
      <c r="I15" s="231">
        <v>0.15968421052632001</v>
      </c>
      <c r="J15" s="231">
        <v>0.13231578947368999</v>
      </c>
      <c r="K15" s="231">
        <v>0.14494736842104999</v>
      </c>
      <c r="L15" s="231">
        <v>0.16589473684211001</v>
      </c>
      <c r="M15" s="231">
        <v>0.18252631578947001</v>
      </c>
      <c r="N15" s="231">
        <v>0.20463157894737</v>
      </c>
      <c r="O15" s="231">
        <v>0.21621052631578999</v>
      </c>
      <c r="P15" s="231">
        <v>0.17199999999999999</v>
      </c>
      <c r="Q15" s="231">
        <v>0.37294736842106002</v>
      </c>
      <c r="R15" s="231">
        <v>0.38705263157894998</v>
      </c>
      <c r="S15" s="231">
        <v>0.46200000000000002</v>
      </c>
      <c r="T15" s="231">
        <v>0.50905263157894998</v>
      </c>
      <c r="U15" s="231">
        <v>0.50905263157894998</v>
      </c>
      <c r="V15" s="231">
        <v>0.53831578947368997</v>
      </c>
      <c r="W15" s="419">
        <v>0.53831578947368997</v>
      </c>
      <c r="X15" s="284" t="s">
        <v>184</v>
      </c>
      <c r="Y15" s="234">
        <v>6.2535883625999995E-4</v>
      </c>
    </row>
    <row r="16" spans="1:25">
      <c r="A16" t="s">
        <v>64</v>
      </c>
      <c r="B16" s="231">
        <v>3.0526315789470002E-2</v>
      </c>
      <c r="C16" s="231">
        <v>2.5263157894739999E-2</v>
      </c>
      <c r="D16" s="231">
        <v>3.0526315789470002E-2</v>
      </c>
      <c r="E16" s="231">
        <v>2.8421052631579999E-2</v>
      </c>
      <c r="F16" s="231">
        <v>3.1578947368419999E-2</v>
      </c>
      <c r="G16" s="231">
        <v>3.2631578947370003E-2</v>
      </c>
      <c r="H16" s="231">
        <v>1.684210526316E-2</v>
      </c>
      <c r="I16" s="231">
        <v>1.7894736842110001E-2</v>
      </c>
      <c r="J16" s="231">
        <v>1.7894736842110001E-2</v>
      </c>
      <c r="K16" s="231">
        <v>1.7894736842110001E-2</v>
      </c>
      <c r="L16" s="231">
        <v>0.02</v>
      </c>
      <c r="M16" s="231">
        <v>2.947368421053E-2</v>
      </c>
      <c r="N16" s="231">
        <v>2.6315789473680001E-2</v>
      </c>
      <c r="O16" s="231">
        <v>1.157894736842E-2</v>
      </c>
      <c r="P16" s="231">
        <v>2.294736842105E-2</v>
      </c>
      <c r="Q16" s="231">
        <v>2.1999999999999999E-2</v>
      </c>
      <c r="R16" s="231">
        <v>2.5999999999999999E-2</v>
      </c>
      <c r="S16" s="231">
        <v>1.894736842105E-2</v>
      </c>
      <c r="T16" s="231">
        <v>0.02</v>
      </c>
      <c r="U16" s="231">
        <v>1.894736842105E-2</v>
      </c>
      <c r="V16" s="231">
        <v>2.1052631578950001E-2</v>
      </c>
      <c r="W16" s="419">
        <v>2.1052631578950001E-2</v>
      </c>
      <c r="X16" s="284" t="s">
        <v>184</v>
      </c>
      <c r="Y16" s="234">
        <v>2.4456739989999999E-5</v>
      </c>
    </row>
    <row r="17" spans="1:25">
      <c r="A17" t="s">
        <v>22</v>
      </c>
      <c r="B17" s="231">
        <v>0</v>
      </c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1">
        <v>0</v>
      </c>
      <c r="U17" s="231">
        <v>0</v>
      </c>
      <c r="V17" s="231">
        <v>0</v>
      </c>
      <c r="W17" s="419">
        <v>0</v>
      </c>
      <c r="X17" s="284" t="s">
        <v>184</v>
      </c>
      <c r="Y17" s="285" t="s">
        <v>184</v>
      </c>
    </row>
    <row r="18" spans="1:25">
      <c r="A18" t="s">
        <v>71</v>
      </c>
      <c r="B18" s="231">
        <v>2.7610526315789699</v>
      </c>
      <c r="C18" s="231">
        <v>2.7568421052631802</v>
      </c>
      <c r="D18" s="231">
        <v>2.82210526315792</v>
      </c>
      <c r="E18" s="231">
        <v>2.4238224348750799</v>
      </c>
      <c r="F18" s="231">
        <v>2.7509356725146401</v>
      </c>
      <c r="G18" s="231">
        <v>2.7877777777778001</v>
      </c>
      <c r="H18" s="231">
        <v>2.9838070548176701</v>
      </c>
      <c r="I18" s="231">
        <v>3.2066173647528098</v>
      </c>
      <c r="J18" s="231">
        <v>3.16186577131533</v>
      </c>
      <c r="K18" s="231">
        <v>4.0294571257763403</v>
      </c>
      <c r="L18" s="231">
        <v>4.5121748842294602</v>
      </c>
      <c r="M18" s="231">
        <v>4.7429086147715704</v>
      </c>
      <c r="N18" s="231">
        <v>4.9899353175094197</v>
      </c>
      <c r="O18" s="231">
        <v>5.3491852828912902</v>
      </c>
      <c r="P18" s="231">
        <v>5.5929506124281296</v>
      </c>
      <c r="Q18" s="231">
        <v>5.1186978826514196</v>
      </c>
      <c r="R18" s="231">
        <v>5.5404019262125503</v>
      </c>
      <c r="S18" s="231">
        <v>6.3785103135141501</v>
      </c>
      <c r="T18" s="231">
        <v>7.51766339671246</v>
      </c>
      <c r="U18" s="231">
        <v>8.1250735931957596</v>
      </c>
      <c r="V18" s="231">
        <v>8.6690652212556305</v>
      </c>
      <c r="W18" s="419">
        <v>8.9328230913344093</v>
      </c>
      <c r="X18" s="233">
        <v>3.042517974973E-2</v>
      </c>
      <c r="Y18" s="234">
        <v>1.037721708417E-2</v>
      </c>
    </row>
    <row r="19" spans="1:25">
      <c r="A19" s="201" t="s">
        <v>109</v>
      </c>
      <c r="B19" s="420">
        <v>8.8406315789473702</v>
      </c>
      <c r="C19" s="420">
        <v>9.1743684210526304</v>
      </c>
      <c r="D19" s="420">
        <v>10.135947368421</v>
      </c>
      <c r="E19" s="420">
        <v>9.9647698032961198</v>
      </c>
      <c r="F19" s="420">
        <v>10.763461988304099</v>
      </c>
      <c r="G19" s="420">
        <v>11.2109356725146</v>
      </c>
      <c r="H19" s="420">
        <v>13.233898739028101</v>
      </c>
      <c r="I19" s="420">
        <v>14.147472522647501</v>
      </c>
      <c r="J19" s="420">
        <v>14.422476402894199</v>
      </c>
      <c r="K19" s="420">
        <v>16.611843073144701</v>
      </c>
      <c r="L19" s="420">
        <v>17.846074147387299</v>
      </c>
      <c r="M19" s="420">
        <v>20.5052306902633</v>
      </c>
      <c r="N19" s="420">
        <v>22.310826445632699</v>
      </c>
      <c r="O19" s="420">
        <v>24.229959200488199</v>
      </c>
      <c r="P19" s="420">
        <v>26.070074033480701</v>
      </c>
      <c r="Q19" s="420">
        <v>27.761929882651302</v>
      </c>
      <c r="R19" s="420">
        <v>28.564858820949301</v>
      </c>
      <c r="S19" s="420">
        <v>34.192984018777203</v>
      </c>
      <c r="T19" s="420">
        <v>38.164840828291297</v>
      </c>
      <c r="U19" s="420">
        <v>41.496833197037802</v>
      </c>
      <c r="V19" s="420">
        <v>49.037290607202898</v>
      </c>
      <c r="W19" s="420">
        <v>50.1290159700185</v>
      </c>
      <c r="X19" s="421">
        <v>2.2263165563340001E-2</v>
      </c>
      <c r="Y19" s="422">
        <v>5.8234635740519999E-2</v>
      </c>
    </row>
    <row r="20" spans="1:25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419"/>
      <c r="X20" s="233"/>
      <c r="Y20" s="234"/>
    </row>
    <row r="21" spans="1:25">
      <c r="A21" t="s">
        <v>189</v>
      </c>
      <c r="B21" s="231">
        <v>1.124138326</v>
      </c>
      <c r="C21" s="231">
        <v>1.2032303660000001</v>
      </c>
      <c r="D21" s="231">
        <v>1.3037216890000001</v>
      </c>
      <c r="E21" s="231">
        <v>1.34050518699999</v>
      </c>
      <c r="F21" s="231">
        <v>1.185704342</v>
      </c>
      <c r="G21" s="231">
        <v>1.83244364299999</v>
      </c>
      <c r="H21" s="231">
        <v>1.60041798499999</v>
      </c>
      <c r="I21" s="231">
        <v>1.73622709699999</v>
      </c>
      <c r="J21" s="231">
        <v>1.8741547779999901</v>
      </c>
      <c r="K21" s="231">
        <v>1.6953697939999901</v>
      </c>
      <c r="L21" s="231">
        <v>1.6331553159999901</v>
      </c>
      <c r="M21" s="231">
        <v>1.89073882299999</v>
      </c>
      <c r="N21" s="231">
        <v>1.78893736799999</v>
      </c>
      <c r="O21" s="231">
        <v>2.1431820879999899</v>
      </c>
      <c r="P21" s="231">
        <v>3.0305035849999902</v>
      </c>
      <c r="Q21" s="231">
        <v>3.93156375999998</v>
      </c>
      <c r="R21" s="231">
        <v>5.1502812649999798</v>
      </c>
      <c r="S21" s="231">
        <v>6.2332568989999704</v>
      </c>
      <c r="T21" s="231">
        <v>6.3432082117783803</v>
      </c>
      <c r="U21" s="231">
        <v>6.3879274031142996</v>
      </c>
      <c r="V21" s="231">
        <v>6.7081645888196597</v>
      </c>
      <c r="W21" s="419">
        <v>7.2595022941070102</v>
      </c>
      <c r="X21" s="233">
        <v>8.2189053297040002E-2</v>
      </c>
      <c r="Y21" s="234">
        <v>8.4333289414600006E-3</v>
      </c>
    </row>
    <row r="22" spans="1:25">
      <c r="A22" t="s">
        <v>88</v>
      </c>
      <c r="B22" s="231">
        <v>0</v>
      </c>
      <c r="C22" s="231">
        <v>0</v>
      </c>
      <c r="D22" s="231">
        <v>0</v>
      </c>
      <c r="E22" s="231">
        <v>0</v>
      </c>
      <c r="F22" s="231">
        <v>0</v>
      </c>
      <c r="G22" s="231">
        <v>0</v>
      </c>
      <c r="H22" s="231">
        <v>0</v>
      </c>
      <c r="I22" s="231">
        <v>0</v>
      </c>
      <c r="J22" s="231">
        <v>0</v>
      </c>
      <c r="K22" s="231">
        <v>0</v>
      </c>
      <c r="L22" s="231">
        <v>0</v>
      </c>
      <c r="M22" s="231">
        <v>0</v>
      </c>
      <c r="N22" s="231">
        <v>0</v>
      </c>
      <c r="O22" s="231">
        <v>0</v>
      </c>
      <c r="P22" s="231">
        <v>0</v>
      </c>
      <c r="Q22" s="231">
        <v>0</v>
      </c>
      <c r="R22" s="231">
        <v>0</v>
      </c>
      <c r="S22" s="231">
        <v>0</v>
      </c>
      <c r="T22" s="231">
        <v>0</v>
      </c>
      <c r="U22" s="231">
        <v>2.0999999999999999E-3</v>
      </c>
      <c r="V22" s="231">
        <v>2.3999999999999998E-3</v>
      </c>
      <c r="W22" s="419">
        <v>7.1000000000000004E-3</v>
      </c>
      <c r="X22" s="233">
        <v>1.9583333730697601</v>
      </c>
      <c r="Y22" s="234">
        <v>8.2480355600000007E-6</v>
      </c>
    </row>
    <row r="23" spans="1:25">
      <c r="A23" t="s">
        <v>190</v>
      </c>
      <c r="B23" s="231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  <c r="H23" s="231">
        <v>0</v>
      </c>
      <c r="I23" s="231">
        <v>0</v>
      </c>
      <c r="J23" s="231">
        <v>9.8947368421049994E-2</v>
      </c>
      <c r="K23" s="231">
        <v>0.10315789473684001</v>
      </c>
      <c r="L23" s="231">
        <v>0</v>
      </c>
      <c r="M23" s="231">
        <v>0</v>
      </c>
      <c r="N23" s="231">
        <v>0</v>
      </c>
      <c r="O23" s="231">
        <v>0</v>
      </c>
      <c r="P23" s="231">
        <v>1.0101010101000001E-3</v>
      </c>
      <c r="Q23" s="231">
        <v>2.9957469431150002E-2</v>
      </c>
      <c r="R23" s="231">
        <v>9.3957469431150006E-2</v>
      </c>
      <c r="S23" s="231">
        <v>8.9010101010099998E-2</v>
      </c>
      <c r="T23" s="231">
        <v>8.2062732589050003E-2</v>
      </c>
      <c r="U23" s="231">
        <v>0.13785220627326</v>
      </c>
      <c r="V23" s="231">
        <v>0.21254651780968001</v>
      </c>
      <c r="W23" s="419">
        <v>0.21254651780968001</v>
      </c>
      <c r="X23" s="284" t="s">
        <v>184</v>
      </c>
      <c r="Y23" s="234">
        <v>2.4691424914999999E-4</v>
      </c>
    </row>
    <row r="24" spans="1:25">
      <c r="A24" t="s">
        <v>191</v>
      </c>
      <c r="B24" s="231">
        <v>0.73015789473685</v>
      </c>
      <c r="C24" s="231">
        <v>0.81536842105263996</v>
      </c>
      <c r="D24" s="231">
        <v>0.87847368421052996</v>
      </c>
      <c r="E24" s="231">
        <v>0.88168421052631996</v>
      </c>
      <c r="F24" s="231">
        <v>0.89215789473685003</v>
      </c>
      <c r="G24" s="231">
        <v>1.0511052631579001</v>
      </c>
      <c r="H24" s="231">
        <v>1.0574736842105299</v>
      </c>
      <c r="I24" s="231">
        <v>0.90694736842106005</v>
      </c>
      <c r="J24" s="231">
        <v>1.0152105263158</v>
      </c>
      <c r="K24" s="231">
        <v>1.2140526315789599</v>
      </c>
      <c r="L24" s="231">
        <v>1.35178947368422</v>
      </c>
      <c r="M24" s="231">
        <v>1.62015789473685</v>
      </c>
      <c r="N24" s="231">
        <v>1.71910526315791</v>
      </c>
      <c r="O24" s="231">
        <v>1.71115789473685</v>
      </c>
      <c r="P24" s="231">
        <v>2.0903684210526499</v>
      </c>
      <c r="Q24" s="231">
        <v>2.4780000000000202</v>
      </c>
      <c r="R24" s="231">
        <v>3.4729473684210701</v>
      </c>
      <c r="S24" s="231">
        <v>4.1379473684210799</v>
      </c>
      <c r="T24" s="231">
        <v>5.0716315789474002</v>
      </c>
      <c r="U24" s="231">
        <v>6.4241052631579301</v>
      </c>
      <c r="V24" s="231">
        <v>7.2067368421052898</v>
      </c>
      <c r="W24" s="419">
        <v>9.1547368421052902</v>
      </c>
      <c r="X24" s="233">
        <v>0.27030265331268</v>
      </c>
      <c r="Y24" s="234">
        <v>1.063501369208E-2</v>
      </c>
    </row>
    <row r="25" spans="1:25">
      <c r="A25" t="s">
        <v>192</v>
      </c>
      <c r="B25" s="231">
        <v>0</v>
      </c>
      <c r="C25" s="231">
        <v>0</v>
      </c>
      <c r="D25" s="231">
        <v>0</v>
      </c>
      <c r="E25" s="231">
        <v>0</v>
      </c>
      <c r="F25" s="231">
        <v>0</v>
      </c>
      <c r="G25" s="231">
        <v>0</v>
      </c>
      <c r="H25" s="231">
        <v>0</v>
      </c>
      <c r="I25" s="231">
        <v>0</v>
      </c>
      <c r="J25" s="231">
        <v>2E-3</v>
      </c>
      <c r="K25" s="231">
        <v>2.9000000000000001E-2</v>
      </c>
      <c r="L25" s="231">
        <v>1.4999999999999999E-2</v>
      </c>
      <c r="M25" s="231">
        <v>0</v>
      </c>
      <c r="N25" s="231">
        <v>0</v>
      </c>
      <c r="O25" s="231">
        <v>0</v>
      </c>
      <c r="P25" s="231">
        <v>1E-3</v>
      </c>
      <c r="Q25" s="231">
        <v>5.0000000000000001E-3</v>
      </c>
      <c r="R25" s="231">
        <v>0.02</v>
      </c>
      <c r="S25" s="231">
        <v>4.7E-2</v>
      </c>
      <c r="T25" s="231">
        <v>0.122</v>
      </c>
      <c r="U25" s="231">
        <v>0.248</v>
      </c>
      <c r="V25" s="231">
        <v>0.73216999999999999</v>
      </c>
      <c r="W25" s="419">
        <v>1.18459093333333</v>
      </c>
      <c r="X25" s="233">
        <v>0.61791789531707997</v>
      </c>
      <c r="Y25" s="234">
        <v>1.37613352854E-3</v>
      </c>
    </row>
    <row r="26" spans="1:25">
      <c r="A26" t="s">
        <v>193</v>
      </c>
      <c r="B26" s="231">
        <v>0</v>
      </c>
      <c r="C26" s="231">
        <v>0</v>
      </c>
      <c r="D26" s="231">
        <v>0</v>
      </c>
      <c r="E26" s="231">
        <v>0.221</v>
      </c>
      <c r="F26" s="231">
        <v>0.309</v>
      </c>
      <c r="G26" s="231">
        <v>0.40500000000000003</v>
      </c>
      <c r="H26" s="231">
        <v>0.29199999999999998</v>
      </c>
      <c r="I26" s="231">
        <v>0.49399999999999999</v>
      </c>
      <c r="J26" s="231">
        <v>0.58699999999999997</v>
      </c>
      <c r="K26" s="231">
        <v>0.68300000000000005</v>
      </c>
      <c r="L26" s="231">
        <v>0.51700000000000002</v>
      </c>
      <c r="M26" s="231">
        <v>0.51400000000000001</v>
      </c>
      <c r="N26" s="231">
        <v>0.496</v>
      </c>
      <c r="O26" s="231">
        <v>0.49399999999999999</v>
      </c>
      <c r="P26" s="231">
        <v>0.71399999999999997</v>
      </c>
      <c r="Q26" s="231">
        <v>0.74199999999999999</v>
      </c>
      <c r="R26" s="231">
        <v>0.95699999999999996</v>
      </c>
      <c r="S26" s="231">
        <v>1.3099999999999901</v>
      </c>
      <c r="T26" s="231">
        <v>1.69599999999999</v>
      </c>
      <c r="U26" s="231">
        <v>2.2139999999999902</v>
      </c>
      <c r="V26" s="231">
        <v>3.0609999999999902</v>
      </c>
      <c r="W26" s="419">
        <v>4.9239699999999802</v>
      </c>
      <c r="X26" s="233">
        <v>0.60861480236053001</v>
      </c>
      <c r="Y26" s="234">
        <v>5.7201520539800002E-3</v>
      </c>
    </row>
    <row r="27" spans="1:25">
      <c r="A27" t="s">
        <v>110</v>
      </c>
      <c r="B27" s="231">
        <v>0.82646464646464002</v>
      </c>
      <c r="C27" s="231">
        <v>1.10257575757575</v>
      </c>
      <c r="D27" s="231">
        <v>1.44564646464645</v>
      </c>
      <c r="E27" s="231">
        <v>1.7726464646464499</v>
      </c>
      <c r="F27" s="231">
        <v>1.7636638984848301</v>
      </c>
      <c r="G27" s="231">
        <v>1.8698969001918999</v>
      </c>
      <c r="H27" s="231">
        <v>2.1004461282929099</v>
      </c>
      <c r="I27" s="231">
        <v>2.9619118115353298</v>
      </c>
      <c r="J27" s="231">
        <v>3.9601938974848099</v>
      </c>
      <c r="K27" s="231">
        <v>4.4202456805959196</v>
      </c>
      <c r="L27" s="231">
        <v>5.6313985708383303</v>
      </c>
      <c r="M27" s="231">
        <v>5.9119813684948896</v>
      </c>
      <c r="N27" s="231">
        <v>6.8589866442625604</v>
      </c>
      <c r="O27" s="231">
        <v>8.1689498821716402</v>
      </c>
      <c r="P27" s="231">
        <v>9.6172025094948594</v>
      </c>
      <c r="Q27" s="231">
        <v>9.92598391680799</v>
      </c>
      <c r="R27" s="231">
        <v>9.3111968246968804</v>
      </c>
      <c r="S27" s="231">
        <v>10.417681845434201</v>
      </c>
      <c r="T27" s="231">
        <v>10.220740275979701</v>
      </c>
      <c r="U27" s="231">
        <v>10.143849372740201</v>
      </c>
      <c r="V27" s="231">
        <v>12.5264947328634</v>
      </c>
      <c r="W27" s="419">
        <v>15.212136618573799</v>
      </c>
      <c r="X27" s="233">
        <v>0.21439692378044001</v>
      </c>
      <c r="Y27" s="234">
        <v>1.7671864479779999E-2</v>
      </c>
    </row>
    <row r="28" spans="1:25">
      <c r="A28" t="s">
        <v>194</v>
      </c>
      <c r="B28" s="231">
        <v>4.6842105263158196</v>
      </c>
      <c r="C28" s="231">
        <v>4.8257368421053002</v>
      </c>
      <c r="D28" s="231">
        <v>4.7528096757044498</v>
      </c>
      <c r="E28" s="231">
        <v>5.7478825093035999</v>
      </c>
      <c r="F28" s="231">
        <v>6.23807070707075</v>
      </c>
      <c r="G28" s="231">
        <v>6.3826374269006303</v>
      </c>
      <c r="H28" s="231">
        <v>6.6749321637427403</v>
      </c>
      <c r="I28" s="231">
        <v>7.7218243487507197</v>
      </c>
      <c r="J28" s="231">
        <v>8.5213902179692305</v>
      </c>
      <c r="K28" s="231">
        <v>9.0104528442318603</v>
      </c>
      <c r="L28" s="231">
        <v>8.6568421052632196</v>
      </c>
      <c r="M28" s="231">
        <v>8.2761578947368992</v>
      </c>
      <c r="N28" s="231">
        <v>8.9859473684211206</v>
      </c>
      <c r="O28" s="231">
        <v>9.3644210526316396</v>
      </c>
      <c r="P28" s="231">
        <v>10.448210526315799</v>
      </c>
      <c r="Q28" s="231">
        <v>9.6330000000000702</v>
      </c>
      <c r="R28" s="231">
        <v>10.8926842105263</v>
      </c>
      <c r="S28" s="231">
        <v>10.107578947368401</v>
      </c>
      <c r="T28" s="231">
        <v>10.620578947368401</v>
      </c>
      <c r="U28" s="231">
        <v>8.9681259968102705</v>
      </c>
      <c r="V28" s="231">
        <v>11.217852206273299</v>
      </c>
      <c r="W28" s="419">
        <v>11.4120966507177</v>
      </c>
      <c r="X28" s="233">
        <v>1.7315654084089999E-2</v>
      </c>
      <c r="Y28" s="234">
        <v>1.3257376849649999E-2</v>
      </c>
    </row>
    <row r="29" spans="1:25">
      <c r="A29" t="s">
        <v>195</v>
      </c>
      <c r="B29" s="231">
        <v>1.7698215259999901</v>
      </c>
      <c r="C29" s="231">
        <v>1.8815396039999901</v>
      </c>
      <c r="D29" s="231">
        <v>2.0491276039999899</v>
      </c>
      <c r="E29" s="231">
        <v>1.9967176799999899</v>
      </c>
      <c r="F29" s="231">
        <v>2.1500324999999898</v>
      </c>
      <c r="G29" s="231">
        <v>2.2527441999999902</v>
      </c>
      <c r="H29" s="231">
        <v>2.33917049999999</v>
      </c>
      <c r="I29" s="231">
        <v>2.5331751999999899</v>
      </c>
      <c r="J29" s="231">
        <v>2.49692569999999</v>
      </c>
      <c r="K29" s="231">
        <v>2.6344319299999901</v>
      </c>
      <c r="L29" s="231">
        <v>3.0610232499999901</v>
      </c>
      <c r="M29" s="231">
        <v>3.2420004999999898</v>
      </c>
      <c r="N29" s="231">
        <v>3.7511234499999899</v>
      </c>
      <c r="O29" s="231">
        <v>4.0601072999999799</v>
      </c>
      <c r="P29" s="231">
        <v>4.3266879839999799</v>
      </c>
      <c r="Q29" s="231">
        <v>4.8813947599999796</v>
      </c>
      <c r="R29" s="231">
        <v>6.0747650099999797</v>
      </c>
      <c r="S29" s="231">
        <v>8.3483032799999695</v>
      </c>
      <c r="T29" s="231">
        <v>10.237371999999899</v>
      </c>
      <c r="U29" s="231">
        <v>12.3906963636363</v>
      </c>
      <c r="V29" s="231">
        <v>14.9828120380605</v>
      </c>
      <c r="W29" s="419">
        <v>19.017597818181699</v>
      </c>
      <c r="X29" s="233">
        <v>0.26929429173469999</v>
      </c>
      <c r="Y29" s="234">
        <v>2.2092651575799999E-2</v>
      </c>
    </row>
    <row r="30" spans="1:25">
      <c r="A30" t="s">
        <v>196</v>
      </c>
      <c r="B30" s="231">
        <v>1.5069999999999899</v>
      </c>
      <c r="C30" s="231">
        <v>1.5719999999999901</v>
      </c>
      <c r="D30" s="231">
        <v>1.83699999999999</v>
      </c>
      <c r="E30" s="231">
        <v>2.2419999999999898</v>
      </c>
      <c r="F30" s="231">
        <v>2.7929999999999899</v>
      </c>
      <c r="G30" s="231">
        <v>3.5239999999999898</v>
      </c>
      <c r="H30" s="231">
        <v>4.1499999999999799</v>
      </c>
      <c r="I30" s="231">
        <v>5.2679999999999803</v>
      </c>
      <c r="J30" s="231">
        <v>7.7809999999999704</v>
      </c>
      <c r="K30" s="231">
        <v>9.1569999999999592</v>
      </c>
      <c r="L30" s="231">
        <v>12.3509999999999</v>
      </c>
      <c r="M30" s="231">
        <v>15.7919999999999</v>
      </c>
      <c r="N30" s="231">
        <v>21.985999999999901</v>
      </c>
      <c r="O30" s="231">
        <v>27.271999999999899</v>
      </c>
      <c r="P30" s="231">
        <v>36.142199999999796</v>
      </c>
      <c r="Q30" s="231">
        <v>42.5371999999998</v>
      </c>
      <c r="R30" s="231">
        <v>51.615399999999802</v>
      </c>
      <c r="S30" s="231">
        <v>67.069399999999703</v>
      </c>
      <c r="T30" s="231">
        <v>72.542599999999695</v>
      </c>
      <c r="U30" s="231">
        <v>74.751599999999698</v>
      </c>
      <c r="V30" s="231">
        <v>83.369699999999597</v>
      </c>
      <c r="W30" s="419">
        <v>102.43879999999901</v>
      </c>
      <c r="X30" s="233">
        <v>0.22872938215732999</v>
      </c>
      <c r="Y30" s="234">
        <v>0.11900265514850999</v>
      </c>
    </row>
    <row r="31" spans="1:25">
      <c r="A31" t="s">
        <v>197</v>
      </c>
      <c r="B31" s="231">
        <v>2E-3</v>
      </c>
      <c r="C31" s="231">
        <v>2E-3</v>
      </c>
      <c r="D31" s="231">
        <v>8.9999999999999993E-3</v>
      </c>
      <c r="E31" s="231">
        <v>4.8000000000000001E-2</v>
      </c>
      <c r="F31" s="231">
        <v>3.7999999999999999E-2</v>
      </c>
      <c r="G31" s="231">
        <v>3.5000000000000003E-2</v>
      </c>
      <c r="H31" s="231">
        <v>3.5999999999999997E-2</v>
      </c>
      <c r="I31" s="231">
        <v>3.6999999999999998E-2</v>
      </c>
      <c r="J31" s="231">
        <v>7.2999999999999995E-2</v>
      </c>
      <c r="K31" s="231">
        <v>0.16300000000000001</v>
      </c>
      <c r="L31" s="231">
        <v>0.45100000000000001</v>
      </c>
      <c r="M31" s="231">
        <v>0.83499999999999996</v>
      </c>
      <c r="N31" s="231">
        <v>0.77700000000000002</v>
      </c>
      <c r="O31" s="231">
        <v>1.1259999999999999</v>
      </c>
      <c r="P31" s="231">
        <v>1.2450000000000001</v>
      </c>
      <c r="Q31" s="231">
        <v>1.38899999999999</v>
      </c>
      <c r="R31" s="231">
        <v>1.8139999999999901</v>
      </c>
      <c r="S31" s="231">
        <v>2.0029999999999899</v>
      </c>
      <c r="T31" s="231">
        <v>2.43799999999999</v>
      </c>
      <c r="U31" s="231">
        <v>2.7748929999999898</v>
      </c>
      <c r="V31" s="231">
        <v>3.06593299999999</v>
      </c>
      <c r="W31" s="419">
        <v>3.9771019999999901</v>
      </c>
      <c r="X31" s="233">
        <v>0.29719141125678999</v>
      </c>
      <c r="Y31" s="234">
        <v>4.6201799996199999E-3</v>
      </c>
    </row>
    <row r="32" spans="1:25">
      <c r="A32" t="s">
        <v>198</v>
      </c>
      <c r="B32" s="231">
        <v>0</v>
      </c>
      <c r="C32" s="231">
        <v>0</v>
      </c>
      <c r="D32" s="231">
        <v>0</v>
      </c>
      <c r="E32" s="231">
        <v>0</v>
      </c>
      <c r="F32" s="231">
        <v>0</v>
      </c>
      <c r="G32" s="231">
        <v>8.0000000000000002E-3</v>
      </c>
      <c r="H32" s="231">
        <v>8.0000000000000002E-3</v>
      </c>
      <c r="I32" s="231">
        <v>0.01</v>
      </c>
      <c r="J32" s="231">
        <v>7.0000000000000001E-3</v>
      </c>
      <c r="K32" s="231">
        <v>8.9999999999999993E-3</v>
      </c>
      <c r="L32" s="231">
        <v>0.01</v>
      </c>
      <c r="M32" s="231">
        <v>1.4999999999999999E-2</v>
      </c>
      <c r="N32" s="231">
        <v>1.2999999999999999E-2</v>
      </c>
      <c r="O32" s="231">
        <v>0.13100000000000001</v>
      </c>
      <c r="P32" s="231">
        <v>0.70599999999999996</v>
      </c>
      <c r="Q32" s="231">
        <v>1.60899999999999</v>
      </c>
      <c r="R32" s="231">
        <v>1.214</v>
      </c>
      <c r="S32" s="231">
        <v>1.5309999999999899</v>
      </c>
      <c r="T32" s="231">
        <v>2.0349999999999899</v>
      </c>
      <c r="U32" s="231">
        <v>2.5546999999999902</v>
      </c>
      <c r="V32" s="231">
        <v>2.82499999999999</v>
      </c>
      <c r="W32" s="419">
        <v>2.92099999999999</v>
      </c>
      <c r="X32" s="233">
        <v>3.3982299268249999E-2</v>
      </c>
      <c r="Y32" s="234">
        <v>3.3933115191800002E-3</v>
      </c>
    </row>
    <row r="33" spans="1:25">
      <c r="A33" t="s">
        <v>200</v>
      </c>
      <c r="B33" s="231">
        <v>0</v>
      </c>
      <c r="C33" s="231">
        <v>0</v>
      </c>
      <c r="D33" s="231">
        <v>0</v>
      </c>
      <c r="E33" s="231">
        <v>1.1599999999999999E-2</v>
      </c>
      <c r="F33" s="231">
        <v>2.3300000000000001E-2</v>
      </c>
      <c r="G33" s="231">
        <v>1.1599999999999999E-2</v>
      </c>
      <c r="H33" s="231">
        <v>3.8600000000000002E-2</v>
      </c>
      <c r="I33" s="231">
        <v>7.3499999999999996E-2</v>
      </c>
      <c r="J33" s="231">
        <v>0.25940000000000002</v>
      </c>
      <c r="K33" s="231">
        <v>0.27700000000000002</v>
      </c>
      <c r="L33" s="231">
        <v>0.3402</v>
      </c>
      <c r="M33" s="231">
        <v>0.43419999999999997</v>
      </c>
      <c r="N33" s="231">
        <v>0.4657</v>
      </c>
      <c r="O33" s="231">
        <v>0.52349999999999997</v>
      </c>
      <c r="P33" s="231">
        <v>0.74319999999999997</v>
      </c>
      <c r="Q33" s="231">
        <v>1.2463</v>
      </c>
      <c r="R33" s="231">
        <v>1.74429999999999</v>
      </c>
      <c r="S33" s="231">
        <v>2.0854999999999899</v>
      </c>
      <c r="T33" s="231">
        <v>2.56699999999999</v>
      </c>
      <c r="U33" s="231">
        <v>3.1324999999999901</v>
      </c>
      <c r="V33" s="231">
        <v>3.1209559999999898</v>
      </c>
      <c r="W33" s="419">
        <v>4.7209679999999796</v>
      </c>
      <c r="X33" s="233">
        <v>0.51266729831696001</v>
      </c>
      <c r="Y33" s="234">
        <v>5.4843258112699999E-3</v>
      </c>
    </row>
    <row r="34" spans="1:25">
      <c r="A34" t="s">
        <v>111</v>
      </c>
      <c r="B34" s="231">
        <v>3.4174981392875998</v>
      </c>
      <c r="C34" s="231">
        <v>3.3804051036682501</v>
      </c>
      <c r="D34" s="231">
        <v>3.9667612971823401</v>
      </c>
      <c r="E34" s="231">
        <v>4.2428910154173201</v>
      </c>
      <c r="F34" s="231">
        <v>4.0220855927697903</v>
      </c>
      <c r="G34" s="231">
        <v>4.2155311004784597</v>
      </c>
      <c r="H34" s="231">
        <v>4.7571403508771803</v>
      </c>
      <c r="I34" s="231">
        <v>4.8579999999999801</v>
      </c>
      <c r="J34" s="231">
        <v>5.6909999999999803</v>
      </c>
      <c r="K34" s="231">
        <v>6.6449999999999703</v>
      </c>
      <c r="L34" s="231">
        <v>7.19199999999997</v>
      </c>
      <c r="M34" s="231">
        <v>8.2909999999999702</v>
      </c>
      <c r="N34" s="231">
        <v>9.5099999999999607</v>
      </c>
      <c r="O34" s="231">
        <v>11.315999999999899</v>
      </c>
      <c r="P34" s="231">
        <v>12.9499999999999</v>
      </c>
      <c r="Q34" s="231">
        <v>13.8539999999999</v>
      </c>
      <c r="R34" s="231">
        <v>15.277999999999899</v>
      </c>
      <c r="S34" s="231">
        <v>16.595999999999901</v>
      </c>
      <c r="T34" s="231">
        <v>18.096999999999898</v>
      </c>
      <c r="U34" s="231">
        <v>20.192999999999898</v>
      </c>
      <c r="V34" s="231">
        <v>25.8475999999999</v>
      </c>
      <c r="W34" s="419">
        <v>34.1497999999998</v>
      </c>
      <c r="X34" s="233">
        <v>0.32119810581206998</v>
      </c>
      <c r="Y34" s="234">
        <v>3.9671655744310003E-2</v>
      </c>
    </row>
    <row r="35" spans="1:25">
      <c r="A35" t="s">
        <v>89</v>
      </c>
      <c r="B35" s="231">
        <v>0</v>
      </c>
      <c r="C35" s="231">
        <v>0</v>
      </c>
      <c r="D35" s="231">
        <v>0</v>
      </c>
      <c r="E35" s="231">
        <v>0</v>
      </c>
      <c r="F35" s="231">
        <v>0</v>
      </c>
      <c r="G35" s="231">
        <v>0</v>
      </c>
      <c r="H35" s="231">
        <v>0</v>
      </c>
      <c r="I35" s="231">
        <v>0</v>
      </c>
      <c r="J35" s="231">
        <v>0</v>
      </c>
      <c r="K35" s="231">
        <v>0</v>
      </c>
      <c r="L35" s="231">
        <v>0</v>
      </c>
      <c r="M35" s="231">
        <v>0</v>
      </c>
      <c r="N35" s="231">
        <v>0</v>
      </c>
      <c r="O35" s="231">
        <v>0</v>
      </c>
      <c r="P35" s="231">
        <v>0</v>
      </c>
      <c r="Q35" s="231">
        <v>0</v>
      </c>
      <c r="R35" s="231">
        <v>0</v>
      </c>
      <c r="S35" s="231">
        <v>0</v>
      </c>
      <c r="T35" s="231">
        <v>0</v>
      </c>
      <c r="U35" s="231">
        <v>0</v>
      </c>
      <c r="V35" s="231">
        <v>0</v>
      </c>
      <c r="W35" s="419">
        <v>0</v>
      </c>
      <c r="X35" s="284" t="s">
        <v>184</v>
      </c>
      <c r="Y35" s="285" t="s">
        <v>184</v>
      </c>
    </row>
    <row r="36" spans="1:25">
      <c r="A36" t="s">
        <v>201</v>
      </c>
      <c r="B36" s="231">
        <v>0</v>
      </c>
      <c r="C36" s="231">
        <v>0</v>
      </c>
      <c r="D36" s="231">
        <v>0</v>
      </c>
      <c r="E36" s="231">
        <v>0</v>
      </c>
      <c r="F36" s="231">
        <v>0</v>
      </c>
      <c r="G36" s="231">
        <v>0</v>
      </c>
      <c r="H36" s="231">
        <v>0</v>
      </c>
      <c r="I36" s="231">
        <v>0</v>
      </c>
      <c r="J36" s="231">
        <v>0</v>
      </c>
      <c r="K36" s="231">
        <v>0</v>
      </c>
      <c r="L36" s="231">
        <v>0</v>
      </c>
      <c r="M36" s="231">
        <v>2E-3</v>
      </c>
      <c r="N36" s="231">
        <v>4.0000000000000001E-3</v>
      </c>
      <c r="O36" s="231">
        <v>7.0000000000000001E-3</v>
      </c>
      <c r="P36" s="231">
        <v>7.1999999999999998E-3</v>
      </c>
      <c r="Q36" s="231">
        <v>8.8000000000000005E-3</v>
      </c>
      <c r="R36" s="231">
        <v>3.8699999999999998E-2</v>
      </c>
      <c r="S36" s="231">
        <v>0.16009999999999999</v>
      </c>
      <c r="T36" s="231">
        <v>0.2001</v>
      </c>
      <c r="U36" s="231">
        <v>0.25969999999999999</v>
      </c>
      <c r="V36" s="231">
        <v>0.371</v>
      </c>
      <c r="W36" s="419">
        <v>0.62</v>
      </c>
      <c r="X36" s="233">
        <v>0.67115902900696001</v>
      </c>
      <c r="Y36" s="234">
        <v>7.2025100234999995E-4</v>
      </c>
    </row>
    <row r="37" spans="1:25">
      <c r="A37" t="s">
        <v>202</v>
      </c>
      <c r="B37" s="231">
        <v>0.72599999999999998</v>
      </c>
      <c r="C37" s="231">
        <v>0.83799999999999997</v>
      </c>
      <c r="D37" s="231">
        <v>0.9</v>
      </c>
      <c r="E37" s="231">
        <v>1.038</v>
      </c>
      <c r="F37" s="231">
        <v>1.1770099999999999</v>
      </c>
      <c r="G37" s="231">
        <v>1.33499999999999</v>
      </c>
      <c r="H37" s="231">
        <v>1.7549999999999899</v>
      </c>
      <c r="I37" s="231">
        <v>1.93999999999999</v>
      </c>
      <c r="J37" s="231">
        <v>2.23599999999999</v>
      </c>
      <c r="K37" s="231">
        <v>2.4409999999999901</v>
      </c>
      <c r="L37" s="231">
        <v>2.8579999999999899</v>
      </c>
      <c r="M37" s="231">
        <v>3.21199999999999</v>
      </c>
      <c r="N37" s="231">
        <v>3.8879999999999799</v>
      </c>
      <c r="O37" s="231">
        <v>3.9149999999999801</v>
      </c>
      <c r="P37" s="231">
        <v>5.2359999999999802</v>
      </c>
      <c r="Q37" s="231">
        <v>7.38099999999997</v>
      </c>
      <c r="R37" s="231">
        <v>7.9599999999999698</v>
      </c>
      <c r="S37" s="231">
        <v>7.4929999999999701</v>
      </c>
      <c r="T37" s="231">
        <v>9.4469999999999601</v>
      </c>
      <c r="U37" s="231">
        <v>10.755999999999901</v>
      </c>
      <c r="V37" s="231">
        <v>11.110999999999899</v>
      </c>
      <c r="W37" s="419">
        <v>12.043999999999899</v>
      </c>
      <c r="X37" s="233">
        <v>8.3970837295059997E-2</v>
      </c>
      <c r="Y37" s="234">
        <v>1.3991456478829999E-2</v>
      </c>
    </row>
    <row r="38" spans="1:25">
      <c r="A38" t="s">
        <v>112</v>
      </c>
      <c r="B38" s="231">
        <v>0.30736842105263001</v>
      </c>
      <c r="C38" s="231">
        <v>0.27894736842105</v>
      </c>
      <c r="D38" s="231">
        <v>0.29052631578948002</v>
      </c>
      <c r="E38" s="231">
        <v>0.33052631578948</v>
      </c>
      <c r="F38" s="231">
        <v>0.35263157894737002</v>
      </c>
      <c r="G38" s="231">
        <v>0.35789473684210998</v>
      </c>
      <c r="H38" s="231">
        <v>0.37894736842106003</v>
      </c>
      <c r="I38" s="231">
        <v>0.31052631578947998</v>
      </c>
      <c r="J38" s="231">
        <v>0.35052631578948001</v>
      </c>
      <c r="K38" s="231">
        <v>0.37322336842106002</v>
      </c>
      <c r="L38" s="231">
        <v>0.33651478947369001</v>
      </c>
      <c r="M38" s="231">
        <v>0.42770536842105999</v>
      </c>
      <c r="N38" s="231">
        <v>0.38942931578947998</v>
      </c>
      <c r="O38" s="231">
        <v>0.68400652631578995</v>
      </c>
      <c r="P38" s="231">
        <v>0.74794005263158003</v>
      </c>
      <c r="Q38" s="231">
        <v>0.93903000000000003</v>
      </c>
      <c r="R38" s="231">
        <v>1.167144</v>
      </c>
      <c r="S38" s="231">
        <v>1.4057883684210499</v>
      </c>
      <c r="T38" s="231">
        <v>1.42325978947368</v>
      </c>
      <c r="U38" s="231">
        <v>1.27102731578947</v>
      </c>
      <c r="V38" s="231">
        <v>1.3580668947368399</v>
      </c>
      <c r="W38" s="419">
        <v>1.75644889473684</v>
      </c>
      <c r="X38" s="233">
        <v>0.29334491491317999</v>
      </c>
      <c r="Y38" s="234">
        <v>2.0404581446200002E-3</v>
      </c>
    </row>
    <row r="39" spans="1:25">
      <c r="A39" t="s">
        <v>203</v>
      </c>
      <c r="B39" s="231">
        <v>0.14881318700000001</v>
      </c>
      <c r="C39" s="231">
        <v>0.25310439600000001</v>
      </c>
      <c r="D39" s="231">
        <v>0.24456593400000001</v>
      </c>
      <c r="E39" s="231">
        <v>0.211631868</v>
      </c>
      <c r="F39" s="231">
        <v>0.20492307700000001</v>
      </c>
      <c r="G39" s="231">
        <v>0.21019230799999999</v>
      </c>
      <c r="H39" s="231">
        <v>0.23297802200000001</v>
      </c>
      <c r="I39" s="231">
        <v>0.348417582</v>
      </c>
      <c r="J39" s="231">
        <v>0.347368132</v>
      </c>
      <c r="K39" s="231">
        <v>0.29552747299999998</v>
      </c>
      <c r="L39" s="231">
        <v>0.32458241799999998</v>
      </c>
      <c r="M39" s="231">
        <v>0.45800000000000002</v>
      </c>
      <c r="N39" s="231">
        <v>0.48799999999999999</v>
      </c>
      <c r="O39" s="231">
        <v>0.57899999999999996</v>
      </c>
      <c r="P39" s="231">
        <v>0.99239999999999995</v>
      </c>
      <c r="Q39" s="231">
        <v>1.6457999999999899</v>
      </c>
      <c r="R39" s="231">
        <v>2.2487999999999899</v>
      </c>
      <c r="S39" s="231">
        <v>3.0775999999999901</v>
      </c>
      <c r="T39" s="231">
        <v>4.2883999999999798</v>
      </c>
      <c r="U39" s="231">
        <v>6.3034999999999801</v>
      </c>
      <c r="V39" s="231">
        <v>7.8050999999999702</v>
      </c>
      <c r="W39" s="419">
        <v>9.9027999999999601</v>
      </c>
      <c r="X39" s="233">
        <v>0.26876017451286</v>
      </c>
      <c r="Y39" s="234">
        <v>1.1504034511740001E-2</v>
      </c>
    </row>
    <row r="40" spans="1:25">
      <c r="A40" t="s">
        <v>204</v>
      </c>
      <c r="B40" s="231">
        <v>0.69395959595959</v>
      </c>
      <c r="C40" s="231">
        <v>0.81395959595959</v>
      </c>
      <c r="D40" s="231">
        <v>0.89083838383837999</v>
      </c>
      <c r="E40" s="231">
        <v>0.91555555555555002</v>
      </c>
      <c r="F40" s="231">
        <v>0.98331313131313003</v>
      </c>
      <c r="G40" s="231">
        <v>1.0453535353535299</v>
      </c>
      <c r="H40" s="231">
        <v>1.0301515151515099</v>
      </c>
      <c r="I40" s="231">
        <v>1.1244646464646399</v>
      </c>
      <c r="J40" s="231">
        <v>1.16685858585858</v>
      </c>
      <c r="K40" s="231">
        <v>1.4370303030303</v>
      </c>
      <c r="L40" s="231">
        <v>1.7956161616161499</v>
      </c>
      <c r="M40" s="231">
        <v>1.95145454545454</v>
      </c>
      <c r="N40" s="231">
        <v>2.1672999999999898</v>
      </c>
      <c r="O40" s="231">
        <v>2.19789999999999</v>
      </c>
      <c r="P40" s="231">
        <v>2.62089999999999</v>
      </c>
      <c r="Q40" s="231">
        <v>3.7417999999999898</v>
      </c>
      <c r="R40" s="231">
        <v>4.9260999999999804</v>
      </c>
      <c r="S40" s="231">
        <v>6.1765999999999801</v>
      </c>
      <c r="T40" s="231">
        <v>7.9883999999999702</v>
      </c>
      <c r="U40" s="231">
        <v>10.088899999999899</v>
      </c>
      <c r="V40" s="231">
        <v>12.248299999999899</v>
      </c>
      <c r="W40" s="419">
        <v>12.510891304349901</v>
      </c>
      <c r="X40" s="233">
        <v>2.1439000964160002E-2</v>
      </c>
      <c r="Y40" s="234">
        <v>1.4533841982480001E-2</v>
      </c>
    </row>
    <row r="41" spans="1:25">
      <c r="A41" t="s">
        <v>113</v>
      </c>
      <c r="B41" s="231">
        <v>2.06273258905E-3</v>
      </c>
      <c r="C41" s="231">
        <v>0</v>
      </c>
      <c r="D41" s="231">
        <v>5.6842105263159998E-2</v>
      </c>
      <c r="E41" s="231">
        <v>6.9473684210530004E-2</v>
      </c>
      <c r="F41" s="231">
        <v>0</v>
      </c>
      <c r="G41" s="231">
        <v>3.1578947368400001E-3</v>
      </c>
      <c r="H41" s="231">
        <v>0</v>
      </c>
      <c r="I41" s="231">
        <v>1.0526315789469999E-2</v>
      </c>
      <c r="J41" s="231">
        <v>1.05263157895E-3</v>
      </c>
      <c r="K41" s="231">
        <v>0</v>
      </c>
      <c r="L41" s="231">
        <v>0</v>
      </c>
      <c r="M41" s="231">
        <v>0</v>
      </c>
      <c r="N41" s="231">
        <v>3.1578947368400001E-3</v>
      </c>
      <c r="O41" s="231">
        <v>3.1578947368400001E-3</v>
      </c>
      <c r="P41" s="231">
        <v>4.2105263157900001E-3</v>
      </c>
      <c r="Q41" s="231">
        <v>7.3684210526300002E-3</v>
      </c>
      <c r="R41" s="231">
        <v>5.0000000000000001E-3</v>
      </c>
      <c r="S41" s="231">
        <v>3.8052631578950002E-2</v>
      </c>
      <c r="T41" s="231">
        <v>3.1E-2</v>
      </c>
      <c r="U41" s="231">
        <v>3.505263157895E-2</v>
      </c>
      <c r="V41" s="231">
        <v>0.29705263157895001</v>
      </c>
      <c r="W41" s="419">
        <v>0.96975263157893998</v>
      </c>
      <c r="X41" s="233">
        <v>2.2645819187164302</v>
      </c>
      <c r="Y41" s="234">
        <v>1.1265568900900001E-3</v>
      </c>
    </row>
    <row r="42" spans="1:25">
      <c r="A42" t="s">
        <v>90</v>
      </c>
      <c r="B42" s="231">
        <v>6.5000000000000002E-2</v>
      </c>
      <c r="C42" s="231">
        <v>6.5000000000000002E-2</v>
      </c>
      <c r="D42" s="231">
        <v>6.3E-2</v>
      </c>
      <c r="E42" s="231">
        <v>0.06</v>
      </c>
      <c r="F42" s="231">
        <v>6.0999999999999999E-2</v>
      </c>
      <c r="G42" s="231">
        <v>5.8999999999999997E-2</v>
      </c>
      <c r="H42" s="231">
        <v>5.7000000000000002E-2</v>
      </c>
      <c r="I42" s="231">
        <v>5.7000000000000002E-2</v>
      </c>
      <c r="J42" s="231">
        <v>5.8000000000000003E-2</v>
      </c>
      <c r="K42" s="231">
        <v>5.8000000000000003E-2</v>
      </c>
      <c r="L42" s="231">
        <v>8.09E-2</v>
      </c>
      <c r="M42" s="231">
        <v>0.1171</v>
      </c>
      <c r="N42" s="231">
        <v>0.1794</v>
      </c>
      <c r="O42" s="231">
        <v>0.37430000000000002</v>
      </c>
      <c r="P42" s="231">
        <v>0.45669999999999999</v>
      </c>
      <c r="Q42" s="231">
        <v>0.45800000000000002</v>
      </c>
      <c r="R42" s="231">
        <v>0.51080000000000003</v>
      </c>
      <c r="S42" s="231">
        <v>0.49080000000000001</v>
      </c>
      <c r="T42" s="231">
        <v>0.49380000000000002</v>
      </c>
      <c r="U42" s="231">
        <v>0.4919</v>
      </c>
      <c r="V42" s="231">
        <v>0.492203</v>
      </c>
      <c r="W42" s="419">
        <v>0.49338100000000001</v>
      </c>
      <c r="X42" s="233">
        <v>2.3933213669800001E-3</v>
      </c>
      <c r="Y42" s="234">
        <v>5.7315832236999999E-4</v>
      </c>
    </row>
    <row r="43" spans="1:25">
      <c r="A43" t="s">
        <v>205</v>
      </c>
      <c r="B43" s="231">
        <v>0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3.1578947368419999E-2</v>
      </c>
      <c r="J43" s="231">
        <v>1.157894736842E-2</v>
      </c>
      <c r="K43" s="231">
        <v>3.0526315789470002E-2</v>
      </c>
      <c r="L43" s="231">
        <v>3.1578947368419999E-2</v>
      </c>
      <c r="M43" s="231">
        <v>0.18</v>
      </c>
      <c r="N43" s="231">
        <v>0.17789473684210999</v>
      </c>
      <c r="O43" s="231">
        <v>0.13463157894736999</v>
      </c>
      <c r="P43" s="231">
        <v>6.0736842105260001E-2</v>
      </c>
      <c r="Q43" s="231">
        <v>8.3000000000000004E-2</v>
      </c>
      <c r="R43" s="231">
        <v>3.8631578947370002E-2</v>
      </c>
      <c r="S43" s="231">
        <v>0.55694736842105996</v>
      </c>
      <c r="T43" s="231">
        <v>0.58099999999999996</v>
      </c>
      <c r="U43" s="231">
        <v>0.59757894736842998</v>
      </c>
      <c r="V43" s="231">
        <v>0.60194736842106</v>
      </c>
      <c r="W43" s="419">
        <v>0.61294736842106001</v>
      </c>
      <c r="X43" s="233">
        <v>1.827402226627E-2</v>
      </c>
      <c r="Y43" s="234">
        <v>7.1205798303999998E-4</v>
      </c>
    </row>
    <row r="44" spans="1:25">
      <c r="A44" t="s">
        <v>206</v>
      </c>
      <c r="B44" s="231">
        <v>0.67875757575757001</v>
      </c>
      <c r="C44" s="231">
        <v>0.68081717171717004</v>
      </c>
      <c r="D44" s="231">
        <v>0.79667676767675999</v>
      </c>
      <c r="E44" s="231">
        <v>0.80563636363636004</v>
      </c>
      <c r="F44" s="231">
        <v>0.96959595959596001</v>
      </c>
      <c r="G44" s="231">
        <v>1.5423939393939301</v>
      </c>
      <c r="H44" s="231">
        <v>1.78951515151514</v>
      </c>
      <c r="I44" s="231">
        <v>2.7124747474747402</v>
      </c>
      <c r="J44" s="231">
        <v>3.42439393939393</v>
      </c>
      <c r="K44" s="231">
        <v>5.0991616161615996</v>
      </c>
      <c r="L44" s="231">
        <v>6.7362727272727003</v>
      </c>
      <c r="M44" s="231">
        <v>8.8550303030302704</v>
      </c>
      <c r="N44" s="231">
        <v>12.7539999999999</v>
      </c>
      <c r="O44" s="231">
        <v>15.851999999999901</v>
      </c>
      <c r="P44" s="231">
        <v>19.608999999999899</v>
      </c>
      <c r="Q44" s="231">
        <v>24.805999999999901</v>
      </c>
      <c r="R44" s="231">
        <v>27.553999999999899</v>
      </c>
      <c r="S44" s="231">
        <v>31.935999999999801</v>
      </c>
      <c r="T44" s="231">
        <v>38.284999999999798</v>
      </c>
      <c r="U44" s="231">
        <v>47.3627346729998</v>
      </c>
      <c r="V44" s="231">
        <v>55.162999999999698</v>
      </c>
      <c r="W44" s="419">
        <v>56.007099999999703</v>
      </c>
      <c r="X44" s="233">
        <v>1.5301923267540001E-2</v>
      </c>
      <c r="Y44" s="234">
        <v>6.5063178539279995E-2</v>
      </c>
    </row>
    <row r="45" spans="1:25">
      <c r="A45" t="s">
        <v>207</v>
      </c>
      <c r="B45" s="231">
        <v>2.1289999999999898</v>
      </c>
      <c r="C45" s="231">
        <v>2.10299999999999</v>
      </c>
      <c r="D45" s="231">
        <v>2.12299999999999</v>
      </c>
      <c r="E45" s="231">
        <v>2.2889999999999899</v>
      </c>
      <c r="F45" s="231">
        <v>2.3009999999999899</v>
      </c>
      <c r="G45" s="231">
        <v>2.5559999999999898</v>
      </c>
      <c r="H45" s="231">
        <v>2.3359999999999901</v>
      </c>
      <c r="I45" s="231">
        <v>3.0389999999999899</v>
      </c>
      <c r="J45" s="231">
        <v>3.0689999999999902</v>
      </c>
      <c r="K45" s="231">
        <v>3.0049999999999901</v>
      </c>
      <c r="L45" s="231">
        <v>4.6639999999999802</v>
      </c>
      <c r="M45" s="231">
        <v>4.3649999999999798</v>
      </c>
      <c r="N45" s="231">
        <v>4.9369999999999798</v>
      </c>
      <c r="O45" s="231">
        <v>5.6879999999999802</v>
      </c>
      <c r="P45" s="231">
        <v>8.7949999999999697</v>
      </c>
      <c r="Q45" s="231">
        <v>9.2519999999999705</v>
      </c>
      <c r="R45" s="231">
        <v>10.1999999999999</v>
      </c>
      <c r="S45" s="231">
        <v>12.0109999999999</v>
      </c>
      <c r="T45" s="231">
        <v>13.1829999999999</v>
      </c>
      <c r="U45" s="231">
        <v>13.6770707070706</v>
      </c>
      <c r="V45" s="231">
        <v>15.500090909090799</v>
      </c>
      <c r="W45" s="419">
        <v>18.109909090908999</v>
      </c>
      <c r="X45" s="233">
        <v>0.16837437450886</v>
      </c>
      <c r="Y45" s="234">
        <v>2.103819325566E-2</v>
      </c>
    </row>
    <row r="46" spans="1:25">
      <c r="A46" t="s">
        <v>208</v>
      </c>
      <c r="B46" s="231">
        <v>0.36099999999999999</v>
      </c>
      <c r="C46" s="231">
        <v>0.35299999999999998</v>
      </c>
      <c r="D46" s="231">
        <v>0.39</v>
      </c>
      <c r="E46" s="231">
        <v>0.376</v>
      </c>
      <c r="F46" s="231">
        <v>0.441</v>
      </c>
      <c r="G46" s="231">
        <v>0.45700000000000002</v>
      </c>
      <c r="H46" s="231">
        <v>0.497</v>
      </c>
      <c r="I46" s="231">
        <v>0.55300000000000005</v>
      </c>
      <c r="J46" s="231">
        <v>0.56999999999999995</v>
      </c>
      <c r="K46" s="231">
        <v>0.629</v>
      </c>
      <c r="L46" s="231">
        <v>0.8468</v>
      </c>
      <c r="M46" s="231">
        <v>0.89159999999999995</v>
      </c>
      <c r="N46" s="231">
        <v>0.92849999999999999</v>
      </c>
      <c r="O46" s="231">
        <v>0.95189999999999997</v>
      </c>
      <c r="P46" s="231">
        <v>0.99260000000000004</v>
      </c>
      <c r="Q46" s="231">
        <v>1.0431999999999999</v>
      </c>
      <c r="R46" s="231">
        <v>1.1722999999999999</v>
      </c>
      <c r="S46" s="231">
        <v>1.2222</v>
      </c>
      <c r="T46" s="231">
        <v>1.2835000000000001</v>
      </c>
      <c r="U46" s="231">
        <v>1.30249999999999</v>
      </c>
      <c r="V46" s="231">
        <v>1.39509999999999</v>
      </c>
      <c r="W46" s="419">
        <v>1.47019999999999</v>
      </c>
      <c r="X46" s="233">
        <v>5.3831268101930001E-2</v>
      </c>
      <c r="Y46" s="234">
        <v>1.70792418066E-3</v>
      </c>
    </row>
    <row r="47" spans="1:25">
      <c r="A47" t="s">
        <v>209</v>
      </c>
      <c r="B47" s="231">
        <v>8.0100000000000005E-2</v>
      </c>
      <c r="C47" s="231">
        <v>0.1197</v>
      </c>
      <c r="D47" s="231">
        <v>0.1167</v>
      </c>
      <c r="E47" s="231">
        <v>0.13400000000000001</v>
      </c>
      <c r="F47" s="231">
        <v>0.13</v>
      </c>
      <c r="G47" s="231">
        <v>0.30830000000000002</v>
      </c>
      <c r="H47" s="231">
        <v>0.2591</v>
      </c>
      <c r="I47" s="231">
        <v>0.37680000000000002</v>
      </c>
      <c r="J47" s="231">
        <v>0.34510000000000002</v>
      </c>
      <c r="K47" s="231">
        <v>0.30609999999999998</v>
      </c>
      <c r="L47" s="231">
        <v>0.3291</v>
      </c>
      <c r="M47" s="231">
        <v>0.38190000000000002</v>
      </c>
      <c r="N47" s="231">
        <v>0.32629999999999998</v>
      </c>
      <c r="O47" s="231">
        <v>0.26590000000000003</v>
      </c>
      <c r="P47" s="231">
        <v>0.25490000000000002</v>
      </c>
      <c r="Q47" s="231">
        <v>0.27579999999999999</v>
      </c>
      <c r="R47" s="231">
        <v>0.3745</v>
      </c>
      <c r="S47" s="231">
        <v>0.7248</v>
      </c>
      <c r="T47" s="231">
        <v>1.2287999999999999</v>
      </c>
      <c r="U47" s="231">
        <v>2.2712079999999899</v>
      </c>
      <c r="V47" s="231">
        <v>4.0421299999999798</v>
      </c>
      <c r="W47" s="419">
        <v>5.9263999999999797</v>
      </c>
      <c r="X47" s="233">
        <v>0.46615770459174999</v>
      </c>
      <c r="Y47" s="234">
        <v>6.88466988504E-3</v>
      </c>
    </row>
    <row r="48" spans="1:25">
      <c r="A48" t="s">
        <v>91</v>
      </c>
      <c r="B48" s="231">
        <v>0</v>
      </c>
      <c r="C48" s="231">
        <v>0</v>
      </c>
      <c r="D48" s="231">
        <v>0</v>
      </c>
      <c r="E48" s="231">
        <v>0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0</v>
      </c>
      <c r="L48" s="231">
        <v>0</v>
      </c>
      <c r="M48" s="231">
        <v>0</v>
      </c>
      <c r="N48" s="231">
        <v>0</v>
      </c>
      <c r="O48" s="231">
        <v>0</v>
      </c>
      <c r="P48" s="231">
        <v>0</v>
      </c>
      <c r="Q48" s="231">
        <v>0</v>
      </c>
      <c r="R48" s="231">
        <v>0</v>
      </c>
      <c r="S48" s="231">
        <v>0</v>
      </c>
      <c r="T48" s="231">
        <v>0</v>
      </c>
      <c r="U48" s="231">
        <v>0</v>
      </c>
      <c r="V48" s="231">
        <v>0</v>
      </c>
      <c r="W48" s="419">
        <v>0</v>
      </c>
      <c r="X48" s="284" t="s">
        <v>184</v>
      </c>
      <c r="Y48" s="285" t="s">
        <v>184</v>
      </c>
    </row>
    <row r="49" spans="1:25">
      <c r="A49" t="s">
        <v>210</v>
      </c>
      <c r="B49" s="231">
        <v>0</v>
      </c>
      <c r="C49" s="231">
        <v>0</v>
      </c>
      <c r="D49" s="231">
        <v>0</v>
      </c>
      <c r="E49" s="231">
        <v>0</v>
      </c>
      <c r="F49" s="231">
        <v>0</v>
      </c>
      <c r="G49" s="231">
        <v>0</v>
      </c>
      <c r="H49" s="231">
        <v>0</v>
      </c>
      <c r="I49" s="231">
        <v>0</v>
      </c>
      <c r="J49" s="231">
        <v>5.0505050505000003E-3</v>
      </c>
      <c r="K49" s="231">
        <v>3.0303030303000002E-3</v>
      </c>
      <c r="L49" s="231">
        <v>6.0606060606100002E-3</v>
      </c>
      <c r="M49" s="231">
        <v>1.515151515151E-2</v>
      </c>
      <c r="N49" s="231">
        <v>2.1212121212119999E-2</v>
      </c>
      <c r="O49" s="231">
        <v>2.4242424242419999E-2</v>
      </c>
      <c r="P49" s="231">
        <v>2.4242424242419999E-2</v>
      </c>
      <c r="Q49" s="231">
        <v>3.6464646464650002E-2</v>
      </c>
      <c r="R49" s="231">
        <v>3.3636363636360002E-2</v>
      </c>
      <c r="S49" s="231">
        <v>4.323232323232E-2</v>
      </c>
      <c r="T49" s="231">
        <v>4.323232323232E-2</v>
      </c>
      <c r="U49" s="231">
        <v>4.1414141414140002E-2</v>
      </c>
      <c r="V49" s="231">
        <v>5.0505050505049998E-2</v>
      </c>
      <c r="W49" s="419">
        <v>7.0707070707069997E-2</v>
      </c>
      <c r="X49" s="233">
        <v>0.40000000596045998</v>
      </c>
      <c r="Y49" s="234">
        <v>8.2140060839999999E-5</v>
      </c>
    </row>
    <row r="50" spans="1:25">
      <c r="A50" t="s">
        <v>114</v>
      </c>
      <c r="B50" s="231">
        <v>0.6048</v>
      </c>
      <c r="C50" s="231">
        <v>0.69689999999999996</v>
      </c>
      <c r="D50" s="231">
        <v>0.96719999999999995</v>
      </c>
      <c r="E50" s="231">
        <v>1.41499999999999</v>
      </c>
      <c r="F50" s="231">
        <v>1.8624999999999901</v>
      </c>
      <c r="G50" s="231">
        <v>2.0335999999999901</v>
      </c>
      <c r="H50" s="231">
        <v>2.29259999999999</v>
      </c>
      <c r="I50" s="231">
        <v>2.7767999999999899</v>
      </c>
      <c r="J50" s="231">
        <v>3.5311999999999899</v>
      </c>
      <c r="K50" s="231">
        <v>4.2800999999999796</v>
      </c>
      <c r="L50" s="231">
        <v>4.8287999999999798</v>
      </c>
      <c r="M50" s="231">
        <v>5.4929999999999799</v>
      </c>
      <c r="N50" s="231">
        <v>6.3390999999999798</v>
      </c>
      <c r="O50" s="231">
        <v>7.4616999999999702</v>
      </c>
      <c r="P50" s="231">
        <v>9.3028999999999602</v>
      </c>
      <c r="Q50" s="231">
        <v>12.014299999999899</v>
      </c>
      <c r="R50" s="231">
        <v>13.512899999999901</v>
      </c>
      <c r="S50" s="231">
        <v>14.511299999999901</v>
      </c>
      <c r="T50" s="231">
        <v>16.396899999999899</v>
      </c>
      <c r="U50" s="231">
        <v>19.920399999999901</v>
      </c>
      <c r="V50" s="231">
        <v>22.163325628517899</v>
      </c>
      <c r="W50" s="419">
        <v>29.312985896799901</v>
      </c>
      <c r="X50" s="233">
        <v>0.32258969545364002</v>
      </c>
      <c r="Y50" s="234">
        <v>3.4052751958370001E-2</v>
      </c>
    </row>
    <row r="51" spans="1:25">
      <c r="A51" t="s">
        <v>92</v>
      </c>
      <c r="B51" s="231">
        <v>0</v>
      </c>
      <c r="C51" s="231">
        <v>0</v>
      </c>
      <c r="D51" s="231">
        <v>0</v>
      </c>
      <c r="E51" s="231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0</v>
      </c>
      <c r="L51" s="231">
        <v>0</v>
      </c>
      <c r="M51" s="231">
        <v>0</v>
      </c>
      <c r="N51" s="231">
        <v>0</v>
      </c>
      <c r="O51" s="231">
        <v>0</v>
      </c>
      <c r="P51" s="231">
        <v>0</v>
      </c>
      <c r="Q51" s="231">
        <v>0</v>
      </c>
      <c r="R51" s="231">
        <v>0</v>
      </c>
      <c r="S51" s="231">
        <v>0</v>
      </c>
      <c r="T51" s="231">
        <v>0</v>
      </c>
      <c r="U51" s="231">
        <v>0</v>
      </c>
      <c r="V51" s="231">
        <v>0</v>
      </c>
      <c r="W51" s="419">
        <v>0</v>
      </c>
      <c r="X51" s="284" t="s">
        <v>184</v>
      </c>
      <c r="Y51" s="285" t="s">
        <v>184</v>
      </c>
    </row>
    <row r="52" spans="1:25">
      <c r="A52" t="s">
        <v>176</v>
      </c>
      <c r="B52" s="231">
        <v>0.28289999999999998</v>
      </c>
      <c r="C52" s="231">
        <v>0.26700000000000002</v>
      </c>
      <c r="D52" s="231">
        <v>0.23580000000000001</v>
      </c>
      <c r="E52" s="231">
        <v>0.2737</v>
      </c>
      <c r="F52" s="231">
        <v>0.26619999999999999</v>
      </c>
      <c r="G52" s="231">
        <v>0.30180000000000001</v>
      </c>
      <c r="H52" s="231">
        <v>0.36249999999999999</v>
      </c>
      <c r="I52" s="231">
        <v>0.39063999999999999</v>
      </c>
      <c r="J52" s="231">
        <v>0.67910999999999999</v>
      </c>
      <c r="K52" s="231">
        <v>1.20226631578947</v>
      </c>
      <c r="L52" s="231">
        <v>1.43680659356725</v>
      </c>
      <c r="M52" s="231">
        <v>1.5639653362573001</v>
      </c>
      <c r="N52" s="231">
        <v>1.6100430409356701</v>
      </c>
      <c r="O52" s="231">
        <v>1.66925910818713</v>
      </c>
      <c r="P52" s="231">
        <v>1.8002688450292299</v>
      </c>
      <c r="Q52" s="231">
        <v>2.0630671111111001</v>
      </c>
      <c r="R52" s="231">
        <v>3.0818649093567099</v>
      </c>
      <c r="S52" s="231">
        <v>4.0699814853801</v>
      </c>
      <c r="T52" s="231">
        <v>4.7786291871344897</v>
      </c>
      <c r="U52" s="231">
        <v>5.2767016439574501</v>
      </c>
      <c r="V52" s="231">
        <v>5.5747833560786599</v>
      </c>
      <c r="W52" s="419">
        <v>6.2628578122190603</v>
      </c>
      <c r="X52" s="233">
        <v>0.12342622131109</v>
      </c>
      <c r="Y52" s="234">
        <v>7.2755315341100002E-3</v>
      </c>
    </row>
    <row r="53" spans="1:25">
      <c r="A53" s="201" t="s">
        <v>177</v>
      </c>
      <c r="B53" s="420">
        <v>20.141052571163701</v>
      </c>
      <c r="C53" s="420">
        <v>21.252284626499701</v>
      </c>
      <c r="D53" s="420">
        <v>23.317689921311501</v>
      </c>
      <c r="E53" s="420">
        <v>26.423450854085502</v>
      </c>
      <c r="F53" s="420">
        <v>28.164188681918599</v>
      </c>
      <c r="G53" s="420">
        <v>31.7976509480552</v>
      </c>
      <c r="H53" s="420">
        <v>34.044972869211001</v>
      </c>
      <c r="I53" s="420">
        <v>40.271814380593703</v>
      </c>
      <c r="J53" s="420">
        <v>48.162461545230599</v>
      </c>
      <c r="K53" s="420">
        <v>55.2006764703656</v>
      </c>
      <c r="L53" s="420">
        <v>65.485440959144398</v>
      </c>
      <c r="M53" s="420">
        <v>74.736143549283099</v>
      </c>
      <c r="N53" s="420">
        <v>90.565137203357494</v>
      </c>
      <c r="O53" s="420">
        <v>106.118315749969</v>
      </c>
      <c r="P53" s="420">
        <v>132.92038181719701</v>
      </c>
      <c r="Q53" s="420">
        <v>156.01803008486701</v>
      </c>
      <c r="R53" s="420">
        <v>180.462909000015</v>
      </c>
      <c r="S53" s="420">
        <v>213.893080618266</v>
      </c>
      <c r="T53" s="420">
        <v>241.725215046502</v>
      </c>
      <c r="U53" s="420">
        <v>269.97903766591003</v>
      </c>
      <c r="V53" s="420">
        <v>313.05297076485999</v>
      </c>
      <c r="W53" s="420">
        <v>372.66232874454897</v>
      </c>
      <c r="X53" s="421">
        <v>0.19041301310062</v>
      </c>
      <c r="Y53" s="422">
        <v>0.43292000889777998</v>
      </c>
    </row>
    <row r="54" spans="1:25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419"/>
      <c r="X54" s="233"/>
      <c r="Y54" s="234"/>
    </row>
    <row r="55" spans="1:25">
      <c r="A55" t="s">
        <v>93</v>
      </c>
      <c r="B55" s="231">
        <v>0</v>
      </c>
      <c r="C55" s="231">
        <v>0</v>
      </c>
      <c r="D55" s="231">
        <v>0</v>
      </c>
      <c r="E55" s="231">
        <v>0</v>
      </c>
      <c r="F55" s="231">
        <v>0</v>
      </c>
      <c r="G55" s="231">
        <v>0</v>
      </c>
      <c r="H55" s="231">
        <v>0</v>
      </c>
      <c r="I55" s="231">
        <v>0</v>
      </c>
      <c r="J55" s="231">
        <v>0</v>
      </c>
      <c r="K55" s="231">
        <v>0</v>
      </c>
      <c r="L55" s="231">
        <v>0</v>
      </c>
      <c r="M55" s="231">
        <v>0</v>
      </c>
      <c r="N55" s="231">
        <v>0</v>
      </c>
      <c r="O55" s="231">
        <v>0</v>
      </c>
      <c r="P55" s="231">
        <v>4.0000000000000001E-3</v>
      </c>
      <c r="Q55" s="231">
        <v>6.2E-2</v>
      </c>
      <c r="R55" s="231">
        <v>8.2000000000000003E-2</v>
      </c>
      <c r="S55" s="231">
        <v>0.127</v>
      </c>
      <c r="T55" s="231">
        <v>0.18808080808081001</v>
      </c>
      <c r="U55" s="231">
        <v>0.22222222222221999</v>
      </c>
      <c r="V55" s="231">
        <v>0.25252525252524999</v>
      </c>
      <c r="W55" s="419">
        <v>0.25252525252524999</v>
      </c>
      <c r="X55" s="284" t="s">
        <v>184</v>
      </c>
      <c r="Y55" s="234">
        <v>2.9335735599000001E-4</v>
      </c>
    </row>
    <row r="56" spans="1:25">
      <c r="A56" t="s">
        <v>579</v>
      </c>
      <c r="B56" s="231">
        <v>0</v>
      </c>
      <c r="C56" s="231">
        <v>0</v>
      </c>
      <c r="D56" s="231">
        <v>0</v>
      </c>
      <c r="E56" s="231">
        <v>0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0</v>
      </c>
      <c r="L56" s="231">
        <v>0</v>
      </c>
      <c r="M56" s="231">
        <v>1.010101010101E-2</v>
      </c>
      <c r="N56" s="231">
        <v>1.010101010101E-2</v>
      </c>
      <c r="O56" s="231">
        <v>1.111111111111E-2</v>
      </c>
      <c r="P56" s="231">
        <v>1.010101010101E-2</v>
      </c>
      <c r="Q56" s="231">
        <v>1.050505050505E-2</v>
      </c>
      <c r="R56" s="231">
        <v>1.9191919191899999E-3</v>
      </c>
      <c r="S56" s="231">
        <v>1.0101010101000001E-3</v>
      </c>
      <c r="T56" s="231">
        <v>8.5858585858599994E-3</v>
      </c>
      <c r="U56" s="231">
        <v>3.2323232323229999E-2</v>
      </c>
      <c r="V56" s="231">
        <v>3.2323232323229999E-2</v>
      </c>
      <c r="W56" s="419">
        <v>7.553535353535E-2</v>
      </c>
      <c r="X56" s="233">
        <v>1.33687496185303</v>
      </c>
      <c r="Y56" s="234">
        <v>8.7749052910000006E-5</v>
      </c>
    </row>
    <row r="57" spans="1:25">
      <c r="A57" t="s">
        <v>95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1">
        <v>0</v>
      </c>
      <c r="M57" s="231">
        <v>0</v>
      </c>
      <c r="N57" s="231">
        <v>0</v>
      </c>
      <c r="O57" s="231">
        <v>0</v>
      </c>
      <c r="P57" s="231">
        <v>0</v>
      </c>
      <c r="Q57" s="231">
        <v>0</v>
      </c>
      <c r="R57" s="231">
        <v>0</v>
      </c>
      <c r="S57" s="231">
        <v>0</v>
      </c>
      <c r="T57" s="231">
        <v>0</v>
      </c>
      <c r="U57" s="231">
        <v>0</v>
      </c>
      <c r="V57" s="231">
        <v>0</v>
      </c>
      <c r="W57" s="419">
        <v>0</v>
      </c>
      <c r="X57" s="284" t="s">
        <v>184</v>
      </c>
      <c r="Y57" s="285" t="s">
        <v>184</v>
      </c>
    </row>
    <row r="58" spans="1:25">
      <c r="A58" t="s">
        <v>143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v>0</v>
      </c>
      <c r="O58" s="231">
        <v>0</v>
      </c>
      <c r="P58" s="231">
        <v>0</v>
      </c>
      <c r="Q58" s="231">
        <v>0</v>
      </c>
      <c r="R58" s="231">
        <v>0</v>
      </c>
      <c r="S58" s="231">
        <v>0</v>
      </c>
      <c r="T58" s="231">
        <v>0</v>
      </c>
      <c r="U58" s="231">
        <v>0</v>
      </c>
      <c r="V58" s="231">
        <v>0</v>
      </c>
      <c r="W58" s="419">
        <v>0</v>
      </c>
      <c r="X58" s="284" t="s">
        <v>184</v>
      </c>
      <c r="Y58" s="285" t="s">
        <v>184</v>
      </c>
    </row>
    <row r="59" spans="1:25">
      <c r="A59" t="s">
        <v>96</v>
      </c>
      <c r="B59" s="231">
        <v>0</v>
      </c>
      <c r="C59" s="231">
        <v>0</v>
      </c>
      <c r="D59" s="231">
        <v>0</v>
      </c>
      <c r="E59" s="231">
        <v>0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0</v>
      </c>
      <c r="L59" s="231">
        <v>0</v>
      </c>
      <c r="M59" s="231">
        <v>0</v>
      </c>
      <c r="N59" s="231">
        <v>0</v>
      </c>
      <c r="O59" s="231">
        <v>0</v>
      </c>
      <c r="P59" s="231">
        <v>0</v>
      </c>
      <c r="Q59" s="231">
        <v>0</v>
      </c>
      <c r="R59" s="231">
        <v>0</v>
      </c>
      <c r="S59" s="231">
        <v>0</v>
      </c>
      <c r="T59" s="231">
        <v>0</v>
      </c>
      <c r="U59" s="231">
        <v>0</v>
      </c>
      <c r="V59" s="231">
        <v>0</v>
      </c>
      <c r="W59" s="419">
        <v>0</v>
      </c>
      <c r="X59" s="284" t="s">
        <v>184</v>
      </c>
      <c r="Y59" s="285" t="s">
        <v>184</v>
      </c>
    </row>
    <row r="60" spans="1:25">
      <c r="A60" t="s">
        <v>144</v>
      </c>
      <c r="B60" s="231">
        <v>0</v>
      </c>
      <c r="C60" s="231">
        <v>0</v>
      </c>
      <c r="D60" s="231">
        <v>0</v>
      </c>
      <c r="E60" s="231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0</v>
      </c>
      <c r="L60" s="231">
        <v>0</v>
      </c>
      <c r="M60" s="231">
        <v>0</v>
      </c>
      <c r="N60" s="231">
        <v>0</v>
      </c>
      <c r="O60" s="231">
        <v>0</v>
      </c>
      <c r="P60" s="231">
        <v>0</v>
      </c>
      <c r="Q60" s="231">
        <v>0</v>
      </c>
      <c r="R60" s="231">
        <v>0</v>
      </c>
      <c r="S60" s="231">
        <v>0</v>
      </c>
      <c r="T60" s="231">
        <v>0</v>
      </c>
      <c r="U60" s="231">
        <v>1.010101010101E-2</v>
      </c>
      <c r="V60" s="231">
        <v>2.0202020202019999E-2</v>
      </c>
      <c r="W60" s="419">
        <v>2.0202020202019999E-2</v>
      </c>
      <c r="X60" s="284" t="s">
        <v>184</v>
      </c>
      <c r="Y60" s="234">
        <v>2.3468588549999999E-5</v>
      </c>
    </row>
    <row r="61" spans="1:25">
      <c r="A61" t="s">
        <v>99</v>
      </c>
      <c r="B61" s="231">
        <v>1E-3</v>
      </c>
      <c r="C61" s="231">
        <v>1E-3</v>
      </c>
      <c r="D61" s="231">
        <v>1E-3</v>
      </c>
      <c r="E61" s="231">
        <v>1E-3</v>
      </c>
      <c r="F61" s="231">
        <v>1E-3</v>
      </c>
      <c r="G61" s="231">
        <v>1E-3</v>
      </c>
      <c r="H61" s="231">
        <v>1E-3</v>
      </c>
      <c r="I61" s="231">
        <v>3.0000000000000001E-3</v>
      </c>
      <c r="J61" s="231">
        <v>3.0000000000000001E-3</v>
      </c>
      <c r="K61" s="231">
        <v>3.0000000000000001E-3</v>
      </c>
      <c r="L61" s="231">
        <v>6.0000000000000001E-3</v>
      </c>
      <c r="M61" s="231">
        <v>8.0000000000000002E-3</v>
      </c>
      <c r="N61" s="231">
        <v>8.0000000000000002E-3</v>
      </c>
      <c r="O61" s="231">
        <v>8.9999999999999993E-3</v>
      </c>
      <c r="P61" s="231">
        <v>8.9999999999999993E-3</v>
      </c>
      <c r="Q61" s="231">
        <v>8.0000000000000002E-3</v>
      </c>
      <c r="R61" s="231">
        <v>8.9999999999999993E-3</v>
      </c>
      <c r="S61" s="231">
        <v>1.2999999999999999E-2</v>
      </c>
      <c r="T61" s="231">
        <v>1.30101010101E-2</v>
      </c>
      <c r="U61" s="231">
        <v>1.20202020202E-2</v>
      </c>
      <c r="V61" s="231">
        <v>1.40202020202E-2</v>
      </c>
      <c r="W61" s="419">
        <v>1.40202020202E-2</v>
      </c>
      <c r="X61" s="284" t="s">
        <v>184</v>
      </c>
      <c r="Y61" s="234">
        <v>1.6287200199999999E-5</v>
      </c>
    </row>
    <row r="62" spans="1:25">
      <c r="A62" s="201" t="s">
        <v>100</v>
      </c>
      <c r="B62" s="420">
        <v>1E-3</v>
      </c>
      <c r="C62" s="420">
        <v>1E-3</v>
      </c>
      <c r="D62" s="420">
        <v>1E-3</v>
      </c>
      <c r="E62" s="420">
        <v>1E-3</v>
      </c>
      <c r="F62" s="420">
        <v>1E-3</v>
      </c>
      <c r="G62" s="420">
        <v>1E-3</v>
      </c>
      <c r="H62" s="420">
        <v>1E-3</v>
      </c>
      <c r="I62" s="420">
        <v>3.0000000000000001E-3</v>
      </c>
      <c r="J62" s="420">
        <v>3.0000000000000001E-3</v>
      </c>
      <c r="K62" s="420">
        <v>3.0000000000000001E-3</v>
      </c>
      <c r="L62" s="420">
        <v>6.0000000000000001E-3</v>
      </c>
      <c r="M62" s="420">
        <v>1.810101010101E-2</v>
      </c>
      <c r="N62" s="420">
        <v>1.810101010101E-2</v>
      </c>
      <c r="O62" s="420">
        <v>2.0111111111110001E-2</v>
      </c>
      <c r="P62" s="420">
        <v>2.3101010101010001E-2</v>
      </c>
      <c r="Q62" s="420">
        <v>8.0505050505049996E-2</v>
      </c>
      <c r="R62" s="420">
        <v>9.291919191919E-2</v>
      </c>
      <c r="S62" s="420">
        <v>0.1410101010101</v>
      </c>
      <c r="T62" s="420">
        <v>0.20967676767676999</v>
      </c>
      <c r="U62" s="420">
        <v>0.27666666666666001</v>
      </c>
      <c r="V62" s="420">
        <v>0.31907070707070001</v>
      </c>
      <c r="W62" s="420">
        <v>0.36228282828281999</v>
      </c>
      <c r="X62" s="421">
        <v>0.13543117046356001</v>
      </c>
      <c r="Y62" s="422">
        <v>4.2086219764E-4</v>
      </c>
    </row>
    <row r="63" spans="1:25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419"/>
      <c r="X63" s="233"/>
      <c r="Y63" s="234"/>
    </row>
    <row r="64" spans="1:25">
      <c r="A64" t="s">
        <v>125</v>
      </c>
      <c r="B64" s="231">
        <v>0</v>
      </c>
      <c r="C64" s="231">
        <v>0</v>
      </c>
      <c r="D64" s="231">
        <v>0</v>
      </c>
      <c r="E64" s="231">
        <v>0</v>
      </c>
      <c r="F64" s="231">
        <v>0</v>
      </c>
      <c r="G64" s="231">
        <v>0</v>
      </c>
      <c r="H64" s="231">
        <v>0</v>
      </c>
      <c r="I64" s="231">
        <v>0</v>
      </c>
      <c r="J64" s="231">
        <v>0</v>
      </c>
      <c r="K64" s="231">
        <v>0</v>
      </c>
      <c r="L64" s="231">
        <v>0</v>
      </c>
      <c r="M64" s="231">
        <v>0</v>
      </c>
      <c r="N64" s="231">
        <v>0</v>
      </c>
      <c r="O64" s="231">
        <v>0</v>
      </c>
      <c r="P64" s="231">
        <v>0</v>
      </c>
      <c r="Q64" s="231">
        <v>0</v>
      </c>
      <c r="R64" s="231">
        <v>0</v>
      </c>
      <c r="S64" s="231">
        <v>0</v>
      </c>
      <c r="T64" s="231">
        <v>0</v>
      </c>
      <c r="U64" s="231">
        <v>0</v>
      </c>
      <c r="V64" s="231">
        <v>0</v>
      </c>
      <c r="W64" s="419">
        <v>0</v>
      </c>
      <c r="X64" s="284" t="s">
        <v>184</v>
      </c>
      <c r="Y64" s="285" t="s">
        <v>184</v>
      </c>
    </row>
    <row r="65" spans="1:25">
      <c r="A65" t="s">
        <v>102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2.3232323232319999E-2</v>
      </c>
      <c r="L65" s="231">
        <v>0.13131313131312999</v>
      </c>
      <c r="M65" s="231">
        <v>0.17549999999999999</v>
      </c>
      <c r="N65" s="231">
        <v>0.21249999999999999</v>
      </c>
      <c r="O65" s="231">
        <v>0.28599999999999998</v>
      </c>
      <c r="P65" s="231">
        <v>0.44550000000000001</v>
      </c>
      <c r="Q65" s="231">
        <v>0.53749999999999998</v>
      </c>
      <c r="R65" s="231">
        <v>0.60499999999999998</v>
      </c>
      <c r="S65" s="231">
        <v>0.65700000000000003</v>
      </c>
      <c r="T65" s="231">
        <v>0.92200000000000004</v>
      </c>
      <c r="U65" s="231">
        <v>1.0289999999999999</v>
      </c>
      <c r="V65" s="231">
        <v>1.4199999999999899</v>
      </c>
      <c r="W65" s="419">
        <v>1.4369999999999901</v>
      </c>
      <c r="X65" s="233">
        <v>1.197183132172E-2</v>
      </c>
      <c r="Y65" s="234">
        <v>1.6693559009599999E-3</v>
      </c>
    </row>
    <row r="66" spans="1:25">
      <c r="A66" t="s">
        <v>211</v>
      </c>
      <c r="B66" s="231">
        <v>0</v>
      </c>
      <c r="C66" s="231">
        <v>0</v>
      </c>
      <c r="D66" s="231">
        <v>0</v>
      </c>
      <c r="E66" s="231">
        <v>0</v>
      </c>
      <c r="F66" s="231">
        <v>0</v>
      </c>
      <c r="G66" s="231">
        <v>0</v>
      </c>
      <c r="H66" s="231">
        <v>0.06</v>
      </c>
      <c r="I66" s="231">
        <v>0.14631578947369001</v>
      </c>
      <c r="J66" s="231">
        <v>0.23052631578947999</v>
      </c>
      <c r="K66" s="231">
        <v>0.19684210526316001</v>
      </c>
      <c r="L66" s="231">
        <v>0.30736842105263001</v>
      </c>
      <c r="M66" s="231">
        <v>0.25894736842104998</v>
      </c>
      <c r="N66" s="231">
        <v>0.30945241892609998</v>
      </c>
      <c r="O66" s="231">
        <v>0.30945241892609998</v>
      </c>
      <c r="P66" s="231">
        <v>0.30945241892609998</v>
      </c>
      <c r="Q66" s="231">
        <v>0.30975544922913001</v>
      </c>
      <c r="R66" s="231">
        <v>0.30975544922913001</v>
      </c>
      <c r="S66" s="231">
        <v>0.30975544922913001</v>
      </c>
      <c r="T66" s="231">
        <v>0.31066454013823003</v>
      </c>
      <c r="U66" s="231">
        <v>0.30945241892609998</v>
      </c>
      <c r="V66" s="231">
        <v>0.30945241892609998</v>
      </c>
      <c r="W66" s="419">
        <v>0.30945241892609998</v>
      </c>
      <c r="X66" s="284" t="s">
        <v>184</v>
      </c>
      <c r="Y66" s="234">
        <v>3.5948937875E-4</v>
      </c>
    </row>
    <row r="67" spans="1:25">
      <c r="A67" t="s">
        <v>118</v>
      </c>
      <c r="B67" s="231">
        <v>0.58394736842105999</v>
      </c>
      <c r="C67" s="231">
        <v>0.55731578947368998</v>
      </c>
      <c r="D67" s="231">
        <v>0.53800000000000003</v>
      </c>
      <c r="E67" s="231">
        <v>0.54500000000000004</v>
      </c>
      <c r="F67" s="231">
        <v>0.53447368421052999</v>
      </c>
      <c r="G67" s="231">
        <v>1.0800000000000101</v>
      </c>
      <c r="H67" s="231">
        <v>0.77436842105264003</v>
      </c>
      <c r="I67" s="231">
        <v>0.74694736842106002</v>
      </c>
      <c r="J67" s="231">
        <v>0.90373684210527006</v>
      </c>
      <c r="K67" s="231">
        <v>1.1857894736842201</v>
      </c>
      <c r="L67" s="231">
        <v>1.34785704412547</v>
      </c>
      <c r="M67" s="231">
        <v>1.5227205741626799</v>
      </c>
      <c r="N67" s="231">
        <v>1.7266001594896401</v>
      </c>
      <c r="O67" s="231">
        <v>1.9908212121212201</v>
      </c>
      <c r="P67" s="231">
        <v>2.41440122275386</v>
      </c>
      <c r="Q67" s="231">
        <v>2.4292828814460399</v>
      </c>
      <c r="R67" s="231">
        <v>2.4377930834662398</v>
      </c>
      <c r="S67" s="231">
        <v>2.5193323498139302</v>
      </c>
      <c r="T67" s="231">
        <v>2.6850894949495001</v>
      </c>
      <c r="U67" s="231">
        <v>3.2304181180223299</v>
      </c>
      <c r="V67" s="231">
        <v>3.7746862147793698</v>
      </c>
      <c r="W67" s="419">
        <v>3.7943162147793701</v>
      </c>
      <c r="X67" s="233">
        <v>5.2004321478299996E-3</v>
      </c>
      <c r="Y67" s="234">
        <v>4.4078389182699998E-3</v>
      </c>
    </row>
    <row r="68" spans="1:25">
      <c r="A68" s="201" t="s">
        <v>119</v>
      </c>
      <c r="B68" s="420">
        <v>0.58394736842105999</v>
      </c>
      <c r="C68" s="420">
        <v>0.55731578947368998</v>
      </c>
      <c r="D68" s="420">
        <v>0.53800000000000003</v>
      </c>
      <c r="E68" s="420">
        <v>0.54500000000000004</v>
      </c>
      <c r="F68" s="420">
        <v>0.53447368421052999</v>
      </c>
      <c r="G68" s="420">
        <v>1.0800000000000101</v>
      </c>
      <c r="H68" s="420">
        <v>0.83436842105263997</v>
      </c>
      <c r="I68" s="420">
        <v>0.89326315789473998</v>
      </c>
      <c r="J68" s="420">
        <v>1.13426315789475</v>
      </c>
      <c r="K68" s="420">
        <v>1.4058639021796999</v>
      </c>
      <c r="L68" s="420">
        <v>1.7865385964912299</v>
      </c>
      <c r="M68" s="420">
        <v>1.9571679425837401</v>
      </c>
      <c r="N68" s="420">
        <v>2.2485525784157399</v>
      </c>
      <c r="O68" s="420">
        <v>2.58627363104732</v>
      </c>
      <c r="P68" s="420">
        <v>3.1693536416799599</v>
      </c>
      <c r="Q68" s="420">
        <v>3.2765383306751801</v>
      </c>
      <c r="R68" s="420">
        <v>3.3525485326953799</v>
      </c>
      <c r="S68" s="420">
        <v>3.4860877990430601</v>
      </c>
      <c r="T68" s="420">
        <v>3.9177540350877198</v>
      </c>
      <c r="U68" s="420">
        <v>4.5688705369484301</v>
      </c>
      <c r="V68" s="420">
        <v>5.5041386337054696</v>
      </c>
      <c r="W68" s="420">
        <v>5.5407686337054702</v>
      </c>
      <c r="X68" s="421">
        <v>6.65499223396E-3</v>
      </c>
      <c r="Y68" s="422">
        <v>6.4366841688800001E-3</v>
      </c>
    </row>
    <row r="69" spans="1:25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419"/>
      <c r="X69" s="233"/>
      <c r="Y69" s="234"/>
    </row>
    <row r="70" spans="1:25">
      <c r="A70" t="s">
        <v>126</v>
      </c>
      <c r="B70" s="231">
        <v>0.76</v>
      </c>
      <c r="C70" s="231">
        <v>0.72</v>
      </c>
      <c r="D70" s="231">
        <v>0.67500000000000004</v>
      </c>
      <c r="E70" s="231">
        <v>0.68400000000000005</v>
      </c>
      <c r="F70" s="231">
        <v>0.71799999999999997</v>
      </c>
      <c r="G70" s="231">
        <v>0.85</v>
      </c>
      <c r="H70" s="231">
        <v>0.97499999999999998</v>
      </c>
      <c r="I70" s="231">
        <v>1.0309999999999999</v>
      </c>
      <c r="J70" s="231">
        <v>1.1299999999999999</v>
      </c>
      <c r="K70" s="231">
        <v>1.2130000000000001</v>
      </c>
      <c r="L70" s="231">
        <v>1.0649999999999999</v>
      </c>
      <c r="M70" s="231">
        <v>1.1319999999999999</v>
      </c>
      <c r="N70" s="231">
        <v>1.4389999999999901</v>
      </c>
      <c r="O70" s="231">
        <v>1.62499999999999</v>
      </c>
      <c r="P70" s="231">
        <v>1.84899999999999</v>
      </c>
      <c r="Q70" s="231">
        <v>2.3909999999999898</v>
      </c>
      <c r="R70" s="231">
        <v>3.2889999999999899</v>
      </c>
      <c r="S70" s="231">
        <v>3.99999999999998</v>
      </c>
      <c r="T70" s="231">
        <v>5.2649999999999801</v>
      </c>
      <c r="U70" s="231">
        <v>6.7379999999999702</v>
      </c>
      <c r="V70" s="231">
        <v>7.7859999999999703</v>
      </c>
      <c r="W70" s="419">
        <v>9.6159999999999606</v>
      </c>
      <c r="X70" s="233">
        <v>0.23503725230694</v>
      </c>
      <c r="Y70" s="234">
        <v>1.117086037993E-2</v>
      </c>
    </row>
    <row r="71" spans="1:25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</v>
      </c>
      <c r="I71" s="231">
        <v>0</v>
      </c>
      <c r="J71" s="231">
        <v>0</v>
      </c>
      <c r="K71" s="231">
        <v>0</v>
      </c>
      <c r="L71" s="231">
        <v>1.0101010101000001E-3</v>
      </c>
      <c r="M71" s="231">
        <v>1.0101010101000001E-3</v>
      </c>
      <c r="N71" s="231">
        <v>2.0202020202000001E-3</v>
      </c>
      <c r="O71" s="231">
        <v>3.0303030303000002E-3</v>
      </c>
      <c r="P71" s="231">
        <v>4.0404040404000002E-3</v>
      </c>
      <c r="Q71" s="231">
        <v>6.0606060606100002E-3</v>
      </c>
      <c r="R71" s="231">
        <v>1.212121212121E-2</v>
      </c>
      <c r="S71" s="231">
        <v>2.2222222222219999E-2</v>
      </c>
      <c r="T71" s="231">
        <v>2.2222222222219999E-2</v>
      </c>
      <c r="U71" s="231">
        <v>3.2323232323229999E-2</v>
      </c>
      <c r="V71" s="231">
        <v>7.272937799043E-2</v>
      </c>
      <c r="W71" s="419">
        <v>7.272937799043E-2</v>
      </c>
      <c r="X71" s="284" t="s">
        <v>184</v>
      </c>
      <c r="Y71" s="234">
        <v>8.4489365689999993E-5</v>
      </c>
    </row>
    <row r="72" spans="1:25">
      <c r="A72" t="s">
        <v>74</v>
      </c>
      <c r="B72" s="231">
        <v>4.0404040404000002E-3</v>
      </c>
      <c r="C72" s="231">
        <v>1.212121212121E-2</v>
      </c>
      <c r="D72" s="231">
        <v>0.13535353535353001</v>
      </c>
      <c r="E72" s="231">
        <v>0.21717171717170999</v>
      </c>
      <c r="F72" s="231">
        <v>0.73305688463582996</v>
      </c>
      <c r="G72" s="231">
        <v>3.5210845295055999</v>
      </c>
      <c r="H72" s="231">
        <v>1.5208825093035701</v>
      </c>
      <c r="I72" s="231">
        <v>2.81742690058481</v>
      </c>
      <c r="J72" s="231">
        <v>2.7359276980329699</v>
      </c>
      <c r="K72" s="231">
        <v>2.4560871876661401</v>
      </c>
      <c r="L72" s="231">
        <v>3.0351940457203699</v>
      </c>
      <c r="M72" s="231">
        <v>3.18547474747476</v>
      </c>
      <c r="N72" s="231">
        <v>3.3038405103668298</v>
      </c>
      <c r="O72" s="231">
        <v>3.4756363636363701</v>
      </c>
      <c r="P72" s="231">
        <v>3.76157363104732</v>
      </c>
      <c r="Q72" s="231">
        <v>4.53896119085592</v>
      </c>
      <c r="R72" s="231">
        <v>6.3149420520999202</v>
      </c>
      <c r="S72" s="231">
        <v>8.0830441254651308</v>
      </c>
      <c r="T72" s="231">
        <v>15.8175321637426</v>
      </c>
      <c r="U72" s="231">
        <v>30.5055023923444</v>
      </c>
      <c r="V72" s="231">
        <v>52.765720095693602</v>
      </c>
      <c r="W72" s="419">
        <v>78.280884641148006</v>
      </c>
      <c r="X72" s="233">
        <v>0.48355570435523998</v>
      </c>
      <c r="Y72" s="234">
        <v>9.0938523411750002E-2</v>
      </c>
    </row>
    <row r="73" spans="1:25">
      <c r="A73" t="s">
        <v>213</v>
      </c>
      <c r="B73" s="231">
        <v>0</v>
      </c>
      <c r="C73" s="231">
        <v>0</v>
      </c>
      <c r="D73" s="231">
        <v>0</v>
      </c>
      <c r="E73" s="231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0</v>
      </c>
      <c r="L73" s="231">
        <v>0</v>
      </c>
      <c r="M73" s="231">
        <v>0</v>
      </c>
      <c r="N73" s="231">
        <v>0</v>
      </c>
      <c r="O73" s="231">
        <v>0</v>
      </c>
      <c r="P73" s="231">
        <v>0</v>
      </c>
      <c r="Q73" s="231">
        <v>0</v>
      </c>
      <c r="R73" s="231">
        <v>6.9999999999999999E-4</v>
      </c>
      <c r="S73" s="231">
        <v>8.9999999999999998E-4</v>
      </c>
      <c r="T73" s="231">
        <v>8.9999999999999998E-4</v>
      </c>
      <c r="U73" s="231">
        <v>1.1000000000000001E-3</v>
      </c>
      <c r="V73" s="231">
        <v>1.1000000000000001E-3</v>
      </c>
      <c r="W73" s="419">
        <v>1.1000000000000001E-3</v>
      </c>
      <c r="X73" s="284" t="s">
        <v>184</v>
      </c>
      <c r="Y73" s="234">
        <v>1.27786461E-6</v>
      </c>
    </row>
    <row r="74" spans="1:25">
      <c r="A74" t="s">
        <v>121</v>
      </c>
      <c r="B74" s="231">
        <v>6.7889366639369994E-2</v>
      </c>
      <c r="C74" s="231">
        <v>0.20798132132132</v>
      </c>
      <c r="D74" s="231">
        <v>0.20786189189189</v>
      </c>
      <c r="E74" s="231">
        <v>0.34681954954955002</v>
      </c>
      <c r="F74" s="231">
        <v>0.57156528528527994</v>
      </c>
      <c r="G74" s="231">
        <v>1.06127514605514</v>
      </c>
      <c r="H74" s="231">
        <v>1.64058925470925</v>
      </c>
      <c r="I74" s="231">
        <v>1.9757272727272599</v>
      </c>
      <c r="J74" s="231">
        <v>2.3775883838383698</v>
      </c>
      <c r="K74" s="231">
        <v>3.1381394348894198</v>
      </c>
      <c r="L74" s="231">
        <v>3.2751495358995202</v>
      </c>
      <c r="M74" s="231">
        <v>4.1652610360360196</v>
      </c>
      <c r="N74" s="231">
        <v>4.23803198880697</v>
      </c>
      <c r="O74" s="231">
        <v>5.33318118072616</v>
      </c>
      <c r="P74" s="231">
        <v>8.5579749563199208</v>
      </c>
      <c r="Q74" s="231">
        <v>10.044318229593101</v>
      </c>
      <c r="R74" s="231">
        <v>14.6089586199835</v>
      </c>
      <c r="S74" s="231">
        <v>17.651189851214699</v>
      </c>
      <c r="T74" s="231">
        <v>21.100531784056699</v>
      </c>
      <c r="U74" s="231">
        <v>27.943895147420001</v>
      </c>
      <c r="V74" s="231">
        <v>33.544562499999799</v>
      </c>
      <c r="W74" s="419">
        <v>40.447112499999797</v>
      </c>
      <c r="X74" s="233">
        <v>0.20577254891395999</v>
      </c>
      <c r="Y74" s="234">
        <v>4.6987213194369999E-2</v>
      </c>
    </row>
    <row r="75" spans="1:25">
      <c r="A75" t="s">
        <v>127</v>
      </c>
      <c r="B75" s="231">
        <v>1.1292631578947501</v>
      </c>
      <c r="C75" s="231">
        <v>1.0534736842105299</v>
      </c>
      <c r="D75" s="231">
        <v>1.0882105263158</v>
      </c>
      <c r="E75" s="231">
        <v>1.09452631578948</v>
      </c>
      <c r="F75" s="231">
        <v>1.6053526315789599</v>
      </c>
      <c r="G75" s="231">
        <v>2.2155263157894902</v>
      </c>
      <c r="H75" s="231">
        <v>2.3450000000000202</v>
      </c>
      <c r="I75" s="231">
        <v>2.7702631578947599</v>
      </c>
      <c r="J75" s="231">
        <v>3.8439473684210799</v>
      </c>
      <c r="K75" s="231">
        <v>3.8986842105263402</v>
      </c>
      <c r="L75" s="231">
        <v>4.8749999999999796</v>
      </c>
      <c r="M75" s="231">
        <v>6.0389999999999802</v>
      </c>
      <c r="N75" s="231">
        <v>6.2489999999999801</v>
      </c>
      <c r="O75" s="231">
        <v>6.3089999999999797</v>
      </c>
      <c r="P75" s="231">
        <v>6.67599999999997</v>
      </c>
      <c r="Q75" s="231">
        <v>6.6259999999999701</v>
      </c>
      <c r="R75" s="231">
        <v>6.6903499999999703</v>
      </c>
      <c r="S75" s="231">
        <v>7.0569999999999702</v>
      </c>
      <c r="T75" s="231">
        <v>8.3563699999999699</v>
      </c>
      <c r="U75" s="231">
        <v>9.3580999999999595</v>
      </c>
      <c r="V75" s="231">
        <v>9.4535401010100593</v>
      </c>
      <c r="W75" s="419">
        <v>9.4535401010100593</v>
      </c>
      <c r="X75" s="284" t="s">
        <v>184</v>
      </c>
      <c r="Y75" s="234">
        <v>1.098213158548E-2</v>
      </c>
    </row>
    <row r="76" spans="1:25">
      <c r="A76" t="s">
        <v>214</v>
      </c>
      <c r="B76" s="231">
        <v>12.1882838947369</v>
      </c>
      <c r="C76" s="231">
        <v>12.624804368421101</v>
      </c>
      <c r="D76" s="231">
        <v>12.893669631579</v>
      </c>
      <c r="E76" s="231">
        <v>12.6748842275386</v>
      </c>
      <c r="F76" s="231">
        <v>14.6505462275386</v>
      </c>
      <c r="G76" s="231">
        <v>15.7376055959596</v>
      </c>
      <c r="H76" s="231">
        <v>16.9840535603403</v>
      </c>
      <c r="I76" s="231">
        <v>18.512899635959599</v>
      </c>
      <c r="J76" s="231">
        <v>18.579749395491799</v>
      </c>
      <c r="K76" s="231">
        <v>19.082981467942599</v>
      </c>
      <c r="L76" s="231">
        <v>18.954222648421101</v>
      </c>
      <c r="M76" s="231">
        <v>19.400337431579</v>
      </c>
      <c r="N76" s="231">
        <v>20.9930037600001</v>
      </c>
      <c r="O76" s="231">
        <v>22.990972840000101</v>
      </c>
      <c r="P76" s="231">
        <v>24.039188328421101</v>
      </c>
      <c r="Q76" s="231">
        <v>28.5743298400001</v>
      </c>
      <c r="R76" s="231">
        <v>29.1762856084211</v>
      </c>
      <c r="S76" s="231">
        <v>30.6221403873685</v>
      </c>
      <c r="T76" s="231">
        <v>30.215828517894799</v>
      </c>
      <c r="U76" s="231">
        <v>30.2653748232106</v>
      </c>
      <c r="V76" s="231">
        <v>31.668025953526399</v>
      </c>
      <c r="W76" s="419">
        <v>32.877985865999797</v>
      </c>
      <c r="X76" s="233">
        <v>3.8207620382310001E-2</v>
      </c>
      <c r="Y76" s="234">
        <v>3.819419816136E-2</v>
      </c>
    </row>
    <row r="77" spans="1:25">
      <c r="A77" t="s">
        <v>128</v>
      </c>
      <c r="B77" s="231">
        <v>0</v>
      </c>
      <c r="C77" s="231">
        <v>0</v>
      </c>
      <c r="D77" s="231">
        <v>0</v>
      </c>
      <c r="E77" s="231">
        <v>0</v>
      </c>
      <c r="F77" s="231">
        <v>0</v>
      </c>
      <c r="G77" s="231">
        <v>0</v>
      </c>
      <c r="H77" s="231">
        <v>0</v>
      </c>
      <c r="I77" s="231">
        <v>0</v>
      </c>
      <c r="J77" s="231">
        <v>0</v>
      </c>
      <c r="K77" s="231">
        <v>0</v>
      </c>
      <c r="L77" s="231">
        <v>0</v>
      </c>
      <c r="M77" s="231">
        <v>0</v>
      </c>
      <c r="N77" s="231">
        <v>0</v>
      </c>
      <c r="O77" s="231">
        <v>0</v>
      </c>
      <c r="P77" s="231">
        <v>0</v>
      </c>
      <c r="Q77" s="231">
        <v>0</v>
      </c>
      <c r="R77" s="231">
        <v>0</v>
      </c>
      <c r="S77" s="231">
        <v>1.0101010099999999E-5</v>
      </c>
      <c r="T77" s="231">
        <v>1.0101010099999999E-5</v>
      </c>
      <c r="U77" s="231">
        <v>1.0101010099999999E-5</v>
      </c>
      <c r="V77" s="231">
        <v>1.0101010099999999E-5</v>
      </c>
      <c r="W77" s="419">
        <v>1.0101010099999999E-5</v>
      </c>
      <c r="X77" s="284" t="s">
        <v>184</v>
      </c>
      <c r="Y77" s="234">
        <v>1.1734289999999999E-8</v>
      </c>
    </row>
    <row r="78" spans="1:25">
      <c r="A78" t="s">
        <v>215</v>
      </c>
      <c r="B78" s="231">
        <v>2.6085368421052801</v>
      </c>
      <c r="C78" s="231">
        <v>2.7851684210526502</v>
      </c>
      <c r="D78" s="231">
        <v>2.76179617224882</v>
      </c>
      <c r="E78" s="231">
        <v>2.8841963849016699</v>
      </c>
      <c r="F78" s="231">
        <v>2.7376416799574899</v>
      </c>
      <c r="G78" s="231">
        <v>2.6826405220627501</v>
      </c>
      <c r="H78" s="231">
        <v>2.6338228678894402</v>
      </c>
      <c r="I78" s="231">
        <v>2.7309777660818901</v>
      </c>
      <c r="J78" s="231">
        <v>3.1075268548644601</v>
      </c>
      <c r="K78" s="231">
        <v>3.3480581924508499</v>
      </c>
      <c r="L78" s="231">
        <v>3.59958281765021</v>
      </c>
      <c r="M78" s="231">
        <v>3.4439457735247401</v>
      </c>
      <c r="N78" s="231">
        <v>3.33177161538545</v>
      </c>
      <c r="O78" s="231">
        <v>3.2663029355343101</v>
      </c>
      <c r="P78" s="231">
        <v>3.5896356343487699</v>
      </c>
      <c r="Q78" s="231">
        <v>4.2466133541201696</v>
      </c>
      <c r="R78" s="231">
        <v>4.5110829046358498</v>
      </c>
      <c r="S78" s="231">
        <v>5.01641574784691</v>
      </c>
      <c r="T78" s="231">
        <v>5.7898674048086303</v>
      </c>
      <c r="U78" s="231">
        <v>6.8961810349855899</v>
      </c>
      <c r="V78" s="231">
        <v>8.0686967358272099</v>
      </c>
      <c r="W78" s="419">
        <v>8.6196815411436294</v>
      </c>
      <c r="X78" s="233">
        <v>6.8286716938020006E-2</v>
      </c>
      <c r="Y78" s="234">
        <v>1.0013442486520001E-2</v>
      </c>
    </row>
    <row r="79" spans="1:25">
      <c r="A79" t="s">
        <v>216</v>
      </c>
      <c r="B79" s="231">
        <v>0</v>
      </c>
      <c r="C79" s="231">
        <v>0</v>
      </c>
      <c r="D79" s="231">
        <v>0</v>
      </c>
      <c r="E79" s="231">
        <v>0</v>
      </c>
      <c r="F79" s="231">
        <v>0</v>
      </c>
      <c r="G79" s="231">
        <v>0</v>
      </c>
      <c r="H79" s="231">
        <v>0</v>
      </c>
      <c r="I79" s="231">
        <v>0</v>
      </c>
      <c r="J79" s="231">
        <v>0</v>
      </c>
      <c r="K79" s="231">
        <v>0</v>
      </c>
      <c r="L79" s="231">
        <v>0</v>
      </c>
      <c r="M79" s="231">
        <v>0</v>
      </c>
      <c r="N79" s="231">
        <v>0</v>
      </c>
      <c r="O79" s="231">
        <v>0</v>
      </c>
      <c r="P79" s="231">
        <v>0</v>
      </c>
      <c r="Q79" s="231">
        <v>0</v>
      </c>
      <c r="R79" s="231">
        <v>0</v>
      </c>
      <c r="S79" s="231">
        <v>0</v>
      </c>
      <c r="T79" s="231">
        <v>0</v>
      </c>
      <c r="U79" s="231">
        <v>1.010101010101E-2</v>
      </c>
      <c r="V79" s="231">
        <v>1.010101010101E-2</v>
      </c>
      <c r="W79" s="419">
        <v>1.010101010101E-2</v>
      </c>
      <c r="X79" s="284" t="s">
        <v>184</v>
      </c>
      <c r="Y79" s="234">
        <v>1.1734294279999999E-5</v>
      </c>
    </row>
    <row r="80" spans="1:25">
      <c r="A80" t="s">
        <v>217</v>
      </c>
      <c r="B80" s="231">
        <v>5.4647599999999796</v>
      </c>
      <c r="C80" s="231">
        <v>5.7599799999999801</v>
      </c>
      <c r="D80" s="231">
        <v>5.6967999999999801</v>
      </c>
      <c r="E80" s="231">
        <v>5.6672499999999797</v>
      </c>
      <c r="F80" s="231">
        <v>6.3196899999999703</v>
      </c>
      <c r="G80" s="231">
        <v>6.1345199999999798</v>
      </c>
      <c r="H80" s="231">
        <v>6.53872999999997</v>
      </c>
      <c r="I80" s="231">
        <v>7.43087999999997</v>
      </c>
      <c r="J80" s="231">
        <v>8.9516099999999703</v>
      </c>
      <c r="K80" s="231">
        <v>10.5766899999999</v>
      </c>
      <c r="L80" s="231">
        <v>11.3171099999999</v>
      </c>
      <c r="M80" s="231">
        <v>10.3810299999999</v>
      </c>
      <c r="N80" s="231">
        <v>10.2480399999999</v>
      </c>
      <c r="O80" s="231">
        <v>9.4190199999999606</v>
      </c>
      <c r="P80" s="231">
        <v>10.280809999999899</v>
      </c>
      <c r="Q80" s="231">
        <v>9.9214669999999607</v>
      </c>
      <c r="R80" s="231">
        <v>10.5196109999999</v>
      </c>
      <c r="S80" s="231">
        <v>10.2741509999999</v>
      </c>
      <c r="T80" s="231">
        <v>10.785689999999899</v>
      </c>
      <c r="U80" s="231">
        <v>10.4033899999999</v>
      </c>
      <c r="V80" s="231">
        <v>10.0193930015833</v>
      </c>
      <c r="W80" s="419">
        <v>10.1470193670458</v>
      </c>
      <c r="X80" s="233">
        <v>1.27379335463E-2</v>
      </c>
      <c r="Y80" s="234">
        <v>1.1787743307650001E-2</v>
      </c>
    </row>
    <row r="81" spans="1:25">
      <c r="A81" t="s">
        <v>218</v>
      </c>
      <c r="B81" s="231">
        <v>0</v>
      </c>
      <c r="C81" s="231">
        <v>0</v>
      </c>
      <c r="D81" s="231">
        <v>0</v>
      </c>
      <c r="E81" s="231">
        <v>0</v>
      </c>
      <c r="F81" s="231">
        <v>0</v>
      </c>
      <c r="G81" s="231">
        <v>0</v>
      </c>
      <c r="H81" s="231">
        <v>0</v>
      </c>
      <c r="I81" s="231">
        <v>0</v>
      </c>
      <c r="J81" s="231">
        <v>4.2105263157900003E-2</v>
      </c>
      <c r="K81" s="231">
        <v>4.2105263157900003E-2</v>
      </c>
      <c r="L81" s="231">
        <v>6.3157894736839998E-2</v>
      </c>
      <c r="M81" s="231">
        <v>7.3684210526320001E-2</v>
      </c>
      <c r="N81" s="231">
        <v>9.4736842105259997E-2</v>
      </c>
      <c r="O81" s="231">
        <v>8.4210526315789999E-2</v>
      </c>
      <c r="P81" s="231">
        <v>7.3684210526320001E-2</v>
      </c>
      <c r="Q81" s="231">
        <v>0.13684210526316001</v>
      </c>
      <c r="R81" s="231">
        <v>0.10526315789474</v>
      </c>
      <c r="S81" s="231">
        <v>7.3684210526320001E-2</v>
      </c>
      <c r="T81" s="231">
        <v>9.4736842105259997E-2</v>
      </c>
      <c r="U81" s="231">
        <v>8.4210526315789999E-2</v>
      </c>
      <c r="V81" s="231">
        <v>0.10526315789474</v>
      </c>
      <c r="W81" s="419">
        <v>0.10526315789474</v>
      </c>
      <c r="X81" s="284" t="s">
        <v>184</v>
      </c>
      <c r="Y81" s="234">
        <v>1.2228370177999999E-4</v>
      </c>
    </row>
    <row r="82" spans="1:25">
      <c r="A82" t="s">
        <v>219</v>
      </c>
      <c r="B82" s="231">
        <v>0</v>
      </c>
      <c r="C82" s="231">
        <v>2.0202020202000001E-3</v>
      </c>
      <c r="D82" s="231">
        <v>2.0202020202000001E-3</v>
      </c>
      <c r="E82" s="231">
        <v>2.0202020202000001E-3</v>
      </c>
      <c r="F82" s="231">
        <v>6.8686868686899999E-3</v>
      </c>
      <c r="G82" s="231">
        <v>0.25451621477936998</v>
      </c>
      <c r="H82" s="231">
        <v>0.40714779372673998</v>
      </c>
      <c r="I82" s="231">
        <v>0.40595959595960002</v>
      </c>
      <c r="J82" s="231">
        <v>0.39820308346624</v>
      </c>
      <c r="K82" s="231">
        <v>0.41087985114301001</v>
      </c>
      <c r="L82" s="231">
        <v>0.41700159489632999</v>
      </c>
      <c r="M82" s="231">
        <v>0.36028708133971998</v>
      </c>
      <c r="N82" s="231">
        <v>0.80647527910686001</v>
      </c>
      <c r="O82" s="231">
        <v>0.27969165337586999</v>
      </c>
      <c r="P82" s="231">
        <v>0.42531400000000003</v>
      </c>
      <c r="Q82" s="231">
        <v>0.43822699999999998</v>
      </c>
      <c r="R82" s="231">
        <v>0.58469563157894999</v>
      </c>
      <c r="S82" s="231">
        <v>1.0199726315789499</v>
      </c>
      <c r="T82" s="231">
        <v>1.3812105263157901</v>
      </c>
      <c r="U82" s="231">
        <v>2.0510000000000002</v>
      </c>
      <c r="V82" s="231">
        <v>2.4301052631578899</v>
      </c>
      <c r="W82" s="419">
        <v>2.6573077894736801</v>
      </c>
      <c r="X82" s="233">
        <v>9.3494929373259997E-2</v>
      </c>
      <c r="Y82" s="234">
        <v>3.0869815964299999E-3</v>
      </c>
    </row>
    <row r="83" spans="1:25">
      <c r="A83" t="s">
        <v>220</v>
      </c>
      <c r="B83" s="231">
        <v>0.37894736842106003</v>
      </c>
      <c r="C83" s="231">
        <v>0.47368421052631998</v>
      </c>
      <c r="D83" s="231">
        <v>0.54736842105264005</v>
      </c>
      <c r="E83" s="231">
        <v>0.48421052631578998</v>
      </c>
      <c r="F83" s="231">
        <v>0.57894736842105998</v>
      </c>
      <c r="G83" s="231">
        <v>0.73684210526315996</v>
      </c>
      <c r="H83" s="231">
        <v>0.90526315789473999</v>
      </c>
      <c r="I83" s="231">
        <v>0.76842105263158</v>
      </c>
      <c r="J83" s="231">
        <v>0.93684210526316003</v>
      </c>
      <c r="K83" s="231">
        <v>1.26315789473685</v>
      </c>
      <c r="L83" s="231">
        <v>1.7904837852206399</v>
      </c>
      <c r="M83" s="231">
        <v>2.3269005847953399</v>
      </c>
      <c r="N83" s="231">
        <v>2.95576842105265</v>
      </c>
      <c r="O83" s="231">
        <v>3.0764315789473899</v>
      </c>
      <c r="P83" s="231">
        <v>3.1841048378522299</v>
      </c>
      <c r="Q83" s="231">
        <v>3.2502048378522299</v>
      </c>
      <c r="R83" s="231">
        <v>3.5415679957469699</v>
      </c>
      <c r="S83" s="231">
        <v>4.0244665603402696</v>
      </c>
      <c r="T83" s="231">
        <v>3.9619110526316001</v>
      </c>
      <c r="U83" s="231">
        <v>4.1631810526316002</v>
      </c>
      <c r="V83" s="231">
        <v>4.6272173684210696</v>
      </c>
      <c r="W83" s="419">
        <v>5.1138673684210696</v>
      </c>
      <c r="X83" s="233">
        <v>0.1051711961627</v>
      </c>
      <c r="Y83" s="234">
        <v>5.9407548978899997E-3</v>
      </c>
    </row>
    <row r="84" spans="1:25">
      <c r="A84" t="s">
        <v>123</v>
      </c>
      <c r="B84" s="231">
        <v>1.01E-3</v>
      </c>
      <c r="C84" s="231">
        <v>1E-3</v>
      </c>
      <c r="D84" s="231">
        <v>1.1199999999999999E-3</v>
      </c>
      <c r="E84" s="231">
        <v>1.14E-3</v>
      </c>
      <c r="F84" s="231">
        <v>8.9999999999999998E-4</v>
      </c>
      <c r="G84" s="231">
        <v>0.62210263157894996</v>
      </c>
      <c r="H84" s="231">
        <v>1.89592684210528</v>
      </c>
      <c r="I84" s="231">
        <v>0.62233263157895002</v>
      </c>
      <c r="J84" s="231">
        <v>0.75919473684211003</v>
      </c>
      <c r="K84" s="231">
        <v>2.2125263157894901</v>
      </c>
      <c r="L84" s="231">
        <v>1.6857005263158</v>
      </c>
      <c r="M84" s="231">
        <v>1.5805973684210599</v>
      </c>
      <c r="N84" s="231">
        <v>2.1067631578947501</v>
      </c>
      <c r="O84" s="231">
        <v>3.1595047368421301</v>
      </c>
      <c r="P84" s="231">
        <v>3.4749442105263402</v>
      </c>
      <c r="Q84" s="231">
        <v>4.00200000000003</v>
      </c>
      <c r="R84" s="231">
        <v>3.7919337852206501</v>
      </c>
      <c r="S84" s="231">
        <v>4.84494536416803</v>
      </c>
      <c r="T84" s="231">
        <v>5.3725493354599001</v>
      </c>
      <c r="U84" s="231">
        <v>5.9071368421053103</v>
      </c>
      <c r="V84" s="231">
        <v>6.3434294736842602</v>
      </c>
      <c r="W84" s="419">
        <v>7.0099252631579398</v>
      </c>
      <c r="X84" s="233">
        <v>0.10506868362427001</v>
      </c>
      <c r="Y84" s="234">
        <v>8.1433961167900002E-3</v>
      </c>
    </row>
    <row r="85" spans="1:25">
      <c r="A85" t="s">
        <v>27</v>
      </c>
      <c r="B85" s="231">
        <v>0</v>
      </c>
      <c r="C85" s="231">
        <v>0</v>
      </c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1">
        <v>0</v>
      </c>
      <c r="L85" s="231">
        <v>0</v>
      </c>
      <c r="M85" s="231">
        <v>0</v>
      </c>
      <c r="N85" s="231">
        <v>0</v>
      </c>
      <c r="O85" s="231">
        <v>0</v>
      </c>
      <c r="P85" s="231">
        <v>0</v>
      </c>
      <c r="Q85" s="231">
        <v>0</v>
      </c>
      <c r="R85" s="231">
        <v>0</v>
      </c>
      <c r="S85" s="231">
        <v>0</v>
      </c>
      <c r="T85" s="231">
        <v>1.0101010101000001E-3</v>
      </c>
      <c r="U85" s="231">
        <v>1.010101010101E-2</v>
      </c>
      <c r="V85" s="231">
        <v>5.0505050505049998E-2</v>
      </c>
      <c r="W85" s="419">
        <v>8.0808080808079996E-2</v>
      </c>
      <c r="X85" s="233">
        <v>0.60000002384186002</v>
      </c>
      <c r="Y85" s="234">
        <v>9.3874354209999997E-5</v>
      </c>
    </row>
    <row r="86" spans="1:25">
      <c r="A86" t="s">
        <v>75</v>
      </c>
      <c r="B86" s="231">
        <v>2.1052631578950001E-2</v>
      </c>
      <c r="C86" s="231">
        <v>2.1052631578950001E-2</v>
      </c>
      <c r="D86" s="231">
        <v>2.1153641679959999E-2</v>
      </c>
      <c r="E86" s="231">
        <v>2.1153641679959999E-2</v>
      </c>
      <c r="F86" s="231">
        <v>2.1153641679959999E-2</v>
      </c>
      <c r="G86" s="231">
        <v>2.1153641679959999E-2</v>
      </c>
      <c r="H86" s="231">
        <v>2.3173843700159999E-2</v>
      </c>
      <c r="I86" s="231">
        <v>2.6224348750660001E-2</v>
      </c>
      <c r="J86" s="231">
        <v>2.731525784157E-2</v>
      </c>
      <c r="K86" s="231">
        <v>3.0315257841569999E-2</v>
      </c>
      <c r="L86" s="231">
        <v>3.2125358851669998E-2</v>
      </c>
      <c r="M86" s="231">
        <v>3.2725358851670001E-2</v>
      </c>
      <c r="N86" s="231">
        <v>3.4475459861780001E-2</v>
      </c>
      <c r="O86" s="231">
        <v>8.4847846889949993E-2</v>
      </c>
      <c r="P86" s="231">
        <v>9.1051685273789998E-2</v>
      </c>
      <c r="Q86" s="231">
        <v>0.36702069112175001</v>
      </c>
      <c r="R86" s="231">
        <v>0.38132210526316002</v>
      </c>
      <c r="S86" s="231">
        <v>0.50356943115363995</v>
      </c>
      <c r="T86" s="231">
        <v>0.50093178096756996</v>
      </c>
      <c r="U86" s="231">
        <v>0.53564650824030002</v>
      </c>
      <c r="V86" s="231">
        <v>0.54777832057416997</v>
      </c>
      <c r="W86" s="419">
        <v>0.54777832057416997</v>
      </c>
      <c r="X86" s="284" t="s">
        <v>184</v>
      </c>
      <c r="Y86" s="234">
        <v>6.3635141122999998E-4</v>
      </c>
    </row>
    <row r="87" spans="1:25">
      <c r="A87" s="201" t="s">
        <v>107</v>
      </c>
      <c r="B87" s="420">
        <v>22.6237836654166</v>
      </c>
      <c r="C87" s="420">
        <v>23.661286051252201</v>
      </c>
      <c r="D87" s="420">
        <v>24.0303540221418</v>
      </c>
      <c r="E87" s="420">
        <v>24.0773725649669</v>
      </c>
      <c r="F87" s="420">
        <v>27.943722405965801</v>
      </c>
      <c r="G87" s="420">
        <v>33.837266702674</v>
      </c>
      <c r="H87" s="420">
        <v>35.869589829669401</v>
      </c>
      <c r="I87" s="420">
        <v>39.092112362169097</v>
      </c>
      <c r="J87" s="420">
        <v>42.890010147219698</v>
      </c>
      <c r="K87" s="420">
        <v>47.6726250761442</v>
      </c>
      <c r="L87" s="420">
        <v>50.110738308722503</v>
      </c>
      <c r="M87" s="420">
        <v>52.122253693558697</v>
      </c>
      <c r="N87" s="420">
        <v>55.802927236600802</v>
      </c>
      <c r="O87" s="420">
        <v>59.106829965298303</v>
      </c>
      <c r="P87" s="420">
        <v>66.007321898356096</v>
      </c>
      <c r="Q87" s="420">
        <v>74.543044854867105</v>
      </c>
      <c r="R87" s="420">
        <v>83.527834072966101</v>
      </c>
      <c r="S87" s="420">
        <v>93.193711632894804</v>
      </c>
      <c r="T87" s="420">
        <v>108.666301832225</v>
      </c>
      <c r="U87" s="420">
        <v>134.90525368078801</v>
      </c>
      <c r="V87" s="420">
        <v>167.494177510979</v>
      </c>
      <c r="W87" s="420">
        <v>205.041114485778</v>
      </c>
      <c r="X87" s="421">
        <v>0.22416861355305001</v>
      </c>
      <c r="Y87" s="422">
        <v>0.23819527029991</v>
      </c>
    </row>
    <row r="88" spans="1:25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419"/>
      <c r="X88" s="233"/>
      <c r="Y88" s="234"/>
    </row>
    <row r="89" spans="1:25">
      <c r="A89" s="225" t="s">
        <v>502</v>
      </c>
      <c r="B89" s="286">
        <v>125.066729439985</v>
      </c>
      <c r="C89" s="286">
        <v>131.789337097475</v>
      </c>
      <c r="D89" s="286">
        <v>140.65721411155499</v>
      </c>
      <c r="E89" s="286">
        <v>146.519997871519</v>
      </c>
      <c r="F89" s="286">
        <v>153.668432093457</v>
      </c>
      <c r="G89" s="286">
        <v>161.10593721654399</v>
      </c>
      <c r="H89" s="286">
        <v>169.200049486658</v>
      </c>
      <c r="I89" s="286">
        <v>181.62639192910399</v>
      </c>
      <c r="J89" s="286">
        <v>194.452537346225</v>
      </c>
      <c r="K89" s="286">
        <v>212.35054437026599</v>
      </c>
      <c r="L89" s="286">
        <v>228.28251462726999</v>
      </c>
      <c r="M89" s="286">
        <v>238.59676623172399</v>
      </c>
      <c r="N89" s="286">
        <v>269.14667563906602</v>
      </c>
      <c r="O89" s="286">
        <v>291.98109022840299</v>
      </c>
      <c r="P89" s="286">
        <v>332.10738495278298</v>
      </c>
      <c r="Q89" s="286">
        <v>371.67526743312601</v>
      </c>
      <c r="R89" s="286">
        <v>415.11359845967399</v>
      </c>
      <c r="S89" s="286">
        <v>474.22717123466703</v>
      </c>
      <c r="T89" s="286">
        <v>542.14561698399905</v>
      </c>
      <c r="U89" s="286">
        <v>621.17878508600097</v>
      </c>
      <c r="V89" s="286">
        <v>731.54250978681603</v>
      </c>
      <c r="W89" s="286">
        <v>860.81103582720698</v>
      </c>
      <c r="X89" s="423">
        <v>0.17670679092406999</v>
      </c>
      <c r="Y89" s="424">
        <v>1</v>
      </c>
    </row>
    <row r="90" spans="1:25">
      <c r="A90" t="s">
        <v>640</v>
      </c>
      <c r="B90" s="231">
        <v>108.847124831453</v>
      </c>
      <c r="C90" s="231">
        <v>114.831833511401</v>
      </c>
      <c r="D90" s="231">
        <v>122.813293463683</v>
      </c>
      <c r="E90" s="231">
        <v>128.815451054558</v>
      </c>
      <c r="F90" s="231">
        <v>133.23333587249999</v>
      </c>
      <c r="G90" s="231">
        <v>135.36468664784101</v>
      </c>
      <c r="H90" s="231">
        <v>141.45661671886401</v>
      </c>
      <c r="I90" s="231">
        <v>151.008201937026</v>
      </c>
      <c r="J90" s="231">
        <v>159.919716466989</v>
      </c>
      <c r="K90" s="231">
        <v>171.627396264146</v>
      </c>
      <c r="L90" s="231">
        <v>183.45145739799699</v>
      </c>
      <c r="M90" s="231">
        <v>190.209950752102</v>
      </c>
      <c r="N90" s="231">
        <v>216.908320724031</v>
      </c>
      <c r="O90" s="231">
        <v>235.183312616992</v>
      </c>
      <c r="P90" s="231">
        <v>268.19110265888901</v>
      </c>
      <c r="Q90" s="231">
        <v>302.801113022104</v>
      </c>
      <c r="R90" s="231">
        <v>337.73626797621</v>
      </c>
      <c r="S90" s="231">
        <v>385.55273249492501</v>
      </c>
      <c r="T90" s="231">
        <v>435.800137404081</v>
      </c>
      <c r="U90" s="231">
        <v>488.83522962832899</v>
      </c>
      <c r="V90" s="231">
        <v>561.29478461167298</v>
      </c>
      <c r="W90" s="419">
        <v>654.07441980302099</v>
      </c>
      <c r="X90" s="233">
        <v>0.16529573500156</v>
      </c>
      <c r="Y90" s="234">
        <v>0.75983506441116</v>
      </c>
    </row>
    <row r="91" spans="1:25">
      <c r="A91" t="s">
        <v>615</v>
      </c>
      <c r="B91" s="231">
        <v>16.219604608531899</v>
      </c>
      <c r="C91" s="231">
        <v>16.9575035860741</v>
      </c>
      <c r="D91" s="231">
        <v>17.8439206478727</v>
      </c>
      <c r="E91" s="231">
        <v>17.704546816960399</v>
      </c>
      <c r="F91" s="231">
        <v>20.4350962209577</v>
      </c>
      <c r="G91" s="231">
        <v>25.7412505687027</v>
      </c>
      <c r="H91" s="231">
        <v>27.743432767793799</v>
      </c>
      <c r="I91" s="231">
        <v>30.618189992078602</v>
      </c>
      <c r="J91" s="231">
        <v>34.532820879236603</v>
      </c>
      <c r="K91" s="231">
        <v>40.723148106120298</v>
      </c>
      <c r="L91" s="231">
        <v>44.831057229273</v>
      </c>
      <c r="M91" s="231">
        <v>48.386815479621902</v>
      </c>
      <c r="N91" s="231">
        <v>52.238354915035004</v>
      </c>
      <c r="O91" s="231">
        <v>56.797777611411099</v>
      </c>
      <c r="P91" s="231">
        <v>63.916282293894199</v>
      </c>
      <c r="Q91" s="231">
        <v>68.874154411021706</v>
      </c>
      <c r="R91" s="231">
        <v>77.377330483463396</v>
      </c>
      <c r="S91" s="231">
        <v>88.674438739742101</v>
      </c>
      <c r="T91" s="231">
        <v>106.34547957991801</v>
      </c>
      <c r="U91" s="231">
        <v>132.34355545767201</v>
      </c>
      <c r="V91" s="231">
        <v>170.24772517514199</v>
      </c>
      <c r="W91" s="419">
        <v>206.73661602418699</v>
      </c>
      <c r="X91" s="233">
        <v>0.21432821452618001</v>
      </c>
      <c r="Y91" s="234">
        <v>0.24016492068768</v>
      </c>
    </row>
    <row r="92" spans="1:25">
      <c r="A92" t="s">
        <v>616</v>
      </c>
      <c r="B92" s="231">
        <v>19.044684150111099</v>
      </c>
      <c r="C92" s="231">
        <v>20.168637258078601</v>
      </c>
      <c r="D92" s="231">
        <v>22.221663605522</v>
      </c>
      <c r="E92" s="231">
        <v>25.249224538296001</v>
      </c>
      <c r="F92" s="231">
        <v>26.913357102971201</v>
      </c>
      <c r="G92" s="231">
        <v>30.319656211213101</v>
      </c>
      <c r="H92" s="231">
        <v>32.496425500789897</v>
      </c>
      <c r="I92" s="231">
        <v>38.596588064804202</v>
      </c>
      <c r="J92" s="231">
        <v>46.074337355969597</v>
      </c>
      <c r="K92" s="231">
        <v>52.587564904177398</v>
      </c>
      <c r="L92" s="231">
        <v>62.561565563610102</v>
      </c>
      <c r="M92" s="231">
        <v>71.451086665710505</v>
      </c>
      <c r="N92" s="231">
        <v>87.286295766355906</v>
      </c>
      <c r="O92" s="231">
        <v>102.408766799411</v>
      </c>
      <c r="P92" s="231">
        <v>128.943989239313</v>
      </c>
      <c r="Q92" s="231">
        <v>151.53927796897099</v>
      </c>
      <c r="R92" s="231">
        <v>174.429671166947</v>
      </c>
      <c r="S92" s="231">
        <v>206.27594456244501</v>
      </c>
      <c r="T92" s="231">
        <v>233.055907569628</v>
      </c>
      <c r="U92" s="231">
        <v>259.80756690685399</v>
      </c>
      <c r="V92" s="231">
        <v>300.84426620622901</v>
      </c>
      <c r="W92" s="419">
        <v>357.64743437624298</v>
      </c>
      <c r="X92" s="233">
        <v>0.18881253898143999</v>
      </c>
      <c r="Y92" s="234">
        <v>0.41547727584839</v>
      </c>
    </row>
    <row r="93" spans="1:25">
      <c r="A93" s="10" t="s">
        <v>283</v>
      </c>
      <c r="B93" s="243">
        <v>6.5000000000000002E-2</v>
      </c>
      <c r="C93" s="243">
        <v>6.5000000000000002E-2</v>
      </c>
      <c r="D93" s="243">
        <v>6.3E-2</v>
      </c>
      <c r="E93" s="243">
        <v>0.06</v>
      </c>
      <c r="F93" s="243">
        <v>6.0999999999999999E-2</v>
      </c>
      <c r="G93" s="243">
        <v>6.5000000000000002E-2</v>
      </c>
      <c r="H93" s="243">
        <v>6.3E-2</v>
      </c>
      <c r="I93" s="243">
        <v>6.7000000000000004E-2</v>
      </c>
      <c r="J93" s="243">
        <v>0.17599787347156001</v>
      </c>
      <c r="K93" s="243">
        <v>0.17818819776715</v>
      </c>
      <c r="L93" s="243">
        <v>0.10496060606061</v>
      </c>
      <c r="M93" s="243">
        <v>0.15125151515151</v>
      </c>
      <c r="N93" s="243">
        <v>0.25401212121212002</v>
      </c>
      <c r="O93" s="243">
        <v>0.50964242424242001</v>
      </c>
      <c r="P93" s="243">
        <v>0.61475252525252</v>
      </c>
      <c r="Q93" s="243">
        <v>0.70912211589579999</v>
      </c>
      <c r="R93" s="243">
        <v>0.88299383306751</v>
      </c>
      <c r="S93" s="243">
        <v>1.00804242424242</v>
      </c>
      <c r="T93" s="243">
        <v>1.09609505582137</v>
      </c>
      <c r="U93" s="243">
        <v>1.2637663476873999</v>
      </c>
      <c r="V93" s="243">
        <v>1.55795456831472</v>
      </c>
      <c r="W93" s="420">
        <v>1.9517345885167401</v>
      </c>
      <c r="X93" s="244">
        <v>0.25275450944901001</v>
      </c>
      <c r="Y93" s="245">
        <v>2.2673206403899999E-3</v>
      </c>
    </row>
    <row r="95" spans="1:25">
      <c r="A95" t="s">
        <v>647</v>
      </c>
    </row>
    <row r="96" spans="1:25">
      <c r="A96" t="s">
        <v>648</v>
      </c>
    </row>
    <row r="97" spans="1:1">
      <c r="A97" t="s">
        <v>629</v>
      </c>
    </row>
    <row r="98" spans="1:1">
      <c r="A98" t="s">
        <v>644</v>
      </c>
    </row>
    <row r="99" spans="1:1">
      <c r="A99" t="s">
        <v>645</v>
      </c>
    </row>
    <row r="100" spans="1:1">
      <c r="A100" s="40" t="s">
        <v>364</v>
      </c>
    </row>
  </sheetData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43" width="8.5" customWidth="1"/>
    <col min="44" max="44" width="9.5" customWidth="1"/>
  </cols>
  <sheetData>
    <row r="1" spans="1:50" ht="12.75">
      <c r="A1" s="647" t="s">
        <v>504</v>
      </c>
      <c r="AW1" s="8" t="s">
        <v>221</v>
      </c>
      <c r="AX1" s="8">
        <v>2011</v>
      </c>
    </row>
    <row r="2" spans="1:50">
      <c r="A2" s="557"/>
      <c r="AW2" s="8" t="s">
        <v>665</v>
      </c>
      <c r="AX2" s="8" t="s">
        <v>186</v>
      </c>
    </row>
    <row r="3" spans="1:50">
      <c r="A3" s="557" t="s">
        <v>182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E4" s="557"/>
      <c r="AU4" s="1"/>
    </row>
    <row r="5" spans="1:50">
      <c r="A5" s="557" t="s">
        <v>67</v>
      </c>
      <c r="B5" s="648">
        <v>9014</v>
      </c>
      <c r="C5" s="648">
        <v>9579</v>
      </c>
      <c r="D5" s="648">
        <v>10219</v>
      </c>
      <c r="E5" s="648">
        <v>10600</v>
      </c>
      <c r="F5" s="2">
        <v>10828</v>
      </c>
      <c r="G5" s="2">
        <v>11297</v>
      </c>
      <c r="H5" s="2">
        <v>11156</v>
      </c>
      <c r="I5" s="2">
        <v>11185</v>
      </c>
      <c r="J5" s="2">
        <v>10946</v>
      </c>
      <c r="K5" s="2">
        <v>10461</v>
      </c>
      <c r="L5" s="2">
        <v>10008</v>
      </c>
      <c r="M5" s="2">
        <v>9736</v>
      </c>
      <c r="N5" s="2">
        <v>9863</v>
      </c>
      <c r="O5" s="2">
        <v>10274</v>
      </c>
      <c r="P5" s="2">
        <v>10136</v>
      </c>
      <c r="Q5" s="2">
        <v>10170</v>
      </c>
      <c r="R5" s="2">
        <v>10181</v>
      </c>
      <c r="S5" s="2">
        <v>10199</v>
      </c>
      <c r="T5" s="2">
        <v>10247</v>
      </c>
      <c r="U5" s="2">
        <v>10509</v>
      </c>
      <c r="V5" s="2">
        <v>10580</v>
      </c>
      <c r="W5" s="2">
        <v>10231</v>
      </c>
      <c r="X5" s="2">
        <v>9944</v>
      </c>
      <c r="Y5" s="2">
        <v>9765</v>
      </c>
      <c r="Z5" s="2">
        <v>9159</v>
      </c>
      <c r="AA5" s="2">
        <v>8914</v>
      </c>
      <c r="AB5" s="2">
        <v>9076</v>
      </c>
      <c r="AC5" s="2">
        <v>8868</v>
      </c>
      <c r="AD5" s="2">
        <v>8583</v>
      </c>
      <c r="AE5" s="2">
        <v>8389</v>
      </c>
      <c r="AF5" s="2">
        <v>8322</v>
      </c>
      <c r="AG5" s="2">
        <v>8295</v>
      </c>
      <c r="AH5" s="2">
        <v>8269</v>
      </c>
      <c r="AI5" s="2">
        <v>8011</v>
      </c>
      <c r="AJ5" s="2">
        <v>7731</v>
      </c>
      <c r="AK5" s="2">
        <v>7733</v>
      </c>
      <c r="AL5" s="2">
        <v>7669</v>
      </c>
      <c r="AM5" s="2">
        <v>7626</v>
      </c>
      <c r="AN5" s="2">
        <v>7400</v>
      </c>
      <c r="AO5" s="2">
        <v>7228</v>
      </c>
      <c r="AP5" s="2">
        <v>6895</v>
      </c>
      <c r="AQ5" s="2">
        <v>6841</v>
      </c>
      <c r="AR5" s="2">
        <v>6847</v>
      </c>
      <c r="AS5" s="2">
        <v>6734</v>
      </c>
      <c r="AT5" s="2">
        <v>7270.4660000000003</v>
      </c>
      <c r="AU5" s="2">
        <v>7554.9040000000005</v>
      </c>
      <c r="AV5" s="462">
        <v>7841.2619999999997</v>
      </c>
      <c r="AW5" s="77">
        <v>3.6355048418049998E-2</v>
      </c>
      <c r="AX5" s="77">
        <v>8.8164724409579995E-2</v>
      </c>
    </row>
    <row r="6" spans="1:50">
      <c r="A6" s="557" t="s">
        <v>87</v>
      </c>
      <c r="B6" s="648">
        <v>920</v>
      </c>
      <c r="C6" s="648">
        <v>1012</v>
      </c>
      <c r="D6" s="648">
        <v>1106</v>
      </c>
      <c r="E6" s="648">
        <v>1194</v>
      </c>
      <c r="F6" s="2">
        <v>1306</v>
      </c>
      <c r="G6" s="2">
        <v>1473</v>
      </c>
      <c r="H6" s="2">
        <v>1582</v>
      </c>
      <c r="I6" s="2">
        <v>1829</v>
      </c>
      <c r="J6" s="2">
        <v>2114</v>
      </c>
      <c r="K6" s="2">
        <v>1993</v>
      </c>
      <c r="L6" s="2">
        <v>1735</v>
      </c>
      <c r="M6" s="2">
        <v>1598</v>
      </c>
      <c r="N6" s="2">
        <v>1608</v>
      </c>
      <c r="O6" s="2">
        <v>1597</v>
      </c>
      <c r="P6" s="2">
        <v>1835</v>
      </c>
      <c r="Q6" s="2">
        <v>1764</v>
      </c>
      <c r="R6" s="2">
        <v>1610</v>
      </c>
      <c r="S6" s="2">
        <v>1590</v>
      </c>
      <c r="T6" s="2">
        <v>1661</v>
      </c>
      <c r="U6" s="2">
        <v>1775</v>
      </c>
      <c r="V6" s="2">
        <v>1812.79521099365</v>
      </c>
      <c r="W6" s="2">
        <v>1805.11746164192</v>
      </c>
      <c r="X6" s="2">
        <v>1908.7699482158</v>
      </c>
      <c r="Y6" s="2">
        <v>2002.4185139874101</v>
      </c>
      <c r="Z6" s="2">
        <v>1961.45622826868</v>
      </c>
      <c r="AA6" s="2">
        <v>1967.7356711049599</v>
      </c>
      <c r="AB6" s="2">
        <v>1983.5053432645</v>
      </c>
      <c r="AC6" s="2">
        <v>2065.5790598282001</v>
      </c>
      <c r="AD6" s="2">
        <v>2189.01030279523</v>
      </c>
      <c r="AE6" s="2">
        <v>2281.3347888038102</v>
      </c>
      <c r="AF6" s="2">
        <v>2402.1278128998201</v>
      </c>
      <c r="AG6" s="2">
        <v>2479.9174236024701</v>
      </c>
      <c r="AH6" s="2">
        <v>2587.59028284439</v>
      </c>
      <c r="AI6" s="2">
        <v>2672.3813391137101</v>
      </c>
      <c r="AJ6" s="2">
        <v>2604.39959497769</v>
      </c>
      <c r="AK6" s="2">
        <v>2721.2540719775702</v>
      </c>
      <c r="AL6" s="2">
        <v>2677.04106534935</v>
      </c>
      <c r="AM6" s="2">
        <v>2858.4271556510298</v>
      </c>
      <c r="AN6" s="2">
        <v>3003.7563847205301</v>
      </c>
      <c r="AO6" s="2">
        <v>3084.7211857481998</v>
      </c>
      <c r="AP6" s="2">
        <v>3040.8960275231998</v>
      </c>
      <c r="AQ6" s="2">
        <v>3208.3842098349101</v>
      </c>
      <c r="AR6" s="2">
        <v>3305.3386267886799</v>
      </c>
      <c r="AS6" s="2">
        <v>3223.0880631765599</v>
      </c>
      <c r="AT6" s="2">
        <v>3222.0804881341201</v>
      </c>
      <c r="AU6" s="2">
        <v>3367.2372574514402</v>
      </c>
      <c r="AV6" s="462">
        <v>3521.5974248411699</v>
      </c>
      <c r="AW6" s="77">
        <v>5.0254128873349999E-2</v>
      </c>
      <c r="AX6" s="77">
        <v>4.3204583227630003E-2</v>
      </c>
    </row>
    <row r="7" spans="1:50">
      <c r="A7" s="557" t="s">
        <v>73</v>
      </c>
      <c r="B7" s="648">
        <v>362</v>
      </c>
      <c r="C7" s="648">
        <v>370</v>
      </c>
      <c r="D7" s="648">
        <v>411</v>
      </c>
      <c r="E7" s="648">
        <v>439</v>
      </c>
      <c r="F7" s="2">
        <v>461</v>
      </c>
      <c r="G7" s="2">
        <v>487</v>
      </c>
      <c r="H7" s="2">
        <v>486</v>
      </c>
      <c r="I7" s="2">
        <v>506</v>
      </c>
      <c r="J7" s="2">
        <v>525</v>
      </c>
      <c r="K7" s="2">
        <v>653</v>
      </c>
      <c r="L7" s="2">
        <v>806</v>
      </c>
      <c r="M7" s="2">
        <v>894</v>
      </c>
      <c r="N7" s="2">
        <v>1085</v>
      </c>
      <c r="O7" s="2">
        <v>1327</v>
      </c>
      <c r="P7" s="2">
        <v>1607</v>
      </c>
      <c r="Q7" s="2">
        <v>2129</v>
      </c>
      <c r="R7" s="2">
        <v>2553</v>
      </c>
      <c r="S7" s="2">
        <v>3001</v>
      </c>
      <c r="T7" s="2">
        <v>2930</v>
      </c>
      <c r="U7" s="2">
        <v>2942</v>
      </c>
      <c r="V7" s="2">
        <v>2912</v>
      </c>
      <c r="W7" s="2">
        <v>2758</v>
      </c>
      <c r="X7" s="2">
        <v>2879</v>
      </c>
      <c r="Y7" s="2">
        <v>2877</v>
      </c>
      <c r="Z7" s="2">
        <v>2897</v>
      </c>
      <c r="AA7" s="2">
        <v>2940.7769287679898</v>
      </c>
      <c r="AB7" s="2">
        <v>3099.6314219179999</v>
      </c>
      <c r="AC7" s="2">
        <v>3098.2730327869899</v>
      </c>
      <c r="AD7" s="2">
        <v>3115.3448994790001</v>
      </c>
      <c r="AE7" s="2">
        <v>3135.9556193149901</v>
      </c>
      <c r="AF7" s="2">
        <v>3054.7680859890002</v>
      </c>
      <c r="AG7" s="2">
        <v>3270.0570220049999</v>
      </c>
      <c r="AH7" s="2">
        <v>3408.6261214000001</v>
      </c>
      <c r="AI7" s="2">
        <v>3498.5556235099898</v>
      </c>
      <c r="AJ7" s="2">
        <v>3351.6903137670001</v>
      </c>
      <c r="AK7" s="2">
        <v>3455.9456084670001</v>
      </c>
      <c r="AL7" s="2">
        <v>3568.1280428079899</v>
      </c>
      <c r="AM7" s="2">
        <v>3592.648327077</v>
      </c>
      <c r="AN7" s="2">
        <v>3794.6995888349902</v>
      </c>
      <c r="AO7" s="2">
        <v>3830.180329328</v>
      </c>
      <c r="AP7" s="2">
        <v>3765.6208047199898</v>
      </c>
      <c r="AQ7" s="2">
        <v>3689.1257307259898</v>
      </c>
      <c r="AR7" s="2">
        <v>3478.5303843860002</v>
      </c>
      <c r="AS7" s="2">
        <v>3165.3277124289998</v>
      </c>
      <c r="AT7" s="2">
        <v>2978.4948015149998</v>
      </c>
      <c r="AU7" s="2">
        <v>2958.1996005259898</v>
      </c>
      <c r="AV7" s="462">
        <v>2937.778193055</v>
      </c>
      <c r="AW7" s="77">
        <v>-7.9790577292399995E-3</v>
      </c>
      <c r="AX7" s="77">
        <v>3.6317918449640003E-2</v>
      </c>
    </row>
    <row r="8" spans="1:50">
      <c r="A8" s="559" t="s">
        <v>103</v>
      </c>
      <c r="B8" s="649">
        <v>10296</v>
      </c>
      <c r="C8" s="649">
        <v>10961</v>
      </c>
      <c r="D8" s="649">
        <v>11736</v>
      </c>
      <c r="E8" s="649">
        <v>12233</v>
      </c>
      <c r="F8" s="463">
        <v>12595</v>
      </c>
      <c r="G8" s="463">
        <v>13257</v>
      </c>
      <c r="H8" s="463">
        <v>13224</v>
      </c>
      <c r="I8" s="463">
        <v>13520</v>
      </c>
      <c r="J8" s="463">
        <v>13585</v>
      </c>
      <c r="K8" s="463">
        <v>13107</v>
      </c>
      <c r="L8" s="463">
        <v>12549</v>
      </c>
      <c r="M8" s="463">
        <v>12228</v>
      </c>
      <c r="N8" s="463">
        <v>12556</v>
      </c>
      <c r="O8" s="463">
        <v>13198</v>
      </c>
      <c r="P8" s="463">
        <v>13578</v>
      </c>
      <c r="Q8" s="463">
        <v>14063</v>
      </c>
      <c r="R8" s="463">
        <v>14344</v>
      </c>
      <c r="S8" s="463">
        <v>14790</v>
      </c>
      <c r="T8" s="463">
        <v>14838</v>
      </c>
      <c r="U8" s="463">
        <v>15226</v>
      </c>
      <c r="V8" s="463">
        <v>15304.7952109936</v>
      </c>
      <c r="W8" s="463">
        <v>14794.117461641899</v>
      </c>
      <c r="X8" s="463">
        <v>14731.7699482158</v>
      </c>
      <c r="Y8" s="463">
        <v>14644.418513987401</v>
      </c>
      <c r="Z8" s="463">
        <v>14017.4562282686</v>
      </c>
      <c r="AA8" s="463">
        <v>13822.5125998729</v>
      </c>
      <c r="AB8" s="463">
        <v>14159.1367651825</v>
      </c>
      <c r="AC8" s="463">
        <v>14031.8520926152</v>
      </c>
      <c r="AD8" s="463">
        <v>13887.355202274201</v>
      </c>
      <c r="AE8" s="463">
        <v>13806.290408118801</v>
      </c>
      <c r="AF8" s="463">
        <v>13778.895898888801</v>
      </c>
      <c r="AG8" s="463">
        <v>14044.9744456074</v>
      </c>
      <c r="AH8" s="463">
        <v>14265.2164042443</v>
      </c>
      <c r="AI8" s="463">
        <v>14181.9369626237</v>
      </c>
      <c r="AJ8" s="463">
        <v>13687.0899087446</v>
      </c>
      <c r="AK8" s="463">
        <v>13910.199680444501</v>
      </c>
      <c r="AL8" s="463">
        <v>13914.169108157301</v>
      </c>
      <c r="AM8" s="463">
        <v>14077.075482728</v>
      </c>
      <c r="AN8" s="463">
        <v>14198.455973555499</v>
      </c>
      <c r="AO8" s="463">
        <v>14142.901515076201</v>
      </c>
      <c r="AP8" s="463">
        <v>13701.5168322432</v>
      </c>
      <c r="AQ8" s="463">
        <v>13738.5099405609</v>
      </c>
      <c r="AR8" s="463">
        <v>13630.8690111746</v>
      </c>
      <c r="AS8" s="463">
        <v>13122.415775605499</v>
      </c>
      <c r="AT8" s="463">
        <v>13471.0412896491</v>
      </c>
      <c r="AU8" s="463">
        <v>13880.3408579774</v>
      </c>
      <c r="AV8" s="463">
        <v>14300.6376178961</v>
      </c>
      <c r="AW8" s="442">
        <v>2.9898175969720001E-2</v>
      </c>
      <c r="AX8" s="442">
        <v>0.16768722236156</v>
      </c>
    </row>
    <row r="9" spans="1:50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462"/>
      <c r="AW9" s="77"/>
      <c r="AX9" s="77"/>
    </row>
    <row r="10" spans="1:50">
      <c r="A10" t="s">
        <v>104</v>
      </c>
      <c r="B10" s="2">
        <v>275.67397260273901</v>
      </c>
      <c r="C10" s="2">
        <v>292.86410958904099</v>
      </c>
      <c r="D10" s="2">
        <v>318.63123287671198</v>
      </c>
      <c r="E10" s="2">
        <v>348.15846994535502</v>
      </c>
      <c r="F10" s="2">
        <v>361.53205479451998</v>
      </c>
      <c r="G10" s="2">
        <v>399.46465753424599</v>
      </c>
      <c r="H10" s="2">
        <v>431.53808219178001</v>
      </c>
      <c r="I10" s="2">
        <v>444.11584699453499</v>
      </c>
      <c r="J10" s="2">
        <v>433.63561643835601</v>
      </c>
      <c r="K10" s="2">
        <v>423.38739726027302</v>
      </c>
      <c r="L10" s="2">
        <v>406.09095890410902</v>
      </c>
      <c r="M10" s="2">
        <v>408.02185792349701</v>
      </c>
      <c r="N10" s="2">
        <v>441.71506849315</v>
      </c>
      <c r="O10" s="2">
        <v>466.20493150684899</v>
      </c>
      <c r="P10" s="2">
        <v>487.28273972602699</v>
      </c>
      <c r="Q10" s="2">
        <v>505.71038251366099</v>
      </c>
      <c r="R10" s="2">
        <v>518.92547945205399</v>
      </c>
      <c r="S10" s="2">
        <v>517.08219178082095</v>
      </c>
      <c r="T10" s="2">
        <v>520.17260273972602</v>
      </c>
      <c r="U10" s="2">
        <v>509.00655737704898</v>
      </c>
      <c r="V10" s="2">
        <v>490.79452054794501</v>
      </c>
      <c r="W10" s="2">
        <v>465.36767123287598</v>
      </c>
      <c r="X10" s="2">
        <v>459.40493150684898</v>
      </c>
      <c r="Y10" s="2">
        <v>481.20218579234898</v>
      </c>
      <c r="Z10" s="2">
        <v>492.28657534246503</v>
      </c>
      <c r="AA10" s="2">
        <v>517.41095890410895</v>
      </c>
      <c r="AB10" s="2">
        <v>525.61150684931499</v>
      </c>
      <c r="AC10" s="2">
        <v>586.87103825136603</v>
      </c>
      <c r="AD10" s="2">
        <v>629.86520547945202</v>
      </c>
      <c r="AE10" s="2">
        <v>695.49205479451996</v>
      </c>
      <c r="AF10" s="2">
        <v>757.91616438356095</v>
      </c>
      <c r="AG10" s="2">
        <v>822.79890710382494</v>
      </c>
      <c r="AH10" s="2">
        <v>877.43013698630102</v>
      </c>
      <c r="AI10" s="2">
        <v>889.94794520547896</v>
      </c>
      <c r="AJ10" s="2">
        <v>847.43616438356105</v>
      </c>
      <c r="AK10" s="2">
        <v>818.66338797814205</v>
      </c>
      <c r="AL10" s="2">
        <v>830</v>
      </c>
      <c r="AM10" s="2">
        <v>817.52054794520495</v>
      </c>
      <c r="AN10" s="2">
        <v>805.54794520547898</v>
      </c>
      <c r="AO10" s="2">
        <v>754.44808743169403</v>
      </c>
      <c r="AP10" s="2">
        <v>725.36553264213205</v>
      </c>
      <c r="AQ10" s="2">
        <v>715.68838757540095</v>
      </c>
      <c r="AR10" s="2">
        <v>699.41235304971997</v>
      </c>
      <c r="AS10" s="2">
        <v>681.51158452202401</v>
      </c>
      <c r="AT10" s="2">
        <v>676.31127647280096</v>
      </c>
      <c r="AU10" s="2">
        <v>651.844145247131</v>
      </c>
      <c r="AV10" s="462">
        <v>606.87361932144802</v>
      </c>
      <c r="AW10" s="77">
        <v>-6.9569803774360006E-2</v>
      </c>
      <c r="AX10" s="77">
        <v>7.5795776210699998E-3</v>
      </c>
    </row>
    <row r="11" spans="1:50">
      <c r="A11" t="s">
        <v>72</v>
      </c>
      <c r="B11" s="2">
        <v>96</v>
      </c>
      <c r="C11" s="2">
        <v>117</v>
      </c>
      <c r="D11" s="2">
        <v>147</v>
      </c>
      <c r="E11" s="2">
        <v>161</v>
      </c>
      <c r="F11" s="2">
        <v>176</v>
      </c>
      <c r="G11" s="2">
        <v>167</v>
      </c>
      <c r="H11" s="2">
        <v>175</v>
      </c>
      <c r="I11" s="2">
        <v>171</v>
      </c>
      <c r="J11" s="2">
        <v>174</v>
      </c>
      <c r="K11" s="2">
        <v>181</v>
      </c>
      <c r="L11" s="2">
        <v>178</v>
      </c>
      <c r="M11" s="2">
        <v>173</v>
      </c>
      <c r="N11" s="2">
        <v>167</v>
      </c>
      <c r="O11" s="2">
        <v>166</v>
      </c>
      <c r="P11" s="2">
        <v>172</v>
      </c>
      <c r="Q11" s="2">
        <v>188</v>
      </c>
      <c r="R11" s="2">
        <v>220</v>
      </c>
      <c r="S11" s="2">
        <v>268</v>
      </c>
      <c r="T11" s="2">
        <v>340</v>
      </c>
      <c r="U11" s="2">
        <v>473</v>
      </c>
      <c r="V11" s="2">
        <v>560</v>
      </c>
      <c r="W11" s="2">
        <v>591</v>
      </c>
      <c r="X11" s="2">
        <v>589</v>
      </c>
      <c r="Y11" s="2">
        <v>573</v>
      </c>
      <c r="Z11" s="2">
        <v>613</v>
      </c>
      <c r="AA11" s="2">
        <v>650</v>
      </c>
      <c r="AB11" s="2">
        <v>643</v>
      </c>
      <c r="AC11" s="2">
        <v>652</v>
      </c>
      <c r="AD11" s="2">
        <v>664</v>
      </c>
      <c r="AE11" s="2">
        <v>693</v>
      </c>
      <c r="AF11" s="2">
        <v>718</v>
      </c>
      <c r="AG11" s="2">
        <v>807</v>
      </c>
      <c r="AH11" s="2">
        <v>868</v>
      </c>
      <c r="AI11" s="2">
        <v>1003</v>
      </c>
      <c r="AJ11" s="2">
        <v>1133</v>
      </c>
      <c r="AK11" s="2">
        <v>1268</v>
      </c>
      <c r="AL11" s="2">
        <v>1337</v>
      </c>
      <c r="AM11" s="2">
        <v>1499</v>
      </c>
      <c r="AN11" s="2">
        <v>1555</v>
      </c>
      <c r="AO11" s="2">
        <v>1542</v>
      </c>
      <c r="AP11" s="2">
        <v>1715.5758605061501</v>
      </c>
      <c r="AQ11" s="2">
        <v>1809.06352751605</v>
      </c>
      <c r="AR11" s="2">
        <v>1832.6581685404699</v>
      </c>
      <c r="AS11" s="2">
        <v>1898.63835066972</v>
      </c>
      <c r="AT11" s="2">
        <v>2029.0433906916701</v>
      </c>
      <c r="AU11" s="2">
        <v>2137.4140287814898</v>
      </c>
      <c r="AV11" s="462">
        <v>2192.9066562478001</v>
      </c>
      <c r="AW11" s="77">
        <v>2.5487702339889999E-2</v>
      </c>
      <c r="AX11" s="77">
        <v>2.8669862076640001E-2</v>
      </c>
    </row>
    <row r="12" spans="1:50">
      <c r="A12" t="s">
        <v>21</v>
      </c>
      <c r="B12" s="2">
        <v>203</v>
      </c>
      <c r="C12" s="2">
        <v>199</v>
      </c>
      <c r="D12" s="2">
        <v>192</v>
      </c>
      <c r="E12" s="2">
        <v>176</v>
      </c>
      <c r="F12" s="2">
        <v>214</v>
      </c>
      <c r="G12" s="2">
        <v>226</v>
      </c>
      <c r="H12" s="2">
        <v>224</v>
      </c>
      <c r="I12" s="2">
        <v>203</v>
      </c>
      <c r="J12" s="2">
        <v>192</v>
      </c>
      <c r="K12" s="2">
        <v>175</v>
      </c>
      <c r="L12" s="2">
        <v>164</v>
      </c>
      <c r="M12" s="2">
        <v>153</v>
      </c>
      <c r="N12" s="2">
        <v>144</v>
      </c>
      <c r="O12" s="2">
        <v>137</v>
      </c>
      <c r="P12" s="2">
        <v>129</v>
      </c>
      <c r="Q12" s="2">
        <v>131</v>
      </c>
      <c r="R12" s="2">
        <v>140</v>
      </c>
      <c r="S12" s="2">
        <v>147</v>
      </c>
      <c r="T12" s="2">
        <v>158</v>
      </c>
      <c r="U12" s="2">
        <v>173</v>
      </c>
      <c r="V12" s="2">
        <v>183</v>
      </c>
      <c r="W12" s="2">
        <v>307</v>
      </c>
      <c r="X12" s="2">
        <v>388</v>
      </c>
      <c r="Y12" s="2">
        <v>380</v>
      </c>
      <c r="Z12" s="2">
        <v>407</v>
      </c>
      <c r="AA12" s="2">
        <v>446</v>
      </c>
      <c r="AB12" s="2">
        <v>430</v>
      </c>
      <c r="AC12" s="2">
        <v>442</v>
      </c>
      <c r="AD12" s="2">
        <v>458</v>
      </c>
      <c r="AE12" s="2">
        <v>460</v>
      </c>
      <c r="AF12" s="2">
        <v>591</v>
      </c>
      <c r="AG12" s="2">
        <v>635</v>
      </c>
      <c r="AH12" s="2">
        <v>667</v>
      </c>
      <c r="AI12" s="2">
        <v>775</v>
      </c>
      <c r="AJ12" s="2">
        <v>838</v>
      </c>
      <c r="AK12" s="2">
        <v>711</v>
      </c>
      <c r="AL12" s="2">
        <v>627</v>
      </c>
      <c r="AM12" s="2">
        <v>601</v>
      </c>
      <c r="AN12" s="2">
        <v>564</v>
      </c>
      <c r="AO12" s="2">
        <v>551.28999999999905</v>
      </c>
      <c r="AP12" s="2">
        <v>554.16222936207203</v>
      </c>
      <c r="AQ12" s="2">
        <v>558.53367123287603</v>
      </c>
      <c r="AR12" s="2">
        <v>560.84603500761</v>
      </c>
      <c r="AS12" s="2">
        <v>616.35</v>
      </c>
      <c r="AT12" s="2">
        <v>685.37</v>
      </c>
      <c r="AU12" s="2">
        <v>800.63800000000003</v>
      </c>
      <c r="AV12" s="462">
        <v>930.03300000000002</v>
      </c>
      <c r="AW12" s="77">
        <v>0.16266760230064001</v>
      </c>
      <c r="AX12" s="77">
        <v>1.2191224843260001E-2</v>
      </c>
    </row>
    <row r="13" spans="1:50">
      <c r="A13" t="s">
        <v>105</v>
      </c>
      <c r="B13" s="2">
        <v>8</v>
      </c>
      <c r="C13" s="2">
        <v>7</v>
      </c>
      <c r="D13" s="2">
        <v>6</v>
      </c>
      <c r="E13" s="2">
        <v>5</v>
      </c>
      <c r="F13" s="2">
        <v>4</v>
      </c>
      <c r="G13" s="2">
        <v>4</v>
      </c>
      <c r="H13" s="2">
        <v>4</v>
      </c>
      <c r="I13" s="2">
        <v>78</v>
      </c>
      <c r="J13" s="2">
        <v>209</v>
      </c>
      <c r="K13" s="2">
        <v>177</v>
      </c>
      <c r="L13" s="2">
        <v>161</v>
      </c>
      <c r="M13" s="2">
        <v>188</v>
      </c>
      <c r="N13" s="2">
        <v>184</v>
      </c>
      <c r="O13" s="2">
        <v>204</v>
      </c>
      <c r="P13" s="2">
        <v>216</v>
      </c>
      <c r="Q13" s="2">
        <v>206</v>
      </c>
      <c r="R13" s="2">
        <v>213</v>
      </c>
      <c r="S13" s="2">
        <v>213</v>
      </c>
      <c r="T13" s="2">
        <v>240</v>
      </c>
      <c r="U13" s="2">
        <v>261</v>
      </c>
      <c r="V13" s="2">
        <v>286</v>
      </c>
      <c r="W13" s="2">
        <v>298</v>
      </c>
      <c r="X13" s="2">
        <v>176</v>
      </c>
      <c r="Y13" s="2">
        <v>309</v>
      </c>
      <c r="Z13" s="2">
        <v>286</v>
      </c>
      <c r="AA13" s="2">
        <v>292</v>
      </c>
      <c r="AB13" s="2">
        <v>307</v>
      </c>
      <c r="AC13" s="2">
        <v>328</v>
      </c>
      <c r="AD13" s="2">
        <v>353</v>
      </c>
      <c r="AE13" s="2">
        <v>388</v>
      </c>
      <c r="AF13" s="2">
        <v>395</v>
      </c>
      <c r="AG13" s="2">
        <v>393</v>
      </c>
      <c r="AH13" s="2">
        <v>397</v>
      </c>
      <c r="AI13" s="2">
        <v>385</v>
      </c>
      <c r="AJ13" s="2">
        <v>383</v>
      </c>
      <c r="AK13" s="2">
        <v>409</v>
      </c>
      <c r="AL13" s="2">
        <v>416</v>
      </c>
      <c r="AM13" s="2">
        <v>401</v>
      </c>
      <c r="AN13" s="2">
        <v>427</v>
      </c>
      <c r="AO13" s="2">
        <v>535</v>
      </c>
      <c r="AP13" s="2">
        <v>541</v>
      </c>
      <c r="AQ13" s="2">
        <v>544.679617452054</v>
      </c>
      <c r="AR13" s="2">
        <v>520.08807452054702</v>
      </c>
      <c r="AS13" s="2">
        <v>513.71857923497203</v>
      </c>
      <c r="AT13" s="2">
        <v>495.06575342465698</v>
      </c>
      <c r="AU13" s="2">
        <v>495.08701013698601</v>
      </c>
      <c r="AV13" s="462">
        <v>508.60800101369801</v>
      </c>
      <c r="AW13" s="77">
        <v>2.7511630207299999E-2</v>
      </c>
      <c r="AX13" s="77">
        <v>6.7739258520299996E-3</v>
      </c>
    </row>
    <row r="14" spans="1:50">
      <c r="A14" t="s">
        <v>106</v>
      </c>
      <c r="B14" s="2">
        <v>66</v>
      </c>
      <c r="C14" s="2">
        <v>66</v>
      </c>
      <c r="D14" s="2">
        <v>74</v>
      </c>
      <c r="E14" s="2">
        <v>77</v>
      </c>
      <c r="F14" s="2">
        <v>75</v>
      </c>
      <c r="G14" s="2">
        <v>75</v>
      </c>
      <c r="H14" s="2">
        <v>64</v>
      </c>
      <c r="I14" s="2">
        <v>67</v>
      </c>
      <c r="J14" s="2">
        <v>73</v>
      </c>
      <c r="K14" s="2">
        <v>79</v>
      </c>
      <c r="L14" s="2">
        <v>73</v>
      </c>
      <c r="M14" s="2">
        <v>77</v>
      </c>
      <c r="N14" s="2">
        <v>92</v>
      </c>
      <c r="O14" s="2">
        <v>152</v>
      </c>
      <c r="P14" s="2">
        <v>193</v>
      </c>
      <c r="Q14" s="2">
        <v>196</v>
      </c>
      <c r="R14" s="2">
        <v>194</v>
      </c>
      <c r="S14" s="2">
        <v>196</v>
      </c>
      <c r="T14" s="2">
        <v>171</v>
      </c>
      <c r="U14" s="2">
        <v>185</v>
      </c>
      <c r="V14" s="2">
        <v>189</v>
      </c>
      <c r="W14" s="2">
        <v>179</v>
      </c>
      <c r="X14" s="2">
        <v>165</v>
      </c>
      <c r="Y14" s="2">
        <v>142</v>
      </c>
      <c r="Z14" s="2">
        <v>131</v>
      </c>
      <c r="AA14" s="2">
        <v>130</v>
      </c>
      <c r="AB14" s="2">
        <v>116</v>
      </c>
      <c r="AC14" s="2">
        <v>117</v>
      </c>
      <c r="AD14" s="2">
        <v>127</v>
      </c>
      <c r="AE14" s="2">
        <v>128</v>
      </c>
      <c r="AF14" s="2">
        <v>123</v>
      </c>
      <c r="AG14" s="2">
        <v>121</v>
      </c>
      <c r="AH14" s="2">
        <v>120</v>
      </c>
      <c r="AI14" s="2">
        <v>116</v>
      </c>
      <c r="AJ14" s="2">
        <v>107</v>
      </c>
      <c r="AK14" s="2">
        <v>100</v>
      </c>
      <c r="AL14" s="2">
        <v>98</v>
      </c>
      <c r="AM14" s="2">
        <v>98</v>
      </c>
      <c r="AN14" s="2">
        <v>92</v>
      </c>
      <c r="AO14" s="2">
        <v>93.9</v>
      </c>
      <c r="AP14" s="2">
        <v>111.45452054794499</v>
      </c>
      <c r="AQ14" s="2">
        <v>115.581180821917</v>
      </c>
      <c r="AR14" s="2">
        <v>113.868526027397</v>
      </c>
      <c r="AS14" s="2">
        <v>120.028363387978</v>
      </c>
      <c r="AT14" s="2">
        <v>145.27954529041</v>
      </c>
      <c r="AU14" s="2">
        <v>157.15886447671201</v>
      </c>
      <c r="AV14" s="462">
        <v>152.715587260273</v>
      </c>
      <c r="AW14" s="77">
        <v>-2.8272520750760002E-2</v>
      </c>
      <c r="AX14" s="77">
        <v>1.7490609316200001E-3</v>
      </c>
    </row>
    <row r="15" spans="1:50">
      <c r="A15" t="s">
        <v>64</v>
      </c>
      <c r="B15" s="2">
        <v>135</v>
      </c>
      <c r="C15" s="2">
        <v>153</v>
      </c>
      <c r="D15" s="2">
        <v>179</v>
      </c>
      <c r="E15" s="2">
        <v>191</v>
      </c>
      <c r="F15" s="2">
        <v>157</v>
      </c>
      <c r="G15" s="2">
        <v>140</v>
      </c>
      <c r="H15" s="2">
        <v>129</v>
      </c>
      <c r="I15" s="2">
        <v>141</v>
      </c>
      <c r="J15" s="2">
        <v>166</v>
      </c>
      <c r="K15" s="2">
        <v>187</v>
      </c>
      <c r="L15" s="2">
        <v>216</v>
      </c>
      <c r="M15" s="2">
        <v>212</v>
      </c>
      <c r="N15" s="2">
        <v>229</v>
      </c>
      <c r="O15" s="2">
        <v>230</v>
      </c>
      <c r="P15" s="2">
        <v>214</v>
      </c>
      <c r="Q15" s="2">
        <v>212</v>
      </c>
      <c r="R15" s="2">
        <v>189</v>
      </c>
      <c r="S15" s="2">
        <v>177</v>
      </c>
      <c r="T15" s="2">
        <v>160</v>
      </c>
      <c r="U15" s="2">
        <v>170</v>
      </c>
      <c r="V15" s="2">
        <v>176</v>
      </c>
      <c r="W15" s="2">
        <v>169</v>
      </c>
      <c r="X15" s="2">
        <v>155</v>
      </c>
      <c r="Y15" s="2">
        <v>151</v>
      </c>
      <c r="Z15" s="2">
        <v>149</v>
      </c>
      <c r="AA15" s="2">
        <v>150</v>
      </c>
      <c r="AB15" s="2">
        <v>149</v>
      </c>
      <c r="AC15" s="2">
        <v>144</v>
      </c>
      <c r="AD15" s="2">
        <v>134</v>
      </c>
      <c r="AE15" s="2">
        <v>141</v>
      </c>
      <c r="AF15" s="2">
        <v>142</v>
      </c>
      <c r="AG15" s="2">
        <v>141</v>
      </c>
      <c r="AH15" s="2">
        <v>135</v>
      </c>
      <c r="AI15" s="2">
        <v>134</v>
      </c>
      <c r="AJ15" s="2">
        <v>141</v>
      </c>
      <c r="AK15" s="2">
        <v>138</v>
      </c>
      <c r="AL15" s="2">
        <v>135</v>
      </c>
      <c r="AM15" s="2">
        <v>155</v>
      </c>
      <c r="AN15" s="2">
        <v>164</v>
      </c>
      <c r="AO15" s="2">
        <v>152</v>
      </c>
      <c r="AP15" s="2">
        <v>171</v>
      </c>
      <c r="AQ15" s="2">
        <v>173.578356164383</v>
      </c>
      <c r="AR15" s="2">
        <v>154.12876712328699</v>
      </c>
      <c r="AS15" s="2">
        <v>149.032989071038</v>
      </c>
      <c r="AT15" s="2">
        <v>150.730057391598</v>
      </c>
      <c r="AU15" s="2">
        <v>145.41785479452</v>
      </c>
      <c r="AV15" s="462">
        <v>135.874534246575</v>
      </c>
      <c r="AW15" s="77">
        <v>-6.5365016460420006E-2</v>
      </c>
      <c r="AX15" s="77">
        <v>1.47155602463E-3</v>
      </c>
    </row>
    <row r="16" spans="1:50">
      <c r="A16" t="s">
        <v>22</v>
      </c>
      <c r="B16" s="2">
        <v>3503</v>
      </c>
      <c r="C16" s="2">
        <v>3402</v>
      </c>
      <c r="D16" s="2">
        <v>3576</v>
      </c>
      <c r="E16" s="2">
        <v>3639</v>
      </c>
      <c r="F16" s="2">
        <v>3631</v>
      </c>
      <c r="G16" s="2">
        <v>3754</v>
      </c>
      <c r="H16" s="2">
        <v>3615</v>
      </c>
      <c r="I16" s="2">
        <v>3301</v>
      </c>
      <c r="J16" s="2">
        <v>3455</v>
      </c>
      <c r="K16" s="2">
        <v>3060</v>
      </c>
      <c r="L16" s="2">
        <v>2422</v>
      </c>
      <c r="M16" s="2">
        <v>2371</v>
      </c>
      <c r="N16" s="2">
        <v>2314</v>
      </c>
      <c r="O16" s="2">
        <v>2227</v>
      </c>
      <c r="P16" s="2">
        <v>2425</v>
      </c>
      <c r="Q16" s="2">
        <v>2228</v>
      </c>
      <c r="R16" s="2">
        <v>2163</v>
      </c>
      <c r="S16" s="2">
        <v>1954</v>
      </c>
      <c r="T16" s="2">
        <v>1852</v>
      </c>
      <c r="U16" s="2">
        <v>1853</v>
      </c>
      <c r="V16" s="2">
        <v>1744</v>
      </c>
      <c r="W16" s="2">
        <v>1886</v>
      </c>
      <c r="X16" s="2">
        <v>1910</v>
      </c>
      <c r="Y16" s="2">
        <v>1998</v>
      </c>
      <c r="Z16" s="2">
        <v>2012</v>
      </c>
      <c r="AA16" s="2">
        <v>2244</v>
      </c>
      <c r="AB16" s="2">
        <v>2501</v>
      </c>
      <c r="AC16" s="2">
        <v>2499</v>
      </c>
      <c r="AD16" s="2">
        <v>2592</v>
      </c>
      <c r="AE16" s="2">
        <v>2752</v>
      </c>
      <c r="AF16" s="2">
        <v>2959</v>
      </c>
      <c r="AG16" s="2">
        <v>3137</v>
      </c>
      <c r="AH16" s="2">
        <v>3321</v>
      </c>
      <c r="AI16" s="2">
        <v>3480</v>
      </c>
      <c r="AJ16" s="2">
        <v>3126</v>
      </c>
      <c r="AK16" s="2">
        <v>3239</v>
      </c>
      <c r="AL16" s="2">
        <v>3142</v>
      </c>
      <c r="AM16" s="2">
        <v>2895</v>
      </c>
      <c r="AN16" s="2">
        <v>2554</v>
      </c>
      <c r="AO16" s="2">
        <v>2816.9099999999899</v>
      </c>
      <c r="AP16" s="2">
        <v>3002.5</v>
      </c>
      <c r="AQ16" s="2">
        <v>2940.02</v>
      </c>
      <c r="AR16" s="2">
        <v>2959.98</v>
      </c>
      <c r="AS16" s="2">
        <v>2985.44</v>
      </c>
      <c r="AT16" s="2">
        <v>2914.1399999999899</v>
      </c>
      <c r="AU16" s="2">
        <v>2774.73</v>
      </c>
      <c r="AV16" s="462">
        <v>2720.3</v>
      </c>
      <c r="AW16" s="77">
        <v>-2.0309472456569999E-2</v>
      </c>
      <c r="AX16" s="77">
        <v>3.4948907792569997E-2</v>
      </c>
    </row>
    <row r="17" spans="1:50">
      <c r="A17" t="s">
        <v>71</v>
      </c>
      <c r="B17" s="2">
        <v>47.134520547945201</v>
      </c>
      <c r="C17" s="2">
        <v>54.411095890410898</v>
      </c>
      <c r="D17" s="2">
        <v>78.214246575342401</v>
      </c>
      <c r="E17" s="2">
        <v>84.5713114754098</v>
      </c>
      <c r="F17" s="2">
        <v>83.804657534246502</v>
      </c>
      <c r="G17" s="2">
        <v>63.946712328767099</v>
      </c>
      <c r="H17" s="2">
        <v>80.3846575342465</v>
      </c>
      <c r="I17" s="2">
        <v>89.2371584699453</v>
      </c>
      <c r="J17" s="2">
        <v>89.738904109589001</v>
      </c>
      <c r="K17" s="2">
        <v>85.5961643835616</v>
      </c>
      <c r="L17" s="2">
        <v>77.88</v>
      </c>
      <c r="M17" s="2">
        <v>77.646120218579199</v>
      </c>
      <c r="N17" s="2">
        <v>68.013616438356095</v>
      </c>
      <c r="O17" s="2">
        <v>65.872328767123193</v>
      </c>
      <c r="P17" s="2">
        <v>66.254739726027395</v>
      </c>
      <c r="Q17" s="2">
        <v>80.055655737704896</v>
      </c>
      <c r="R17" s="2">
        <v>87.104191780821907</v>
      </c>
      <c r="S17" s="2">
        <v>99.377589041095902</v>
      </c>
      <c r="T17" s="2">
        <v>97.913698630136906</v>
      </c>
      <c r="U17" s="2">
        <v>94.687622950819602</v>
      </c>
      <c r="V17" s="2">
        <v>91.159835616438301</v>
      </c>
      <c r="W17" s="2">
        <v>88.823863013698599</v>
      </c>
      <c r="X17" s="2">
        <v>85.648465753424603</v>
      </c>
      <c r="Y17" s="2">
        <v>77.082595628415305</v>
      </c>
      <c r="Z17" s="2">
        <v>76.185424657534199</v>
      </c>
      <c r="AA17" s="2">
        <v>77.254657534246505</v>
      </c>
      <c r="AB17" s="2">
        <v>77.188136986301302</v>
      </c>
      <c r="AC17" s="2">
        <v>76.022841530054606</v>
      </c>
      <c r="AD17" s="2">
        <v>82.529506849314998</v>
      </c>
      <c r="AE17" s="2">
        <v>89.500547945205398</v>
      </c>
      <c r="AF17" s="2">
        <v>96.402520547945102</v>
      </c>
      <c r="AG17" s="2">
        <v>101.755901639344</v>
      </c>
      <c r="AH17" s="2">
        <v>107.613945205479</v>
      </c>
      <c r="AI17" s="2">
        <v>124.930876712328</v>
      </c>
      <c r="AJ17" s="2">
        <v>123.531616438356</v>
      </c>
      <c r="AK17" s="2">
        <v>129.63825136611999</v>
      </c>
      <c r="AL17" s="2">
        <v>137.181616438356</v>
      </c>
      <c r="AM17" s="2">
        <v>152.43389041095801</v>
      </c>
      <c r="AN17" s="2">
        <v>152.58331506849299</v>
      </c>
      <c r="AO17" s="2">
        <v>144.43220131827599</v>
      </c>
      <c r="AP17" s="2">
        <v>142.11173861046299</v>
      </c>
      <c r="AQ17" s="2">
        <v>139.38235988356499</v>
      </c>
      <c r="AR17" s="2">
        <v>141.03016974908999</v>
      </c>
      <c r="AS17" s="2">
        <v>138.783549104407</v>
      </c>
      <c r="AT17" s="2">
        <v>133.15178152431201</v>
      </c>
      <c r="AU17" s="2">
        <v>131.008560688107</v>
      </c>
      <c r="AV17" s="462">
        <v>133.55878154604301</v>
      </c>
      <c r="AW17" s="77">
        <v>1.401395071298E-2</v>
      </c>
      <c r="AX17" s="77">
        <v>1.68696255423E-3</v>
      </c>
    </row>
    <row r="18" spans="1:50">
      <c r="A18" s="201" t="s">
        <v>109</v>
      </c>
      <c r="B18" s="463">
        <v>4333.8084931506801</v>
      </c>
      <c r="C18" s="463">
        <v>4291.2752054794501</v>
      </c>
      <c r="D18" s="463">
        <v>4570.8454794520503</v>
      </c>
      <c r="E18" s="463">
        <v>4681.7297814207604</v>
      </c>
      <c r="F18" s="463">
        <v>4702.3367123287599</v>
      </c>
      <c r="G18" s="463">
        <v>4829.4113698630099</v>
      </c>
      <c r="H18" s="463">
        <v>4722.9227397260202</v>
      </c>
      <c r="I18" s="463">
        <v>4494.3530054644798</v>
      </c>
      <c r="J18" s="463">
        <v>4792.3745205479399</v>
      </c>
      <c r="K18" s="463">
        <v>4367.9835616438304</v>
      </c>
      <c r="L18" s="463">
        <v>3697.9709589040999</v>
      </c>
      <c r="M18" s="463">
        <v>3659.6679781420698</v>
      </c>
      <c r="N18" s="463">
        <v>3639.7286849315001</v>
      </c>
      <c r="O18" s="463">
        <v>3648.0772602739698</v>
      </c>
      <c r="P18" s="463">
        <v>3902.5374794520499</v>
      </c>
      <c r="Q18" s="463">
        <v>3746.76603825136</v>
      </c>
      <c r="R18" s="463">
        <v>3725.02967123287</v>
      </c>
      <c r="S18" s="463">
        <v>3571.45978082191</v>
      </c>
      <c r="T18" s="463">
        <v>3539.0863013698599</v>
      </c>
      <c r="U18" s="463">
        <v>3718.6941803278601</v>
      </c>
      <c r="V18" s="463">
        <v>3719.95435616438</v>
      </c>
      <c r="W18" s="463">
        <v>3984.19153424657</v>
      </c>
      <c r="X18" s="463">
        <v>3928.0533972602698</v>
      </c>
      <c r="Y18" s="463">
        <v>4111.2847814207598</v>
      </c>
      <c r="Z18" s="463">
        <v>4166.4719999999897</v>
      </c>
      <c r="AA18" s="463">
        <v>4506.6656164383503</v>
      </c>
      <c r="AB18" s="463">
        <v>4748.7996438356104</v>
      </c>
      <c r="AC18" s="463">
        <v>4844.8938797814199</v>
      </c>
      <c r="AD18" s="463">
        <v>5040.3947123287599</v>
      </c>
      <c r="AE18" s="463">
        <v>5346.9926027397196</v>
      </c>
      <c r="AF18" s="463">
        <v>5782.3186849314998</v>
      </c>
      <c r="AG18" s="463">
        <v>6158.5548087431598</v>
      </c>
      <c r="AH18" s="463">
        <v>6493.04408219178</v>
      </c>
      <c r="AI18" s="463">
        <v>6907.8788219178005</v>
      </c>
      <c r="AJ18" s="463">
        <v>6698.9677808219103</v>
      </c>
      <c r="AK18" s="463">
        <v>6813.3016393442604</v>
      </c>
      <c r="AL18" s="463">
        <v>6722.1816164383499</v>
      </c>
      <c r="AM18" s="463">
        <v>6618.9544383561597</v>
      </c>
      <c r="AN18" s="463">
        <v>6314.1312602739699</v>
      </c>
      <c r="AO18" s="463">
        <v>6589.98028874997</v>
      </c>
      <c r="AP18" s="463">
        <v>6963.1698816687704</v>
      </c>
      <c r="AQ18" s="463">
        <v>6996.5271006462499</v>
      </c>
      <c r="AR18" s="463">
        <v>6982.0120940181196</v>
      </c>
      <c r="AS18" s="463">
        <v>7103.5034159901397</v>
      </c>
      <c r="AT18" s="463">
        <v>7229.0918047954501</v>
      </c>
      <c r="AU18" s="463">
        <v>7293.2984641249404</v>
      </c>
      <c r="AV18" s="463">
        <v>7380.87017963584</v>
      </c>
      <c r="AW18" s="442">
        <v>1.254472602159E-2</v>
      </c>
      <c r="AX18" s="442">
        <v>9.5071077346799995E-2</v>
      </c>
    </row>
    <row r="19" spans="1:50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462"/>
      <c r="AW19" s="77"/>
      <c r="AX19" s="77"/>
    </row>
    <row r="20" spans="1:50">
      <c r="A20" t="s">
        <v>88</v>
      </c>
      <c r="B20" s="9" t="s">
        <v>28</v>
      </c>
      <c r="C20" s="9" t="s">
        <v>28</v>
      </c>
      <c r="D20" s="9" t="s">
        <v>28</v>
      </c>
      <c r="E20" s="9" t="s">
        <v>28</v>
      </c>
      <c r="F20" s="9" t="s">
        <v>28</v>
      </c>
      <c r="G20" s="9" t="s">
        <v>28</v>
      </c>
      <c r="H20" s="9" t="s">
        <v>28</v>
      </c>
      <c r="I20" s="9" t="s">
        <v>28</v>
      </c>
      <c r="J20" s="9" t="s">
        <v>28</v>
      </c>
      <c r="K20" s="9" t="s">
        <v>28</v>
      </c>
      <c r="L20" s="9" t="s">
        <v>28</v>
      </c>
      <c r="M20" s="9" t="s">
        <v>28</v>
      </c>
      <c r="N20" s="9" t="s">
        <v>28</v>
      </c>
      <c r="O20" s="9" t="s">
        <v>28</v>
      </c>
      <c r="P20" s="9" t="s">
        <v>28</v>
      </c>
      <c r="Q20" s="9" t="s">
        <v>28</v>
      </c>
      <c r="R20" s="9" t="s">
        <v>28</v>
      </c>
      <c r="S20" s="9" t="s">
        <v>28</v>
      </c>
      <c r="T20" s="9" t="s">
        <v>28</v>
      </c>
      <c r="U20" s="9" t="s">
        <v>28</v>
      </c>
      <c r="V20" s="2">
        <v>273.51780821917799</v>
      </c>
      <c r="W20" s="2">
        <v>268.38904109588998</v>
      </c>
      <c r="X20" s="2">
        <v>285.67397260273901</v>
      </c>
      <c r="Y20" s="2">
        <v>279.97814207650202</v>
      </c>
      <c r="Z20" s="2">
        <v>268.21095890410902</v>
      </c>
      <c r="AA20" s="2">
        <v>254.33150684931499</v>
      </c>
      <c r="AB20" s="2">
        <v>239.720575342465</v>
      </c>
      <c r="AC20" s="2">
        <v>227.53718579234899</v>
      </c>
      <c r="AD20" s="2">
        <v>207.40408219177999</v>
      </c>
      <c r="AE20" s="2">
        <v>193.421753424657</v>
      </c>
      <c r="AF20" s="2">
        <v>185.06852054794501</v>
      </c>
      <c r="AG20" s="2">
        <v>183.28939890710299</v>
      </c>
      <c r="AH20" s="2">
        <v>182.30657534246501</v>
      </c>
      <c r="AI20" s="2">
        <v>230.69561643835601</v>
      </c>
      <c r="AJ20" s="2">
        <v>278.71863013698601</v>
      </c>
      <c r="AK20" s="2">
        <v>282.30519125683003</v>
      </c>
      <c r="AL20" s="2">
        <v>301.27863013698601</v>
      </c>
      <c r="AM20" s="2">
        <v>310.76082191780802</v>
      </c>
      <c r="AN20" s="2">
        <v>313.36767123287598</v>
      </c>
      <c r="AO20" s="2">
        <v>315.04371584699402</v>
      </c>
      <c r="AP20" s="2">
        <v>452.04975342465701</v>
      </c>
      <c r="AQ20" s="2">
        <v>654.12931506849304</v>
      </c>
      <c r="AR20" s="2">
        <v>868.54600000000005</v>
      </c>
      <c r="AS20" s="2">
        <v>914.963934426229</v>
      </c>
      <c r="AT20" s="2">
        <v>1032.60824657534</v>
      </c>
      <c r="AU20" s="2">
        <v>1035.9364383561599</v>
      </c>
      <c r="AV20" s="462">
        <v>930.72167123287602</v>
      </c>
      <c r="AW20" s="77">
        <v>-0.10283015668392</v>
      </c>
      <c r="AX20" s="77">
        <v>1.141512207687E-2</v>
      </c>
    </row>
    <row r="21" spans="1:50">
      <c r="A21" t="s">
        <v>110</v>
      </c>
      <c r="B21" s="9" t="s">
        <v>184</v>
      </c>
      <c r="C21" s="9" t="s">
        <v>184</v>
      </c>
      <c r="D21" s="9" t="s">
        <v>184</v>
      </c>
      <c r="E21" s="9" t="s">
        <v>184</v>
      </c>
      <c r="F21" s="9" t="s">
        <v>184</v>
      </c>
      <c r="G21" s="9" t="s">
        <v>184</v>
      </c>
      <c r="H21" s="9" t="s">
        <v>184</v>
      </c>
      <c r="I21" s="2">
        <v>2</v>
      </c>
      <c r="J21" s="2">
        <v>3</v>
      </c>
      <c r="K21" s="2">
        <v>2</v>
      </c>
      <c r="L21" s="2">
        <v>3</v>
      </c>
      <c r="M21" s="2">
        <v>4</v>
      </c>
      <c r="N21" s="2">
        <v>10</v>
      </c>
      <c r="O21" s="2">
        <v>8</v>
      </c>
      <c r="P21" s="2">
        <v>8</v>
      </c>
      <c r="Q21" s="2">
        <v>6</v>
      </c>
      <c r="R21" s="2">
        <v>15</v>
      </c>
      <c r="S21" s="2">
        <v>34</v>
      </c>
      <c r="T21" s="2">
        <v>43</v>
      </c>
      <c r="U21" s="2">
        <v>47</v>
      </c>
      <c r="V21" s="2">
        <v>60</v>
      </c>
      <c r="W21" s="2">
        <v>74</v>
      </c>
      <c r="X21" s="2">
        <v>93</v>
      </c>
      <c r="Y21" s="2">
        <v>96</v>
      </c>
      <c r="Z21" s="2">
        <v>112</v>
      </c>
      <c r="AA21" s="2">
        <v>121</v>
      </c>
      <c r="AB21" s="2">
        <v>142</v>
      </c>
      <c r="AC21" s="2">
        <v>157</v>
      </c>
      <c r="AD21" s="2">
        <v>168</v>
      </c>
      <c r="AE21" s="2">
        <v>185</v>
      </c>
      <c r="AF21" s="2">
        <v>186</v>
      </c>
      <c r="AG21" s="2">
        <v>208</v>
      </c>
      <c r="AH21" s="2">
        <v>230</v>
      </c>
      <c r="AI21" s="2">
        <v>238</v>
      </c>
      <c r="AJ21" s="2">
        <v>299</v>
      </c>
      <c r="AK21" s="2">
        <v>363</v>
      </c>
      <c r="AL21" s="2">
        <v>348</v>
      </c>
      <c r="AM21" s="2">
        <v>371</v>
      </c>
      <c r="AN21" s="2">
        <v>368</v>
      </c>
      <c r="AO21" s="2">
        <v>390</v>
      </c>
      <c r="AP21" s="2">
        <v>377</v>
      </c>
      <c r="AQ21" s="2">
        <v>342</v>
      </c>
      <c r="AR21" s="2">
        <v>311.25567123287601</v>
      </c>
      <c r="AS21" s="2">
        <v>287.21898907103798</v>
      </c>
      <c r="AT21" s="2">
        <v>264.775214219178</v>
      </c>
      <c r="AU21" s="2">
        <v>249.459600657534</v>
      </c>
      <c r="AV21" s="462">
        <v>224.22774010958901</v>
      </c>
      <c r="AW21" s="77">
        <v>-0.10114607959985999</v>
      </c>
      <c r="AX21" s="77">
        <v>2.7347404975399999E-3</v>
      </c>
    </row>
    <row r="22" spans="1:50">
      <c r="A22" t="s">
        <v>111</v>
      </c>
      <c r="B22" s="2">
        <v>47.766273972602697</v>
      </c>
      <c r="C22" s="2">
        <v>39.076991780821899</v>
      </c>
      <c r="D22" s="2">
        <v>36.559736986301303</v>
      </c>
      <c r="E22" s="2">
        <v>34.582825136612001</v>
      </c>
      <c r="F22" s="2">
        <v>33.8612356164383</v>
      </c>
      <c r="G22" s="2">
        <v>31.899301369863</v>
      </c>
      <c r="H22" s="2">
        <v>28.538024657534201</v>
      </c>
      <c r="I22" s="2">
        <v>25.471825136612001</v>
      </c>
      <c r="J22" s="2">
        <v>23.3564712328767</v>
      </c>
      <c r="K22" s="2">
        <v>23.3745150684931</v>
      </c>
      <c r="L22" s="2">
        <v>26.882189041095799</v>
      </c>
      <c r="M22" s="2">
        <v>28.217043715847002</v>
      </c>
      <c r="N22" s="2">
        <v>27.102539726027398</v>
      </c>
      <c r="O22" s="2">
        <v>31.397035616438298</v>
      </c>
      <c r="P22" s="2">
        <v>36.225898630136903</v>
      </c>
      <c r="Q22" s="2">
        <v>35.494693989071003</v>
      </c>
      <c r="R22" s="2">
        <v>31.0453150684931</v>
      </c>
      <c r="S22" s="2">
        <v>36.838528767123201</v>
      </c>
      <c r="T22" s="2">
        <v>46.727539726027402</v>
      </c>
      <c r="U22" s="2">
        <v>47.261639344262299</v>
      </c>
      <c r="V22" s="2">
        <v>49.685172602739698</v>
      </c>
      <c r="W22" s="2">
        <v>53.270139726027402</v>
      </c>
      <c r="X22" s="2">
        <v>81.809457534246505</v>
      </c>
      <c r="Y22" s="2">
        <v>100.231855191256</v>
      </c>
      <c r="Z22" s="2">
        <v>95.674745205479397</v>
      </c>
      <c r="AA22" s="2">
        <v>97.009668493150599</v>
      </c>
      <c r="AB22" s="2">
        <v>90.026528767123295</v>
      </c>
      <c r="AC22" s="2">
        <v>93.252325136612001</v>
      </c>
      <c r="AD22" s="2">
        <v>96.3747397260274</v>
      </c>
      <c r="AE22" s="2">
        <v>101.64715890410901</v>
      </c>
      <c r="AF22" s="2">
        <v>108.796032876712</v>
      </c>
      <c r="AG22" s="2">
        <v>112.91931693989</v>
      </c>
      <c r="AH22" s="2">
        <v>123.514230136986</v>
      </c>
      <c r="AI22" s="2">
        <v>116.753972602739</v>
      </c>
      <c r="AJ22" s="2">
        <v>104.166621917808</v>
      </c>
      <c r="AK22" s="2">
        <v>95.079767759562799</v>
      </c>
      <c r="AL22" s="2">
        <v>85.842720547945206</v>
      </c>
      <c r="AM22" s="2">
        <v>114.952224657534</v>
      </c>
      <c r="AN22" s="2">
        <v>115.73769863013599</v>
      </c>
      <c r="AO22" s="2">
        <v>113.325027322404</v>
      </c>
      <c r="AP22" s="2">
        <v>126.93313972602699</v>
      </c>
      <c r="AQ22" s="2">
        <v>119.817821917808</v>
      </c>
      <c r="AR22" s="2">
        <v>121.695865753424</v>
      </c>
      <c r="AS22" s="2">
        <v>108.457259562841</v>
      </c>
      <c r="AT22" s="2">
        <v>94.987830136986204</v>
      </c>
      <c r="AU22" s="2">
        <v>106.082369863013</v>
      </c>
      <c r="AV22" s="462">
        <v>110.23100273972599</v>
      </c>
      <c r="AW22" s="77">
        <v>3.9336569607260001E-2</v>
      </c>
      <c r="AX22" s="77">
        <v>1.3282166328299999E-3</v>
      </c>
    </row>
    <row r="23" spans="1:50">
      <c r="A23" t="s">
        <v>89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  <c r="L23" s="9" t="s">
        <v>28</v>
      </c>
      <c r="M23" s="9" t="s">
        <v>28</v>
      </c>
      <c r="N23" s="9" t="s">
        <v>28</v>
      </c>
      <c r="O23" s="9" t="s">
        <v>28</v>
      </c>
      <c r="P23" s="9" t="s">
        <v>28</v>
      </c>
      <c r="Q23" s="9" t="s">
        <v>28</v>
      </c>
      <c r="R23" s="9" t="s">
        <v>28</v>
      </c>
      <c r="S23" s="9" t="s">
        <v>28</v>
      </c>
      <c r="T23" s="9" t="s">
        <v>28</v>
      </c>
      <c r="U23" s="9" t="s">
        <v>28</v>
      </c>
      <c r="V23" s="2">
        <v>484.76712328767098</v>
      </c>
      <c r="W23" s="2">
        <v>502.79369863013602</v>
      </c>
      <c r="X23" s="2">
        <v>523.06383561643804</v>
      </c>
      <c r="Y23" s="2">
        <v>545.08934426229496</v>
      </c>
      <c r="Z23" s="2">
        <v>556.38767123287596</v>
      </c>
      <c r="AA23" s="2">
        <v>570.74465753424602</v>
      </c>
      <c r="AB23" s="2">
        <v>588.68219178082097</v>
      </c>
      <c r="AC23" s="2">
        <v>568.88251366120198</v>
      </c>
      <c r="AD23" s="2">
        <v>507.35616438356101</v>
      </c>
      <c r="AE23" s="2">
        <v>445.85358904109501</v>
      </c>
      <c r="AF23" s="2">
        <v>450.43887671232801</v>
      </c>
      <c r="AG23" s="2">
        <v>493.12330601092799</v>
      </c>
      <c r="AH23" s="2">
        <v>556.87306849314996</v>
      </c>
      <c r="AI23" s="2">
        <v>558.49142465753403</v>
      </c>
      <c r="AJ23" s="2">
        <v>655.62652054794501</v>
      </c>
      <c r="AK23" s="2">
        <v>771.58972677595602</v>
      </c>
      <c r="AL23" s="2">
        <v>868.65808219177995</v>
      </c>
      <c r="AM23" s="2">
        <v>1055.6504383561601</v>
      </c>
      <c r="AN23" s="2">
        <v>1152.1821369863001</v>
      </c>
      <c r="AO23" s="2">
        <v>1342.3119125682999</v>
      </c>
      <c r="AP23" s="2">
        <v>1401.73516164383</v>
      </c>
      <c r="AQ23" s="2">
        <v>1474.91650410958</v>
      </c>
      <c r="AR23" s="2">
        <v>1533.6478136712301</v>
      </c>
      <c r="AS23" s="2">
        <v>1607.25719672131</v>
      </c>
      <c r="AT23" s="2">
        <v>1745.8767057534201</v>
      </c>
      <c r="AU23" s="2">
        <v>1817.9624958904101</v>
      </c>
      <c r="AV23" s="462">
        <v>1840.6767726027299</v>
      </c>
      <c r="AW23" s="77">
        <v>8.8870488107199996E-3</v>
      </c>
      <c r="AX23" s="77">
        <v>2.0615695044400001E-2</v>
      </c>
    </row>
    <row r="24" spans="1:50">
      <c r="A24" t="s">
        <v>112</v>
      </c>
      <c r="B24" s="9" t="s">
        <v>184</v>
      </c>
      <c r="C24" s="9" t="s">
        <v>184</v>
      </c>
      <c r="D24" s="9" t="s">
        <v>184</v>
      </c>
      <c r="E24" s="9" t="s">
        <v>184</v>
      </c>
      <c r="F24" s="9" t="s">
        <v>184</v>
      </c>
      <c r="G24" s="9" t="s">
        <v>184</v>
      </c>
      <c r="H24" s="2">
        <v>6</v>
      </c>
      <c r="I24" s="2">
        <v>33</v>
      </c>
      <c r="J24" s="2">
        <v>32</v>
      </c>
      <c r="K24" s="2">
        <v>35</v>
      </c>
      <c r="L24" s="2">
        <v>189</v>
      </c>
      <c r="M24" s="2">
        <v>279</v>
      </c>
      <c r="N24" s="2">
        <v>287</v>
      </c>
      <c r="O24" s="2">
        <v>356</v>
      </c>
      <c r="P24" s="2">
        <v>407</v>
      </c>
      <c r="Q24" s="2">
        <v>528</v>
      </c>
      <c r="R24" s="2">
        <v>512</v>
      </c>
      <c r="S24" s="2">
        <v>532</v>
      </c>
      <c r="T24" s="2">
        <v>661</v>
      </c>
      <c r="U24" s="2">
        <v>752</v>
      </c>
      <c r="V24" s="2">
        <v>823</v>
      </c>
      <c r="W24" s="2">
        <v>907</v>
      </c>
      <c r="X24" s="2">
        <v>1054</v>
      </c>
      <c r="Y24" s="2">
        <v>1196</v>
      </c>
      <c r="Z24" s="2">
        <v>1567</v>
      </c>
      <c r="AA24" s="2">
        <v>1716</v>
      </c>
      <c r="AB24" s="2">
        <v>1955</v>
      </c>
      <c r="AC24" s="2">
        <v>2217</v>
      </c>
      <c r="AD24" s="2">
        <v>2377</v>
      </c>
      <c r="AE24" s="2">
        <v>2693</v>
      </c>
      <c r="AF24" s="2">
        <v>2903</v>
      </c>
      <c r="AG24" s="2">
        <v>3232</v>
      </c>
      <c r="AH24" s="2">
        <v>3280</v>
      </c>
      <c r="AI24" s="2">
        <v>3138</v>
      </c>
      <c r="AJ24" s="2">
        <v>3139</v>
      </c>
      <c r="AK24" s="2">
        <v>3346</v>
      </c>
      <c r="AL24" s="2">
        <v>3418</v>
      </c>
      <c r="AM24" s="2">
        <v>3333</v>
      </c>
      <c r="AN24" s="2">
        <v>3264</v>
      </c>
      <c r="AO24" s="2">
        <v>3188.5559710763</v>
      </c>
      <c r="AP24" s="2">
        <v>2969.0319241120301</v>
      </c>
      <c r="AQ24" s="2">
        <v>2778.5109718270801</v>
      </c>
      <c r="AR24" s="2">
        <v>2550.5965776992002</v>
      </c>
      <c r="AS24" s="2">
        <v>2459.25064524355</v>
      </c>
      <c r="AT24" s="2">
        <v>2357.5072285859901</v>
      </c>
      <c r="AU24" s="2">
        <v>2136.98474067079</v>
      </c>
      <c r="AV24" s="462">
        <v>2039.32167745067</v>
      </c>
      <c r="AW24" s="77">
        <v>-5.1909074187279997E-2</v>
      </c>
      <c r="AX24" s="77">
        <v>2.3387014865880001E-2</v>
      </c>
    </row>
    <row r="25" spans="1:50">
      <c r="A25" t="s">
        <v>113</v>
      </c>
      <c r="B25" s="2">
        <v>265.77591780821899</v>
      </c>
      <c r="C25" s="2">
        <v>271.00205479452001</v>
      </c>
      <c r="D25" s="2">
        <v>278.84126027397201</v>
      </c>
      <c r="E25" s="2">
        <v>279.70040983606498</v>
      </c>
      <c r="F25" s="2">
        <v>281.08893150684901</v>
      </c>
      <c r="G25" s="2">
        <v>283.78430136986202</v>
      </c>
      <c r="H25" s="2">
        <v>292.34364383561598</v>
      </c>
      <c r="I25" s="2">
        <v>298.41879781420698</v>
      </c>
      <c r="J25" s="2">
        <v>303.93252054794499</v>
      </c>
      <c r="K25" s="2">
        <v>308.02701369863001</v>
      </c>
      <c r="L25" s="2">
        <v>311.30657534246501</v>
      </c>
      <c r="M25" s="2">
        <v>312.713114754098</v>
      </c>
      <c r="N25" s="2">
        <v>312.54109589041002</v>
      </c>
      <c r="O25" s="2">
        <v>293.48832876712299</v>
      </c>
      <c r="P25" s="2">
        <v>264.66227397260201</v>
      </c>
      <c r="Q25" s="2">
        <v>250.119153005464</v>
      </c>
      <c r="R25" s="2">
        <v>253.54093150684901</v>
      </c>
      <c r="S25" s="2">
        <v>255.55731506849301</v>
      </c>
      <c r="T25" s="2">
        <v>252.49158904109501</v>
      </c>
      <c r="U25" s="2">
        <v>248.92904371584601</v>
      </c>
      <c r="V25" s="2">
        <v>235.627890410958</v>
      </c>
      <c r="W25" s="2">
        <v>223.426712328767</v>
      </c>
      <c r="X25" s="2">
        <v>210.64942465753401</v>
      </c>
      <c r="Y25" s="2">
        <v>205.44095628415201</v>
      </c>
      <c r="Z25" s="2">
        <v>201.559534246575</v>
      </c>
      <c r="AA25" s="2">
        <v>169.04789041095799</v>
      </c>
      <c r="AB25" s="2">
        <v>145.91016438356101</v>
      </c>
      <c r="AC25" s="2">
        <v>141.758060109289</v>
      </c>
      <c r="AD25" s="2">
        <v>144.27679452054701</v>
      </c>
      <c r="AE25" s="2">
        <v>145.36895890410901</v>
      </c>
      <c r="AF25" s="2">
        <v>144.87197260273899</v>
      </c>
      <c r="AG25" s="2">
        <v>142.38158469945299</v>
      </c>
      <c r="AH25" s="2">
        <v>140.72841095890399</v>
      </c>
      <c r="AI25" s="2">
        <v>136.76216438356099</v>
      </c>
      <c r="AJ25" s="2">
        <v>133.14246575342401</v>
      </c>
      <c r="AK25" s="2">
        <v>130.93830601092799</v>
      </c>
      <c r="AL25" s="2">
        <v>130.14632876712301</v>
      </c>
      <c r="AM25" s="2">
        <v>127.007945205479</v>
      </c>
      <c r="AN25" s="2">
        <v>123.08112328767101</v>
      </c>
      <c r="AO25" s="2">
        <v>118.980382513661</v>
      </c>
      <c r="AP25" s="2">
        <v>113.62589041095799</v>
      </c>
      <c r="AQ25" s="2">
        <v>104.528410958904</v>
      </c>
      <c r="AR25" s="2">
        <v>99.237315068493103</v>
      </c>
      <c r="AS25" s="2">
        <v>98.227377049180305</v>
      </c>
      <c r="AT25" s="2">
        <v>93.434684931506794</v>
      </c>
      <c r="AU25" s="2">
        <v>89.148712328767104</v>
      </c>
      <c r="AV25" s="462">
        <v>88.0330136986301</v>
      </c>
      <c r="AW25" s="77">
        <v>-1.5162117779250001E-2</v>
      </c>
      <c r="AX25" s="77">
        <v>1.0566568234899999E-3</v>
      </c>
    </row>
    <row r="26" spans="1:50">
      <c r="A26" t="s">
        <v>90</v>
      </c>
      <c r="B26" s="9" t="s">
        <v>28</v>
      </c>
      <c r="C26" s="9" t="s">
        <v>28</v>
      </c>
      <c r="D26" s="9" t="s">
        <v>28</v>
      </c>
      <c r="E26" s="9" t="s">
        <v>28</v>
      </c>
      <c r="F26" s="9" t="s">
        <v>28</v>
      </c>
      <c r="G26" s="9" t="s">
        <v>28</v>
      </c>
      <c r="H26" s="9" t="s">
        <v>28</v>
      </c>
      <c r="I26" s="9" t="s">
        <v>28</v>
      </c>
      <c r="J26" s="9" t="s">
        <v>28</v>
      </c>
      <c r="K26" s="9" t="s">
        <v>28</v>
      </c>
      <c r="L26" s="9" t="s">
        <v>28</v>
      </c>
      <c r="M26" s="9" t="s">
        <v>28</v>
      </c>
      <c r="N26" s="9" t="s">
        <v>28</v>
      </c>
      <c r="O26" s="9" t="s">
        <v>28</v>
      </c>
      <c r="P26" s="9" t="s">
        <v>28</v>
      </c>
      <c r="Q26" s="9" t="s">
        <v>28</v>
      </c>
      <c r="R26" s="9" t="s">
        <v>28</v>
      </c>
      <c r="S26" s="9" t="s">
        <v>28</v>
      </c>
      <c r="T26" s="9" t="s">
        <v>28</v>
      </c>
      <c r="U26" s="9" t="s">
        <v>28</v>
      </c>
      <c r="V26" s="2">
        <v>10862.5916712328</v>
      </c>
      <c r="W26" s="2">
        <v>11246.881643835601</v>
      </c>
      <c r="X26" s="2">
        <v>11416.3334246575</v>
      </c>
      <c r="Y26" s="2">
        <v>11372.755355191201</v>
      </c>
      <c r="Z26" s="2">
        <v>11070.064109589001</v>
      </c>
      <c r="AA26" s="2">
        <v>10342.4431232876</v>
      </c>
      <c r="AB26" s="2">
        <v>9263.6959999999908</v>
      </c>
      <c r="AC26" s="2">
        <v>7978.1863387978101</v>
      </c>
      <c r="AD26" s="2">
        <v>7118.8562739726003</v>
      </c>
      <c r="AE26" s="2">
        <v>6370.7247123287598</v>
      </c>
      <c r="AF26" s="2">
        <v>6235.7769315068399</v>
      </c>
      <c r="AG26" s="2">
        <v>6061.5919672131104</v>
      </c>
      <c r="AH26" s="2">
        <v>6170.6748493150599</v>
      </c>
      <c r="AI26" s="2">
        <v>6109.9982465753401</v>
      </c>
      <c r="AJ26" s="2">
        <v>6118.7800547945199</v>
      </c>
      <c r="AK26" s="2">
        <v>6472.9398907103796</v>
      </c>
      <c r="AL26" s="2">
        <v>6988.5616438356101</v>
      </c>
      <c r="AM26" s="2">
        <v>7622.1369863013597</v>
      </c>
      <c r="AN26" s="2">
        <v>8460.4644383561608</v>
      </c>
      <c r="AO26" s="2">
        <v>9189.64530054645</v>
      </c>
      <c r="AP26" s="2">
        <v>9442.9501305315007</v>
      </c>
      <c r="AQ26" s="2">
        <v>9655.6536442955603</v>
      </c>
      <c r="AR26" s="2">
        <v>9869.2062129315</v>
      </c>
      <c r="AS26" s="2">
        <v>9784.1400369628409</v>
      </c>
      <c r="AT26" s="2">
        <v>9927.4427945205407</v>
      </c>
      <c r="AU26" s="2">
        <v>10150.216438356099</v>
      </c>
      <c r="AV26" s="462">
        <v>10280.3320547945</v>
      </c>
      <c r="AW26" s="77">
        <v>1.245224010199E-2</v>
      </c>
      <c r="AX26" s="77">
        <v>0.12799511849879999</v>
      </c>
    </row>
    <row r="27" spans="1:50">
      <c r="A27" t="s">
        <v>91</v>
      </c>
      <c r="B27" s="9" t="s">
        <v>28</v>
      </c>
      <c r="C27" s="9" t="s">
        <v>28</v>
      </c>
      <c r="D27" s="9" t="s">
        <v>28</v>
      </c>
      <c r="E27" s="9" t="s">
        <v>28</v>
      </c>
      <c r="F27" s="9" t="s">
        <v>28</v>
      </c>
      <c r="G27" s="9" t="s">
        <v>28</v>
      </c>
      <c r="H27" s="9" t="s">
        <v>28</v>
      </c>
      <c r="I27" s="9" t="s">
        <v>28</v>
      </c>
      <c r="J27" s="9" t="s">
        <v>28</v>
      </c>
      <c r="K27" s="9" t="s">
        <v>28</v>
      </c>
      <c r="L27" s="9" t="s">
        <v>28</v>
      </c>
      <c r="M27" s="9" t="s">
        <v>28</v>
      </c>
      <c r="N27" s="9" t="s">
        <v>28</v>
      </c>
      <c r="O27" s="9" t="s">
        <v>28</v>
      </c>
      <c r="P27" s="9" t="s">
        <v>28</v>
      </c>
      <c r="Q27" s="9" t="s">
        <v>28</v>
      </c>
      <c r="R27" s="9" t="s">
        <v>28</v>
      </c>
      <c r="S27" s="9" t="s">
        <v>28</v>
      </c>
      <c r="T27" s="9" t="s">
        <v>28</v>
      </c>
      <c r="U27" s="9" t="s">
        <v>28</v>
      </c>
      <c r="V27" s="2">
        <v>142.22465753424601</v>
      </c>
      <c r="W27" s="2">
        <v>137.56986301369801</v>
      </c>
      <c r="X27" s="2">
        <v>135.43013698630099</v>
      </c>
      <c r="Y27" s="2">
        <v>120.10109289617399</v>
      </c>
      <c r="Z27" s="2">
        <v>121.030136986301</v>
      </c>
      <c r="AA27" s="2">
        <v>119.520547945205</v>
      </c>
      <c r="AB27" s="2">
        <v>113.09589041095801</v>
      </c>
      <c r="AC27" s="2">
        <v>108.79781420765001</v>
      </c>
      <c r="AD27" s="2">
        <v>91.597808219178006</v>
      </c>
      <c r="AE27" s="2">
        <v>86.608767123287606</v>
      </c>
      <c r="AF27" s="2">
        <v>83.863013698630098</v>
      </c>
      <c r="AG27" s="2">
        <v>89.657103825136602</v>
      </c>
      <c r="AH27" s="2">
        <v>108.353698630137</v>
      </c>
      <c r="AI27" s="2">
        <v>128.63698630136901</v>
      </c>
      <c r="AJ27" s="2">
        <v>142.644383561643</v>
      </c>
      <c r="AK27" s="2">
        <v>144.333333333333</v>
      </c>
      <c r="AL27" s="2">
        <v>162.07863013698599</v>
      </c>
      <c r="AM27" s="2">
        <v>181.983561643835</v>
      </c>
      <c r="AN27" s="2">
        <v>202.033424657534</v>
      </c>
      <c r="AO27" s="2">
        <v>193.23415300546401</v>
      </c>
      <c r="AP27" s="2">
        <v>191.73808219177999</v>
      </c>
      <c r="AQ27" s="2">
        <v>185.70712328767101</v>
      </c>
      <c r="AR27" s="2">
        <v>197.81753424657501</v>
      </c>
      <c r="AS27" s="2">
        <v>207.34574189344201</v>
      </c>
      <c r="AT27" s="2">
        <v>209.93239307989001</v>
      </c>
      <c r="AU27" s="2">
        <v>215.81050015780801</v>
      </c>
      <c r="AV27" s="462">
        <v>215.81050015780801</v>
      </c>
      <c r="AW27" s="94" t="s">
        <v>184</v>
      </c>
      <c r="AX27" s="77">
        <v>2.6757293380800001E-3</v>
      </c>
    </row>
    <row r="28" spans="1:50">
      <c r="A28" t="s">
        <v>114</v>
      </c>
      <c r="B28" s="2">
        <v>1.72602739726027</v>
      </c>
      <c r="C28" s="2">
        <v>1.6027397260273999</v>
      </c>
      <c r="D28" s="2">
        <v>1.8287671232876701</v>
      </c>
      <c r="E28" s="2">
        <v>1.72131147540984</v>
      </c>
      <c r="F28" s="2">
        <v>1.7794520547945201</v>
      </c>
      <c r="G28" s="2">
        <v>3.5054794520547898</v>
      </c>
      <c r="H28" s="2">
        <v>4.88630136986301</v>
      </c>
      <c r="I28" s="2">
        <v>7.8483606557377001</v>
      </c>
      <c r="J28" s="2">
        <v>8.8109589041095902</v>
      </c>
      <c r="K28" s="2">
        <v>9.74794520547945</v>
      </c>
      <c r="L28" s="2">
        <v>33.658356164383498</v>
      </c>
      <c r="M28" s="2">
        <v>252.525683060109</v>
      </c>
      <c r="N28" s="2">
        <v>792.48219178082195</v>
      </c>
      <c r="O28" s="2">
        <v>1118.5780821917799</v>
      </c>
      <c r="P28" s="2">
        <v>1610.80767123287</v>
      </c>
      <c r="Q28" s="2">
        <v>1663.20136612021</v>
      </c>
      <c r="R28" s="2">
        <v>1853.2542465753399</v>
      </c>
      <c r="S28" s="2">
        <v>2150.2271232876701</v>
      </c>
      <c r="T28" s="2">
        <v>2403.8465753424598</v>
      </c>
      <c r="U28" s="2">
        <v>2632.24153005464</v>
      </c>
      <c r="V28" s="2">
        <v>2675.2917808219099</v>
      </c>
      <c r="W28" s="2">
        <v>2671.0556164383502</v>
      </c>
      <c r="X28" s="2">
        <v>2592.9808219177999</v>
      </c>
      <c r="Y28" s="2">
        <v>2395.9576502732202</v>
      </c>
      <c r="Z28" s="2">
        <v>1928.94246575342</v>
      </c>
      <c r="AA28" s="2">
        <v>1918.34520547945</v>
      </c>
      <c r="AB28" s="2">
        <v>1919.2816438356101</v>
      </c>
      <c r="AC28" s="2">
        <v>1981.27213114754</v>
      </c>
      <c r="AD28" s="2">
        <v>2119.3928767123198</v>
      </c>
      <c r="AE28" s="2">
        <v>2674.8706849314999</v>
      </c>
      <c r="AF28" s="2">
        <v>2749.13534246575</v>
      </c>
      <c r="AG28" s="2">
        <v>2735.10928961748</v>
      </c>
      <c r="AH28" s="2">
        <v>2701.6704109589</v>
      </c>
      <c r="AI28" s="2">
        <v>2807.46356164383</v>
      </c>
      <c r="AJ28" s="2">
        <v>2909.04383561643</v>
      </c>
      <c r="AK28" s="2">
        <v>2666.6699453551901</v>
      </c>
      <c r="AL28" s="2">
        <v>2476.3041095890399</v>
      </c>
      <c r="AM28" s="2">
        <v>2462.9605479451998</v>
      </c>
      <c r="AN28" s="2">
        <v>2256.94602739726</v>
      </c>
      <c r="AO28" s="2">
        <v>2027.62896174863</v>
      </c>
      <c r="AP28" s="2">
        <v>1809.1865743845001</v>
      </c>
      <c r="AQ28" s="2">
        <v>1635.9078763673699</v>
      </c>
      <c r="AR28" s="2">
        <v>1637.8114820656999</v>
      </c>
      <c r="AS28" s="2">
        <v>1526.42704918032</v>
      </c>
      <c r="AT28" s="2">
        <v>1451.7452054794501</v>
      </c>
      <c r="AU28" s="2">
        <v>1338.92301369863</v>
      </c>
      <c r="AV28" s="462">
        <v>1099.7271232876701</v>
      </c>
      <c r="AW28" s="77">
        <v>-0.17407049238682001</v>
      </c>
      <c r="AX28" s="77">
        <v>1.3014998286960001E-2</v>
      </c>
    </row>
    <row r="29" spans="1:50">
      <c r="A29" t="s">
        <v>92</v>
      </c>
      <c r="B29" s="9" t="s">
        <v>28</v>
      </c>
      <c r="C29" s="9" t="s">
        <v>28</v>
      </c>
      <c r="D29" s="9" t="s">
        <v>28</v>
      </c>
      <c r="E29" s="9" t="s">
        <v>28</v>
      </c>
      <c r="F29" s="9" t="s">
        <v>28</v>
      </c>
      <c r="G29" s="9" t="s">
        <v>28</v>
      </c>
      <c r="H29" s="9" t="s">
        <v>28</v>
      </c>
      <c r="I29" s="9" t="s">
        <v>28</v>
      </c>
      <c r="J29" s="9" t="s">
        <v>28</v>
      </c>
      <c r="K29" s="9" t="s">
        <v>28</v>
      </c>
      <c r="L29" s="9" t="s">
        <v>28</v>
      </c>
      <c r="M29" s="9" t="s">
        <v>28</v>
      </c>
      <c r="N29" s="9" t="s">
        <v>28</v>
      </c>
      <c r="O29" s="9" t="s">
        <v>28</v>
      </c>
      <c r="P29" s="9" t="s">
        <v>28</v>
      </c>
      <c r="Q29" s="9" t="s">
        <v>28</v>
      </c>
      <c r="R29" s="9" t="s">
        <v>28</v>
      </c>
      <c r="S29" s="9" t="s">
        <v>28</v>
      </c>
      <c r="T29" s="9" t="s">
        <v>28</v>
      </c>
      <c r="U29" s="9" t="s">
        <v>28</v>
      </c>
      <c r="V29" s="2">
        <v>54.608219178082102</v>
      </c>
      <c r="W29" s="2">
        <v>60.621917808219102</v>
      </c>
      <c r="X29" s="2">
        <v>64.271232876712304</v>
      </c>
      <c r="Y29" s="2">
        <v>60.355191256830601</v>
      </c>
      <c r="Z29" s="2">
        <v>66.484931506849307</v>
      </c>
      <c r="AA29" s="2">
        <v>68.9945205479452</v>
      </c>
      <c r="AB29" s="2">
        <v>68.739726027397197</v>
      </c>
      <c r="AC29" s="2">
        <v>79.371584699453507</v>
      </c>
      <c r="AD29" s="2">
        <v>93.575068493150695</v>
      </c>
      <c r="AE29" s="2">
        <v>124.285753424657</v>
      </c>
      <c r="AF29" s="2">
        <v>172.29342465753399</v>
      </c>
      <c r="AG29" s="2">
        <v>173.540163934426</v>
      </c>
      <c r="AH29" s="2">
        <v>181.507397260273</v>
      </c>
      <c r="AI29" s="2">
        <v>191.45397260273899</v>
      </c>
      <c r="AJ29" s="2">
        <v>190.87671232876701</v>
      </c>
      <c r="AK29" s="2">
        <v>176.693989071038</v>
      </c>
      <c r="AL29" s="2">
        <v>170.87643835616399</v>
      </c>
      <c r="AM29" s="2">
        <v>170.62849315068399</v>
      </c>
      <c r="AN29" s="2">
        <v>166.01068493150601</v>
      </c>
      <c r="AO29" s="2">
        <v>152.49398907103799</v>
      </c>
      <c r="AP29" s="2">
        <v>126.127671232876</v>
      </c>
      <c r="AQ29" s="2">
        <v>124.869589041095</v>
      </c>
      <c r="AR29" s="2">
        <v>114.06811945205401</v>
      </c>
      <c r="AS29" s="2">
        <v>114.46693989070999</v>
      </c>
      <c r="AT29" s="2">
        <v>107.13945205479401</v>
      </c>
      <c r="AU29" s="2">
        <v>86.948899726027406</v>
      </c>
      <c r="AV29" s="462">
        <v>86.1043835616438</v>
      </c>
      <c r="AW29" s="77">
        <v>-1.762197166681E-2</v>
      </c>
      <c r="AX29" s="77">
        <v>8.9723226847000001E-4</v>
      </c>
    </row>
    <row r="30" spans="1:50">
      <c r="A30" t="s">
        <v>176</v>
      </c>
      <c r="B30" s="2">
        <v>5328.2319452054699</v>
      </c>
      <c r="C30" s="2">
        <v>5788.6779726027398</v>
      </c>
      <c r="D30" s="2">
        <v>6268.9918356164299</v>
      </c>
      <c r="E30" s="2">
        <v>6684.7415027322404</v>
      </c>
      <c r="F30" s="2">
        <v>7096.04495890411</v>
      </c>
      <c r="G30" s="2">
        <v>7654.9832602739698</v>
      </c>
      <c r="H30" s="2">
        <v>8119.7709041095904</v>
      </c>
      <c r="I30" s="2">
        <v>8568.4970765027301</v>
      </c>
      <c r="J30" s="2">
        <v>9173.5645479451996</v>
      </c>
      <c r="K30" s="2">
        <v>9780.3798082191697</v>
      </c>
      <c r="L30" s="2">
        <v>10423.707452054699</v>
      </c>
      <c r="M30" s="2">
        <v>10959.9078961748</v>
      </c>
      <c r="N30" s="2">
        <v>11491.6584931506</v>
      </c>
      <c r="O30" s="2">
        <v>12020.747945205399</v>
      </c>
      <c r="P30" s="2">
        <v>12314.1986027397</v>
      </c>
      <c r="Q30" s="2">
        <v>12600.623415300501</v>
      </c>
      <c r="R30" s="2">
        <v>12730.589287671201</v>
      </c>
      <c r="S30" s="2">
        <v>12822.8247945205</v>
      </c>
      <c r="T30" s="2">
        <v>12933.5411506849</v>
      </c>
      <c r="U30" s="2">
        <v>12828.4895355191</v>
      </c>
      <c r="V30" s="2">
        <v>754.12558904109505</v>
      </c>
      <c r="W30" s="2">
        <v>758.11860273972604</v>
      </c>
      <c r="X30" s="2">
        <v>735.71849315068403</v>
      </c>
      <c r="Y30" s="2">
        <v>712.77759562841504</v>
      </c>
      <c r="Z30" s="2">
        <v>691.31969863013705</v>
      </c>
      <c r="AA30" s="2">
        <v>682.31252054794504</v>
      </c>
      <c r="AB30" s="2">
        <v>680.06046575342395</v>
      </c>
      <c r="AC30" s="2">
        <v>642.15494535519099</v>
      </c>
      <c r="AD30" s="2">
        <v>597.25361643835595</v>
      </c>
      <c r="AE30" s="2">
        <v>605.22205479451998</v>
      </c>
      <c r="AF30" s="2">
        <v>572.03021917808201</v>
      </c>
      <c r="AG30" s="2">
        <v>543.22374316939795</v>
      </c>
      <c r="AH30" s="2">
        <v>521.35490958904097</v>
      </c>
      <c r="AI30" s="2">
        <v>502.91898082191699</v>
      </c>
      <c r="AJ30" s="2">
        <v>471.60426301369802</v>
      </c>
      <c r="AK30" s="2">
        <v>462.26150819672102</v>
      </c>
      <c r="AL30" s="2">
        <v>462.36001095890401</v>
      </c>
      <c r="AM30" s="2">
        <v>497.01565479452</v>
      </c>
      <c r="AN30" s="2">
        <v>504.93794520547902</v>
      </c>
      <c r="AO30" s="2">
        <v>493.84223497267698</v>
      </c>
      <c r="AP30" s="2">
        <v>465.35144986301299</v>
      </c>
      <c r="AQ30" s="2">
        <v>454.55040690410902</v>
      </c>
      <c r="AR30" s="2">
        <v>449.325524657534</v>
      </c>
      <c r="AS30" s="2">
        <v>428.75682411409798</v>
      </c>
      <c r="AT30" s="2">
        <v>417.98461644142401</v>
      </c>
      <c r="AU30" s="2">
        <v>401.07027004657499</v>
      </c>
      <c r="AV30" s="462">
        <v>399.044045841095</v>
      </c>
      <c r="AW30" s="77">
        <v>2.8279079124300002E-3</v>
      </c>
      <c r="AX30" s="77">
        <v>4.8074712976800002E-3</v>
      </c>
    </row>
    <row r="31" spans="1:50">
      <c r="A31" s="201" t="s">
        <v>177</v>
      </c>
      <c r="B31" s="463">
        <v>5643.5001643835603</v>
      </c>
      <c r="C31" s="463">
        <v>6100.3597589041101</v>
      </c>
      <c r="D31" s="463">
        <v>6586.2215999999898</v>
      </c>
      <c r="E31" s="463">
        <v>7000.7460491803204</v>
      </c>
      <c r="F31" s="463">
        <v>7412.7745780821897</v>
      </c>
      <c r="G31" s="463">
        <v>7974.1723424657503</v>
      </c>
      <c r="H31" s="463">
        <v>8451.5388739726004</v>
      </c>
      <c r="I31" s="463">
        <v>8935.2360601092805</v>
      </c>
      <c r="J31" s="463">
        <v>9544.6644986301308</v>
      </c>
      <c r="K31" s="463">
        <v>10158.529282191699</v>
      </c>
      <c r="L31" s="463">
        <v>10987.554572602699</v>
      </c>
      <c r="M31" s="463">
        <v>11836.3637377049</v>
      </c>
      <c r="N31" s="463">
        <v>12920.7843205479</v>
      </c>
      <c r="O31" s="463">
        <v>13828.2113917808</v>
      </c>
      <c r="P31" s="463">
        <v>14640.894446575299</v>
      </c>
      <c r="Q31" s="463">
        <v>15083.438628415301</v>
      </c>
      <c r="R31" s="463">
        <v>15395.4297808219</v>
      </c>
      <c r="S31" s="463">
        <v>15831.4477616438</v>
      </c>
      <c r="T31" s="463">
        <v>16340.6068547945</v>
      </c>
      <c r="U31" s="463">
        <v>16555.921748633798</v>
      </c>
      <c r="V31" s="463">
        <v>16415.4399123287</v>
      </c>
      <c r="W31" s="463">
        <v>16903.127235616401</v>
      </c>
      <c r="X31" s="463">
        <v>17192.930799999998</v>
      </c>
      <c r="Y31" s="463">
        <v>17084.687183060101</v>
      </c>
      <c r="Z31" s="463">
        <v>16678.6742520548</v>
      </c>
      <c r="AA31" s="463">
        <v>16059.749641095799</v>
      </c>
      <c r="AB31" s="463">
        <v>15206.2131863013</v>
      </c>
      <c r="AC31" s="463">
        <v>14195.212898907101</v>
      </c>
      <c r="AD31" s="463">
        <v>13521.0874246575</v>
      </c>
      <c r="AE31" s="463">
        <v>13626.0034328767</v>
      </c>
      <c r="AF31" s="463">
        <v>13791.2743342465</v>
      </c>
      <c r="AG31" s="463">
        <v>13974.835874316899</v>
      </c>
      <c r="AH31" s="463">
        <v>14196.983550684899</v>
      </c>
      <c r="AI31" s="463">
        <v>14159.174926027301</v>
      </c>
      <c r="AJ31" s="463">
        <v>14442.6034876712</v>
      </c>
      <c r="AK31" s="463">
        <v>14911.8116584699</v>
      </c>
      <c r="AL31" s="463">
        <v>15412.106594520499</v>
      </c>
      <c r="AM31" s="463">
        <v>16247.096673972599</v>
      </c>
      <c r="AN31" s="463">
        <v>16926.761150684899</v>
      </c>
      <c r="AO31" s="463">
        <v>17525.061648671901</v>
      </c>
      <c r="AP31" s="463">
        <v>17475.729777521199</v>
      </c>
      <c r="AQ31" s="463">
        <v>17530.591663777599</v>
      </c>
      <c r="AR31" s="463">
        <v>17753.208116778598</v>
      </c>
      <c r="AS31" s="463">
        <v>17536.511994115499</v>
      </c>
      <c r="AT31" s="463">
        <v>17703.434371778501</v>
      </c>
      <c r="AU31" s="463">
        <v>17628.543479751799</v>
      </c>
      <c r="AV31" s="463">
        <v>17314.229985476901</v>
      </c>
      <c r="AW31" s="442">
        <v>-1.8019782379269999E-2</v>
      </c>
      <c r="AX31" s="442">
        <v>0.20992800593375999</v>
      </c>
    </row>
    <row r="32" spans="1:50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462"/>
      <c r="AW32" s="77"/>
      <c r="AX32" s="77"/>
    </row>
    <row r="33" spans="1:50">
      <c r="A33" t="s">
        <v>93</v>
      </c>
      <c r="B33" s="2">
        <v>1908</v>
      </c>
      <c r="C33" s="2">
        <v>2132</v>
      </c>
      <c r="D33" s="2">
        <v>2603</v>
      </c>
      <c r="E33" s="2">
        <v>2840</v>
      </c>
      <c r="F33" s="2">
        <v>3376</v>
      </c>
      <c r="G33" s="2">
        <v>3847.6597260273902</v>
      </c>
      <c r="H33" s="2">
        <v>4572.4219178082103</v>
      </c>
      <c r="I33" s="2">
        <v>5058.9573770491797</v>
      </c>
      <c r="J33" s="2">
        <v>5907.37589041095</v>
      </c>
      <c r="K33" s="2">
        <v>6060.3013698630102</v>
      </c>
      <c r="L33" s="2">
        <v>5386.61917808219</v>
      </c>
      <c r="M33" s="2">
        <v>5918.1912568305997</v>
      </c>
      <c r="N33" s="2">
        <v>5713.9589041095796</v>
      </c>
      <c r="O33" s="2">
        <v>5302.0547945205399</v>
      </c>
      <c r="P33" s="2">
        <v>3217.58904109589</v>
      </c>
      <c r="Q33" s="2">
        <v>1478.96174863387</v>
      </c>
      <c r="R33" s="2">
        <v>1321.03123287671</v>
      </c>
      <c r="S33" s="2">
        <v>2396.9243835616398</v>
      </c>
      <c r="T33" s="2">
        <v>2453.5846575342398</v>
      </c>
      <c r="U33" s="2">
        <v>2042.5355191256799</v>
      </c>
      <c r="V33" s="2">
        <v>2205.20547945205</v>
      </c>
      <c r="W33" s="2">
        <v>2054.2383561643801</v>
      </c>
      <c r="X33" s="2">
        <v>2342.4383561643799</v>
      </c>
      <c r="Y33" s="2">
        <v>2349.4808743169301</v>
      </c>
      <c r="Z33" s="2">
        <v>2894.3419178082099</v>
      </c>
      <c r="AA33" s="2">
        <v>3270.17808219178</v>
      </c>
      <c r="AB33" s="2">
        <v>3499.5616438356101</v>
      </c>
      <c r="AC33" s="2">
        <v>3523.01639344262</v>
      </c>
      <c r="AD33" s="2">
        <v>3712.1643835616401</v>
      </c>
      <c r="AE33" s="2">
        <v>3730.0273972602699</v>
      </c>
      <c r="AF33" s="2">
        <v>3743.7742465753399</v>
      </c>
      <c r="AG33" s="2">
        <v>3758.5792349726698</v>
      </c>
      <c r="AH33" s="2">
        <v>3776.4630136986202</v>
      </c>
      <c r="AI33" s="2">
        <v>3854.7479452054699</v>
      </c>
      <c r="AJ33" s="2">
        <v>3603.3561643835601</v>
      </c>
      <c r="AK33" s="2">
        <v>3852.3220809999898</v>
      </c>
      <c r="AL33" s="2">
        <v>3825.3758750000002</v>
      </c>
      <c r="AM33" s="2">
        <v>3579.8150951303101</v>
      </c>
      <c r="AN33" s="2">
        <v>4002.37097299999</v>
      </c>
      <c r="AO33" s="2">
        <v>4201.4684429999897</v>
      </c>
      <c r="AP33" s="2">
        <v>4183.5374519999896</v>
      </c>
      <c r="AQ33" s="2">
        <v>4260.2410959999897</v>
      </c>
      <c r="AR33" s="2">
        <v>4302.6922329999998</v>
      </c>
      <c r="AS33" s="2">
        <v>4396.0359069999904</v>
      </c>
      <c r="AT33" s="2">
        <v>4248.5419999999904</v>
      </c>
      <c r="AU33" s="2">
        <v>4338.4563651456201</v>
      </c>
      <c r="AV33" s="462">
        <v>4321.0994225988898</v>
      </c>
      <c r="AW33" s="77">
        <v>-6.0519147664299996E-3</v>
      </c>
      <c r="AX33" s="77">
        <v>5.1518075168129999E-2</v>
      </c>
    </row>
    <row r="34" spans="1:50">
      <c r="A34" t="s">
        <v>94</v>
      </c>
      <c r="B34" s="2">
        <v>1313</v>
      </c>
      <c r="C34" s="2">
        <v>1392</v>
      </c>
      <c r="D34" s="2">
        <v>1228</v>
      </c>
      <c r="E34" s="2">
        <v>1503</v>
      </c>
      <c r="F34" s="2">
        <v>1521</v>
      </c>
      <c r="G34" s="2">
        <v>1549</v>
      </c>
      <c r="H34" s="2">
        <v>1694</v>
      </c>
      <c r="I34" s="2">
        <v>1466</v>
      </c>
      <c r="J34" s="2">
        <v>2018</v>
      </c>
      <c r="K34" s="2">
        <v>1977.03835616438</v>
      </c>
      <c r="L34" s="2">
        <v>2270.55890410958</v>
      </c>
      <c r="M34" s="2">
        <v>2422.2677595628402</v>
      </c>
      <c r="N34" s="2">
        <v>2358.1205479452001</v>
      </c>
      <c r="O34" s="2">
        <v>2573.5506849315002</v>
      </c>
      <c r="P34" s="2">
        <v>3488.5506849315002</v>
      </c>
      <c r="Q34" s="2">
        <v>2657.5191256830499</v>
      </c>
      <c r="R34" s="2">
        <v>906.90684931506803</v>
      </c>
      <c r="S34" s="2">
        <v>988.18082191780798</v>
      </c>
      <c r="T34" s="2">
        <v>1105.72876712328</v>
      </c>
      <c r="U34" s="2">
        <v>1227.98360655737</v>
      </c>
      <c r="V34" s="2">
        <v>1425.29205479452</v>
      </c>
      <c r="W34" s="2">
        <v>1899.41863013698</v>
      </c>
      <c r="X34" s="2">
        <v>2391.2772602739701</v>
      </c>
      <c r="Y34" s="2">
        <v>2782.1508196721302</v>
      </c>
      <c r="Z34" s="2">
        <v>2838.2597260273901</v>
      </c>
      <c r="AA34" s="2">
        <v>2148.9479452054702</v>
      </c>
      <c r="AB34" s="2">
        <v>285.35616438356101</v>
      </c>
      <c r="AC34" s="2">
        <v>531.26120218579194</v>
      </c>
      <c r="AD34" s="2">
        <v>455.275616438356</v>
      </c>
      <c r="AE34" s="2">
        <v>505.275616438356</v>
      </c>
      <c r="AF34" s="2">
        <v>530.275616438356</v>
      </c>
      <c r="AG34" s="2">
        <v>580.26120218579194</v>
      </c>
      <c r="AH34" s="2">
        <v>1165.8268493150599</v>
      </c>
      <c r="AI34" s="2">
        <v>2120.8268493150599</v>
      </c>
      <c r="AJ34" s="2">
        <v>2609.8268493150599</v>
      </c>
      <c r="AK34" s="2">
        <v>2613.7836065573701</v>
      </c>
      <c r="AL34" s="2">
        <v>2523.1024657534199</v>
      </c>
      <c r="AM34" s="2">
        <v>2116</v>
      </c>
      <c r="AN34" s="2">
        <v>1344</v>
      </c>
      <c r="AO34" s="2">
        <v>2030</v>
      </c>
      <c r="AP34" s="2">
        <v>1833</v>
      </c>
      <c r="AQ34" s="2">
        <v>1999</v>
      </c>
      <c r="AR34" s="2">
        <v>2143.2118</v>
      </c>
      <c r="AS34" s="2">
        <v>2428</v>
      </c>
      <c r="AT34" s="2">
        <v>2446.712</v>
      </c>
      <c r="AU34" s="2">
        <v>2480.0410000000002</v>
      </c>
      <c r="AV34" s="462">
        <v>2798.11</v>
      </c>
      <c r="AW34" s="77">
        <v>0.12753529846667999</v>
      </c>
      <c r="AX34" s="77">
        <v>3.4271415323019999E-2</v>
      </c>
    </row>
    <row r="35" spans="1:50">
      <c r="A35" t="s">
        <v>95</v>
      </c>
      <c r="B35" s="2">
        <v>2371</v>
      </c>
      <c r="C35" s="2">
        <v>2505</v>
      </c>
      <c r="D35" s="2">
        <v>2522</v>
      </c>
      <c r="E35" s="2">
        <v>2656</v>
      </c>
      <c r="F35" s="2">
        <v>2819</v>
      </c>
      <c r="G35" s="2">
        <v>3036</v>
      </c>
      <c r="H35" s="2">
        <v>3253</v>
      </c>
      <c r="I35" s="2">
        <v>3339</v>
      </c>
      <c r="J35" s="2">
        <v>3080</v>
      </c>
      <c r="K35" s="2">
        <v>2603</v>
      </c>
      <c r="L35" s="2">
        <v>2132</v>
      </c>
      <c r="M35" s="2">
        <v>2199</v>
      </c>
      <c r="N35" s="2">
        <v>2024</v>
      </c>
      <c r="O35" s="2">
        <v>2182</v>
      </c>
      <c r="P35" s="2">
        <v>2623</v>
      </c>
      <c r="Q35" s="2">
        <v>1757</v>
      </c>
      <c r="R35" s="2">
        <v>1187</v>
      </c>
      <c r="S35" s="2">
        <v>862</v>
      </c>
      <c r="T35" s="2">
        <v>1117</v>
      </c>
      <c r="U35" s="2">
        <v>1229</v>
      </c>
      <c r="V35" s="2">
        <v>1127</v>
      </c>
      <c r="W35" s="2">
        <v>1210</v>
      </c>
      <c r="X35" s="2">
        <v>1072</v>
      </c>
      <c r="Y35" s="2">
        <v>1286</v>
      </c>
      <c r="Z35" s="2">
        <v>1408</v>
      </c>
      <c r="AA35" s="2">
        <v>964</v>
      </c>
      <c r="AB35" s="2">
        <v>185</v>
      </c>
      <c r="AC35" s="2">
        <v>1077</v>
      </c>
      <c r="AD35" s="2">
        <v>1945</v>
      </c>
      <c r="AE35" s="2">
        <v>2085</v>
      </c>
      <c r="AF35" s="2">
        <v>2130</v>
      </c>
      <c r="AG35" s="2">
        <v>2129</v>
      </c>
      <c r="AH35" s="2">
        <v>2137</v>
      </c>
      <c r="AI35" s="2">
        <v>2232</v>
      </c>
      <c r="AJ35" s="2">
        <v>2085</v>
      </c>
      <c r="AK35" s="2">
        <v>2237.42458128415</v>
      </c>
      <c r="AL35" s="2">
        <v>2181.1963000000001</v>
      </c>
      <c r="AM35" s="2">
        <v>2026.9624849315001</v>
      </c>
      <c r="AN35" s="2">
        <v>2361.9065253424601</v>
      </c>
      <c r="AO35" s="2">
        <v>2509.9014057376999</v>
      </c>
      <c r="AP35" s="2">
        <v>2654.1352417808198</v>
      </c>
      <c r="AQ35" s="2">
        <v>2726.0085222602702</v>
      </c>
      <c r="AR35" s="2">
        <v>2647.0545648727998</v>
      </c>
      <c r="AS35" s="2">
        <v>2760.9055416666602</v>
      </c>
      <c r="AT35" s="2">
        <v>2477.0868709041001</v>
      </c>
      <c r="AU35" s="2">
        <v>2517.6260255342399</v>
      </c>
      <c r="AV35" s="462">
        <v>2865.4274890410902</v>
      </c>
      <c r="AW35" s="77">
        <v>0.14142978191375999</v>
      </c>
      <c r="AX35" s="77">
        <v>3.5048689693209997E-2</v>
      </c>
    </row>
    <row r="36" spans="1:50">
      <c r="A36" t="s">
        <v>142</v>
      </c>
      <c r="B36" s="9" t="s">
        <v>184</v>
      </c>
      <c r="C36" s="9" t="s">
        <v>184</v>
      </c>
      <c r="D36" s="2">
        <v>57</v>
      </c>
      <c r="E36" s="2">
        <v>241</v>
      </c>
      <c r="F36" s="2">
        <v>327</v>
      </c>
      <c r="G36" s="2">
        <v>332</v>
      </c>
      <c r="H36" s="2">
        <v>294</v>
      </c>
      <c r="I36" s="2">
        <v>282</v>
      </c>
      <c r="J36" s="2">
        <v>293</v>
      </c>
      <c r="K36" s="2">
        <v>290</v>
      </c>
      <c r="L36" s="2">
        <v>341</v>
      </c>
      <c r="M36" s="2">
        <v>367</v>
      </c>
      <c r="N36" s="2">
        <v>340</v>
      </c>
      <c r="O36" s="2">
        <v>314</v>
      </c>
      <c r="P36" s="2">
        <v>295</v>
      </c>
      <c r="Q36" s="2">
        <v>285</v>
      </c>
      <c r="R36" s="2">
        <v>330</v>
      </c>
      <c r="S36" s="2">
        <v>338</v>
      </c>
      <c r="T36" s="2">
        <v>391</v>
      </c>
      <c r="U36" s="2">
        <v>419</v>
      </c>
      <c r="V36" s="2">
        <v>502</v>
      </c>
      <c r="W36" s="2">
        <v>564</v>
      </c>
      <c r="X36" s="2">
        <v>588</v>
      </c>
      <c r="Y36" s="2">
        <v>625</v>
      </c>
      <c r="Z36" s="2">
        <v>651</v>
      </c>
      <c r="AA36" s="2">
        <v>695</v>
      </c>
      <c r="AB36" s="2">
        <v>716</v>
      </c>
      <c r="AC36" s="2">
        <v>748</v>
      </c>
      <c r="AD36" s="2">
        <v>785</v>
      </c>
      <c r="AE36" s="2">
        <v>819</v>
      </c>
      <c r="AF36" s="2">
        <v>868</v>
      </c>
      <c r="AG36" s="2">
        <v>897</v>
      </c>
      <c r="AH36" s="2">
        <v>909</v>
      </c>
      <c r="AI36" s="2">
        <v>905</v>
      </c>
      <c r="AJ36" s="2">
        <v>911</v>
      </c>
      <c r="AK36" s="2">
        <v>958.70218580000005</v>
      </c>
      <c r="AL36" s="2">
        <v>960.06849320000003</v>
      </c>
      <c r="AM36" s="2">
        <v>904.14794519999896</v>
      </c>
      <c r="AN36" s="2">
        <v>823.67260269999895</v>
      </c>
      <c r="AO36" s="2">
        <v>786.26051910000001</v>
      </c>
      <c r="AP36" s="2">
        <v>777.87260270000002</v>
      </c>
      <c r="AQ36" s="2">
        <v>741.79090410000003</v>
      </c>
      <c r="AR36" s="2">
        <v>714.59814310000002</v>
      </c>
      <c r="AS36" s="2">
        <v>754.12568309999904</v>
      </c>
      <c r="AT36" s="2">
        <v>812.67671229999905</v>
      </c>
      <c r="AU36" s="2">
        <v>864.56986300000005</v>
      </c>
      <c r="AV36" s="462">
        <v>891.03707299999905</v>
      </c>
      <c r="AW36" s="77">
        <v>2.847602590919E-2</v>
      </c>
      <c r="AX36" s="77">
        <v>1.0542564094070001E-2</v>
      </c>
    </row>
    <row r="37" spans="1:50">
      <c r="A37" t="s">
        <v>143</v>
      </c>
      <c r="B37" s="2">
        <v>233</v>
      </c>
      <c r="C37" s="2">
        <v>291</v>
      </c>
      <c r="D37" s="2">
        <v>324</v>
      </c>
      <c r="E37" s="2">
        <v>340</v>
      </c>
      <c r="F37" s="2">
        <v>356</v>
      </c>
      <c r="G37" s="2">
        <v>363</v>
      </c>
      <c r="H37" s="2">
        <v>430</v>
      </c>
      <c r="I37" s="2">
        <v>482</v>
      </c>
      <c r="J37" s="2">
        <v>570</v>
      </c>
      <c r="K37" s="2">
        <v>518</v>
      </c>
      <c r="L37" s="2">
        <v>437</v>
      </c>
      <c r="M37" s="2">
        <v>487</v>
      </c>
      <c r="N37" s="2">
        <v>435</v>
      </c>
      <c r="O37" s="2">
        <v>484</v>
      </c>
      <c r="P37" s="2">
        <v>506</v>
      </c>
      <c r="Q37" s="2">
        <v>475.53442622950797</v>
      </c>
      <c r="R37" s="2">
        <v>421.10958904109498</v>
      </c>
      <c r="S37" s="2">
        <v>344.52493150684899</v>
      </c>
      <c r="T37" s="2">
        <v>315.598904109589</v>
      </c>
      <c r="U37" s="2">
        <v>353.01639344262202</v>
      </c>
      <c r="V37" s="2">
        <v>315.24219178082097</v>
      </c>
      <c r="W37" s="2">
        <v>355.09753424657498</v>
      </c>
      <c r="X37" s="2">
        <v>314.85643835616401</v>
      </c>
      <c r="Y37" s="2">
        <v>360.42185792349699</v>
      </c>
      <c r="Z37" s="2">
        <v>403.446575342465</v>
      </c>
      <c r="AA37" s="2">
        <v>433.813698630136</v>
      </c>
      <c r="AB37" s="2">
        <v>419.589589041095</v>
      </c>
      <c r="AC37" s="2">
        <v>495.31693989070999</v>
      </c>
      <c r="AD37" s="2">
        <v>460.25095890410898</v>
      </c>
      <c r="AE37" s="2">
        <v>451.38027397260203</v>
      </c>
      <c r="AF37" s="2">
        <v>460.88876712328698</v>
      </c>
      <c r="AG37" s="2">
        <v>567.99890710382499</v>
      </c>
      <c r="AH37" s="2">
        <v>692.08</v>
      </c>
      <c r="AI37" s="2">
        <v>701.43</v>
      </c>
      <c r="AJ37" s="2">
        <v>723.26999999999896</v>
      </c>
      <c r="AK37" s="2">
        <v>756.90999999999894</v>
      </c>
      <c r="AL37" s="2">
        <v>753.67999999999904</v>
      </c>
      <c r="AM37" s="2">
        <v>764.06999999999903</v>
      </c>
      <c r="AN37" s="2">
        <v>879.17</v>
      </c>
      <c r="AO37" s="2">
        <v>992.18</v>
      </c>
      <c r="AP37" s="2">
        <v>1027.8800000000001</v>
      </c>
      <c r="AQ37" s="2">
        <v>1109.51</v>
      </c>
      <c r="AR37" s="2">
        <v>1196.68</v>
      </c>
      <c r="AS37" s="2">
        <v>1378.2565846994501</v>
      </c>
      <c r="AT37" s="2">
        <v>1344.90522465753</v>
      </c>
      <c r="AU37" s="2">
        <v>1568.72266575342</v>
      </c>
      <c r="AV37" s="462">
        <v>1722.5945835616401</v>
      </c>
      <c r="AW37" s="77">
        <v>8.1711113452910003E-2</v>
      </c>
      <c r="AX37" s="77">
        <v>1.778264716268E-2</v>
      </c>
    </row>
    <row r="38" spans="1:50">
      <c r="A38" t="s">
        <v>96</v>
      </c>
      <c r="B38" s="2">
        <v>2219</v>
      </c>
      <c r="C38" s="2">
        <v>2615</v>
      </c>
      <c r="D38" s="2">
        <v>2825</v>
      </c>
      <c r="E38" s="2">
        <v>3081</v>
      </c>
      <c r="F38" s="2">
        <v>3262</v>
      </c>
      <c r="G38" s="2">
        <v>3851</v>
      </c>
      <c r="H38" s="2">
        <v>4821</v>
      </c>
      <c r="I38" s="2">
        <v>6070</v>
      </c>
      <c r="J38" s="2">
        <v>7693</v>
      </c>
      <c r="K38" s="2">
        <v>8618</v>
      </c>
      <c r="L38" s="2">
        <v>7216</v>
      </c>
      <c r="M38" s="2">
        <v>8762</v>
      </c>
      <c r="N38" s="2">
        <v>9419</v>
      </c>
      <c r="O38" s="2">
        <v>8554</v>
      </c>
      <c r="P38" s="2">
        <v>9841</v>
      </c>
      <c r="Q38" s="2">
        <v>10270</v>
      </c>
      <c r="R38" s="2">
        <v>10256</v>
      </c>
      <c r="S38" s="2">
        <v>6961</v>
      </c>
      <c r="T38" s="2">
        <v>4951</v>
      </c>
      <c r="U38" s="2">
        <v>4534</v>
      </c>
      <c r="V38" s="2">
        <v>3601</v>
      </c>
      <c r="W38" s="2">
        <v>5208</v>
      </c>
      <c r="X38" s="2">
        <v>4599</v>
      </c>
      <c r="Y38" s="2">
        <v>5720</v>
      </c>
      <c r="Z38" s="2">
        <v>5635</v>
      </c>
      <c r="AA38" s="2">
        <v>7105</v>
      </c>
      <c r="AB38" s="2">
        <v>8820</v>
      </c>
      <c r="AC38" s="2">
        <v>9098</v>
      </c>
      <c r="AD38" s="2">
        <v>8962</v>
      </c>
      <c r="AE38" s="2">
        <v>9084</v>
      </c>
      <c r="AF38" s="2">
        <v>9092.1375198433107</v>
      </c>
      <c r="AG38" s="2">
        <v>9244.2030244612797</v>
      </c>
      <c r="AH38" s="2">
        <v>9427.6161188848801</v>
      </c>
      <c r="AI38" s="2">
        <v>9448.5866533394092</v>
      </c>
      <c r="AJ38" s="2">
        <v>8800.1103519695407</v>
      </c>
      <c r="AK38" s="2">
        <v>9438.7409667432694</v>
      </c>
      <c r="AL38" s="2">
        <v>9157.5652327417101</v>
      </c>
      <c r="AM38" s="2">
        <v>8876.8349560293791</v>
      </c>
      <c r="AN38" s="2">
        <v>10106.883616348599</v>
      </c>
      <c r="AO38" s="2">
        <v>10564.1640731486</v>
      </c>
      <c r="AP38" s="2">
        <v>11032.849269939899</v>
      </c>
      <c r="AQ38" s="2">
        <v>10775.031984224401</v>
      </c>
      <c r="AR38" s="2">
        <v>10371.372945712699</v>
      </c>
      <c r="AS38" s="2">
        <v>10768.8452651472</v>
      </c>
      <c r="AT38" s="2">
        <v>9808.8712562513101</v>
      </c>
      <c r="AU38" s="2">
        <v>9955.1067672691897</v>
      </c>
      <c r="AV38" s="462">
        <v>11160.6068900133</v>
      </c>
      <c r="AW38" s="77">
        <v>0.12698803842067999</v>
      </c>
      <c r="AX38" s="77">
        <v>0.13159415125846999</v>
      </c>
    </row>
    <row r="39" spans="1:50">
      <c r="A39" t="s">
        <v>97</v>
      </c>
      <c r="B39" s="9" t="s">
        <v>184</v>
      </c>
      <c r="C39" s="9" t="s">
        <v>184</v>
      </c>
      <c r="D39" s="9" t="s">
        <v>184</v>
      </c>
      <c r="E39" s="2">
        <v>21</v>
      </c>
      <c r="F39" s="2">
        <v>53</v>
      </c>
      <c r="G39" s="2">
        <v>85</v>
      </c>
      <c r="H39" s="2">
        <v>106</v>
      </c>
      <c r="I39" s="2">
        <v>117</v>
      </c>
      <c r="J39" s="2">
        <v>111</v>
      </c>
      <c r="K39" s="2">
        <v>129</v>
      </c>
      <c r="L39" s="2">
        <v>192</v>
      </c>
      <c r="M39" s="2">
        <v>201</v>
      </c>
      <c r="N39" s="2">
        <v>183</v>
      </c>
      <c r="O39" s="2">
        <v>179</v>
      </c>
      <c r="P39" s="2">
        <v>167</v>
      </c>
      <c r="Q39" s="2">
        <v>158</v>
      </c>
      <c r="R39" s="2">
        <v>164</v>
      </c>
      <c r="S39" s="2">
        <v>155</v>
      </c>
      <c r="T39" s="2">
        <v>161</v>
      </c>
      <c r="U39" s="2">
        <v>162</v>
      </c>
      <c r="V39" s="2">
        <v>159.44109589041</v>
      </c>
      <c r="W39" s="2">
        <v>200.599999999999</v>
      </c>
      <c r="X39" s="2">
        <v>230.88219178082099</v>
      </c>
      <c r="Y39" s="2">
        <v>268.19672131147502</v>
      </c>
      <c r="Z39" s="2">
        <v>340.64109589040999</v>
      </c>
      <c r="AA39" s="2">
        <v>406.72931506849301</v>
      </c>
      <c r="AB39" s="2">
        <v>471.983561643835</v>
      </c>
      <c r="AC39" s="2">
        <v>514.37704918032705</v>
      </c>
      <c r="AD39" s="2">
        <v>566.08164383561598</v>
      </c>
      <c r="AE39" s="2">
        <v>563.26849315068398</v>
      </c>
      <c r="AF39" s="2">
        <v>596.28164383561602</v>
      </c>
      <c r="AG39" s="2">
        <v>586.231693989071</v>
      </c>
      <c r="AH39" s="2">
        <v>577.24219178082103</v>
      </c>
      <c r="AI39" s="2">
        <v>576.23835616438305</v>
      </c>
      <c r="AJ39" s="2">
        <v>578.82958904109501</v>
      </c>
      <c r="AK39" s="2">
        <v>548.32295081967197</v>
      </c>
      <c r="AL39" s="2">
        <v>581.395616438356</v>
      </c>
      <c r="AM39" s="2">
        <v>547.530273972602</v>
      </c>
      <c r="AN39" s="2">
        <v>527.49904109588999</v>
      </c>
      <c r="AO39" s="2">
        <v>494.72907103825099</v>
      </c>
      <c r="AP39" s="2">
        <v>449.70447418630101</v>
      </c>
      <c r="AQ39" s="2">
        <v>435.00664053100002</v>
      </c>
      <c r="AR39" s="2">
        <v>415</v>
      </c>
      <c r="AS39" s="2">
        <v>398</v>
      </c>
      <c r="AT39" s="2">
        <v>400.99790000000002</v>
      </c>
      <c r="AU39" s="2">
        <v>385.00279999999901</v>
      </c>
      <c r="AV39" s="462">
        <v>332.20541369863003</v>
      </c>
      <c r="AW39" s="77">
        <v>-0.13709369301796001</v>
      </c>
      <c r="AX39" s="77">
        <v>4.1336491704000002E-3</v>
      </c>
    </row>
    <row r="40" spans="1:50">
      <c r="A40" t="s">
        <v>144</v>
      </c>
      <c r="B40" s="2">
        <v>282</v>
      </c>
      <c r="C40" s="2">
        <v>360</v>
      </c>
      <c r="D40" s="2">
        <v>382</v>
      </c>
      <c r="E40" s="2">
        <v>498</v>
      </c>
      <c r="F40" s="2">
        <v>599</v>
      </c>
      <c r="G40" s="2">
        <v>762</v>
      </c>
      <c r="H40" s="2">
        <v>1106</v>
      </c>
      <c r="I40" s="2">
        <v>1300</v>
      </c>
      <c r="J40" s="2">
        <v>1456</v>
      </c>
      <c r="K40" s="2">
        <v>1631</v>
      </c>
      <c r="L40" s="2">
        <v>1696</v>
      </c>
      <c r="M40" s="2">
        <v>1937</v>
      </c>
      <c r="N40" s="2">
        <v>1998</v>
      </c>
      <c r="O40" s="2">
        <v>1829</v>
      </c>
      <c r="P40" s="2">
        <v>1831</v>
      </c>
      <c r="Q40" s="2">
        <v>1745</v>
      </c>
      <c r="R40" s="2">
        <v>1540</v>
      </c>
      <c r="S40" s="2">
        <v>1375</v>
      </c>
      <c r="T40" s="2">
        <v>1296</v>
      </c>
      <c r="U40" s="2">
        <v>1283</v>
      </c>
      <c r="V40" s="2">
        <v>1260</v>
      </c>
      <c r="W40" s="2">
        <v>1594</v>
      </c>
      <c r="X40" s="2">
        <v>1603</v>
      </c>
      <c r="Y40" s="2">
        <v>1620</v>
      </c>
      <c r="Z40" s="2">
        <v>2024</v>
      </c>
      <c r="AA40" s="2">
        <v>2283</v>
      </c>
      <c r="AB40" s="2">
        <v>2639</v>
      </c>
      <c r="AC40" s="2">
        <v>2510</v>
      </c>
      <c r="AD40" s="2">
        <v>2443</v>
      </c>
      <c r="AE40" s="2">
        <v>2482</v>
      </c>
      <c r="AF40" s="2">
        <v>2401</v>
      </c>
      <c r="AG40" s="2">
        <v>2519</v>
      </c>
      <c r="AH40" s="2">
        <v>2620</v>
      </c>
      <c r="AI40" s="2">
        <v>2687</v>
      </c>
      <c r="AJ40" s="2">
        <v>2583</v>
      </c>
      <c r="AK40" s="2">
        <v>2619.751366</v>
      </c>
      <c r="AL40" s="2">
        <v>2550.6301370000001</v>
      </c>
      <c r="AM40" s="2">
        <v>2389.808219</v>
      </c>
      <c r="AN40" s="2">
        <v>2694.8904109999899</v>
      </c>
      <c r="AO40" s="2">
        <v>2847.428962</v>
      </c>
      <c r="AP40" s="2">
        <v>2982.5205479452102</v>
      </c>
      <c r="AQ40" s="2">
        <v>3148.9369863013599</v>
      </c>
      <c r="AR40" s="2">
        <v>3052.8798465753298</v>
      </c>
      <c r="AS40" s="2">
        <v>3087.8762349726699</v>
      </c>
      <c r="AT40" s="2">
        <v>2749.8987339999899</v>
      </c>
      <c r="AU40" s="2">
        <v>2866.5159250000002</v>
      </c>
      <c r="AV40" s="462">
        <v>3322.05</v>
      </c>
      <c r="AW40" s="77">
        <v>0.14209619164466999</v>
      </c>
      <c r="AX40" s="77">
        <v>3.7564665079119999E-2</v>
      </c>
    </row>
    <row r="41" spans="1:50">
      <c r="A41" t="s">
        <v>98</v>
      </c>
      <c r="B41" s="9" t="s">
        <v>184</v>
      </c>
      <c r="C41" s="9" t="s">
        <v>184</v>
      </c>
      <c r="D41" s="9" t="s">
        <v>184</v>
      </c>
      <c r="E41" s="9" t="s">
        <v>184</v>
      </c>
      <c r="F41" s="9" t="s">
        <v>184</v>
      </c>
      <c r="G41" s="9" t="s">
        <v>184</v>
      </c>
      <c r="H41" s="9" t="s">
        <v>184</v>
      </c>
      <c r="I41" s="9" t="s">
        <v>184</v>
      </c>
      <c r="J41" s="9" t="s">
        <v>184</v>
      </c>
      <c r="K41" s="9" t="s">
        <v>184</v>
      </c>
      <c r="L41" s="9" t="s">
        <v>184</v>
      </c>
      <c r="M41" s="9" t="s">
        <v>184</v>
      </c>
      <c r="N41" s="9" t="s">
        <v>184</v>
      </c>
      <c r="O41" s="9" t="s">
        <v>184</v>
      </c>
      <c r="P41" s="9" t="s">
        <v>184</v>
      </c>
      <c r="Q41" s="9" t="s">
        <v>184</v>
      </c>
      <c r="R41" s="9" t="s">
        <v>184</v>
      </c>
      <c r="S41" s="9" t="s">
        <v>184</v>
      </c>
      <c r="T41" s="9" t="s">
        <v>184</v>
      </c>
      <c r="U41" s="9" t="s">
        <v>184</v>
      </c>
      <c r="V41" s="9" t="s">
        <v>184</v>
      </c>
      <c r="W41" s="2">
        <v>10</v>
      </c>
      <c r="X41" s="2">
        <v>26</v>
      </c>
      <c r="Y41" s="2">
        <v>170</v>
      </c>
      <c r="Z41" s="2">
        <v>178</v>
      </c>
      <c r="AA41" s="2">
        <v>182</v>
      </c>
      <c r="AB41" s="2">
        <v>197</v>
      </c>
      <c r="AC41" s="2">
        <v>183.95846994535501</v>
      </c>
      <c r="AD41" s="2">
        <v>209.37315068493101</v>
      </c>
      <c r="AE41" s="2">
        <v>345.58082191780801</v>
      </c>
      <c r="AF41" s="2">
        <v>351.47068493150601</v>
      </c>
      <c r="AG41" s="2">
        <v>356.663387978142</v>
      </c>
      <c r="AH41" s="2">
        <v>374.96657534246498</v>
      </c>
      <c r="AI41" s="2">
        <v>380.09150684931501</v>
      </c>
      <c r="AJ41" s="2">
        <v>405.12547945205398</v>
      </c>
      <c r="AK41" s="2">
        <v>449.67431693988999</v>
      </c>
      <c r="AL41" s="2">
        <v>455.14465753424599</v>
      </c>
      <c r="AM41" s="2">
        <v>456.90958904109499</v>
      </c>
      <c r="AN41" s="2">
        <v>447.65315068493101</v>
      </c>
      <c r="AO41" s="2">
        <v>420.43169398907099</v>
      </c>
      <c r="AP41" s="2">
        <v>415.94949999999898</v>
      </c>
      <c r="AQ41" s="2">
        <v>379.99995000000001</v>
      </c>
      <c r="AR41" s="2">
        <v>340.93125698630001</v>
      </c>
      <c r="AS41" s="2">
        <v>314.51842786885101</v>
      </c>
      <c r="AT41" s="2">
        <v>306.04369534246501</v>
      </c>
      <c r="AU41" s="2">
        <v>300.682255890411</v>
      </c>
      <c r="AV41" s="462">
        <v>228.41430410958901</v>
      </c>
      <c r="AW41" s="77">
        <v>-0.24034658074379001</v>
      </c>
      <c r="AX41" s="77">
        <v>2.69456300884E-3</v>
      </c>
    </row>
    <row r="42" spans="1:50">
      <c r="A42" t="s">
        <v>99</v>
      </c>
      <c r="B42" s="2">
        <v>60.996164383561599</v>
      </c>
      <c r="C42" s="2">
        <v>65.7610958904109</v>
      </c>
      <c r="D42" s="2">
        <v>72.977534246575303</v>
      </c>
      <c r="E42" s="2">
        <v>77.969398907103795</v>
      </c>
      <c r="F42" s="2">
        <v>77.958904109589</v>
      </c>
      <c r="G42" s="2">
        <v>78.547534246575296</v>
      </c>
      <c r="H42" s="2">
        <v>76.214520547945199</v>
      </c>
      <c r="I42" s="2">
        <v>70.918169398907096</v>
      </c>
      <c r="J42" s="2">
        <v>68.744383561643801</v>
      </c>
      <c r="K42" s="2">
        <v>67.763972602739699</v>
      </c>
      <c r="L42" s="2">
        <v>61.685616438356099</v>
      </c>
      <c r="M42" s="2">
        <v>58.722814207650202</v>
      </c>
      <c r="N42" s="2">
        <v>58.528904109589</v>
      </c>
      <c r="O42" s="2">
        <v>55.470136986301299</v>
      </c>
      <c r="P42" s="2">
        <v>51.411369863013697</v>
      </c>
      <c r="Q42" s="2">
        <v>55.390710382513603</v>
      </c>
      <c r="R42" s="2">
        <v>54.293835616438301</v>
      </c>
      <c r="S42" s="2">
        <v>52.215479452054701</v>
      </c>
      <c r="T42" s="2">
        <v>50.2350684931506</v>
      </c>
      <c r="U42" s="2">
        <v>50.175819672131098</v>
      </c>
      <c r="V42" s="2">
        <v>50.215369863013699</v>
      </c>
      <c r="W42" s="2">
        <v>50.547671232876702</v>
      </c>
      <c r="X42" s="2">
        <v>51.684465753424597</v>
      </c>
      <c r="Y42" s="2">
        <v>52.663333333333298</v>
      </c>
      <c r="Z42" s="2">
        <v>52.528301369863001</v>
      </c>
      <c r="AA42" s="2">
        <v>51.567205479451999</v>
      </c>
      <c r="AB42" s="2">
        <v>53.352219178082102</v>
      </c>
      <c r="AC42" s="2">
        <v>54.234262295081898</v>
      </c>
      <c r="AD42" s="2">
        <v>53.195780821917801</v>
      </c>
      <c r="AE42" s="2">
        <v>52.117424657534201</v>
      </c>
      <c r="AF42" s="2">
        <v>52.176191780821902</v>
      </c>
      <c r="AG42" s="2">
        <v>50.117103825136603</v>
      </c>
      <c r="AH42" s="2">
        <v>50.137013698630099</v>
      </c>
      <c r="AI42" s="2">
        <v>49.137013698630099</v>
      </c>
      <c r="AJ42" s="2">
        <v>48.117424657534201</v>
      </c>
      <c r="AK42" s="2">
        <v>48.117103825136603</v>
      </c>
      <c r="AL42" s="2">
        <v>47.117424657534201</v>
      </c>
      <c r="AM42" s="2">
        <v>48.117424657534201</v>
      </c>
      <c r="AN42" s="2">
        <v>48.097835616438303</v>
      </c>
      <c r="AO42" s="2">
        <v>48.078032786885203</v>
      </c>
      <c r="AP42" s="2">
        <v>34.470410958904097</v>
      </c>
      <c r="AQ42" s="2">
        <v>32.068452054794498</v>
      </c>
      <c r="AR42" s="2">
        <v>34.504879452054702</v>
      </c>
      <c r="AS42" s="2">
        <v>33.159237704917999</v>
      </c>
      <c r="AT42" s="2">
        <v>37.249975342465703</v>
      </c>
      <c r="AU42" s="2">
        <v>37.232578082191701</v>
      </c>
      <c r="AV42" s="462">
        <v>48.168304109589002</v>
      </c>
      <c r="AW42" s="77">
        <v>0.31958541274071001</v>
      </c>
      <c r="AX42" s="77">
        <v>5.5936316494000003E-4</v>
      </c>
    </row>
    <row r="43" spans="1:50">
      <c r="A43" s="201" t="s">
        <v>100</v>
      </c>
      <c r="B43" s="463">
        <v>8386.9961643835595</v>
      </c>
      <c r="C43" s="463">
        <v>9360.7610958904097</v>
      </c>
      <c r="D43" s="463">
        <v>10013.9775342465</v>
      </c>
      <c r="E43" s="463">
        <v>11257.9693989071</v>
      </c>
      <c r="F43" s="463">
        <v>12390.958904109501</v>
      </c>
      <c r="G43" s="463">
        <v>13904.207260273901</v>
      </c>
      <c r="H43" s="463">
        <v>16352.636438356099</v>
      </c>
      <c r="I43" s="463">
        <v>18185.875546447998</v>
      </c>
      <c r="J43" s="463">
        <v>21197.1202739726</v>
      </c>
      <c r="K43" s="463">
        <v>21894.103698630101</v>
      </c>
      <c r="L43" s="463">
        <v>19732.863698630099</v>
      </c>
      <c r="M43" s="463">
        <v>22352.181830600999</v>
      </c>
      <c r="N43" s="463">
        <v>22529.608356164299</v>
      </c>
      <c r="O43" s="463">
        <v>21473.075616438298</v>
      </c>
      <c r="P43" s="463">
        <v>22020.551095890401</v>
      </c>
      <c r="Q43" s="463">
        <v>18882.406010928898</v>
      </c>
      <c r="R43" s="463">
        <v>16180.3415068493</v>
      </c>
      <c r="S43" s="463">
        <v>13472.845616438301</v>
      </c>
      <c r="T43" s="463">
        <v>11841.1473972602</v>
      </c>
      <c r="U43" s="463">
        <v>11300.711338797801</v>
      </c>
      <c r="V43" s="463">
        <v>10645.396191780799</v>
      </c>
      <c r="W43" s="463">
        <v>13145.9021917808</v>
      </c>
      <c r="X43" s="463">
        <v>13219.1387123287</v>
      </c>
      <c r="Y43" s="463">
        <v>15233.9136065573</v>
      </c>
      <c r="Z43" s="463">
        <v>16425.217616438302</v>
      </c>
      <c r="AA43" s="463">
        <v>17540.236246575299</v>
      </c>
      <c r="AB43" s="463">
        <v>17286.843178082101</v>
      </c>
      <c r="AC43" s="463">
        <v>18735.164316939801</v>
      </c>
      <c r="AD43" s="463">
        <v>19591.341534246501</v>
      </c>
      <c r="AE43" s="463">
        <v>20117.650027397201</v>
      </c>
      <c r="AF43" s="463">
        <v>20226.0046705282</v>
      </c>
      <c r="AG43" s="463">
        <v>20689.0545545159</v>
      </c>
      <c r="AH43" s="463">
        <v>21730.3317627205</v>
      </c>
      <c r="AI43" s="463">
        <v>22955.058324572201</v>
      </c>
      <c r="AJ43" s="463">
        <v>22347.635858818801</v>
      </c>
      <c r="AK43" s="463">
        <v>23523.749158969498</v>
      </c>
      <c r="AL43" s="463">
        <v>23035.2762023252</v>
      </c>
      <c r="AM43" s="463">
        <v>21710.195987962401</v>
      </c>
      <c r="AN43" s="463">
        <v>23236.144155788301</v>
      </c>
      <c r="AO43" s="463">
        <v>24894.642200800499</v>
      </c>
      <c r="AP43" s="463">
        <v>25391.919499511201</v>
      </c>
      <c r="AQ43" s="463">
        <v>25607.594535471901</v>
      </c>
      <c r="AR43" s="463">
        <v>25218.925669699202</v>
      </c>
      <c r="AS43" s="463">
        <v>26319.7228821598</v>
      </c>
      <c r="AT43" s="463">
        <v>24632.984368797799</v>
      </c>
      <c r="AU43" s="463">
        <v>25313.956245674999</v>
      </c>
      <c r="AV43" s="463">
        <v>27689.713480132701</v>
      </c>
      <c r="AW43" s="442">
        <v>9.2834345996380005E-2</v>
      </c>
      <c r="AX43" s="442">
        <v>0.32570978999138001</v>
      </c>
    </row>
    <row r="44" spans="1:50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462"/>
      <c r="AW44" s="77"/>
      <c r="AX44" s="77"/>
    </row>
    <row r="45" spans="1:50">
      <c r="A45" t="s">
        <v>125</v>
      </c>
      <c r="B45" s="2">
        <v>577.37671232876698</v>
      </c>
      <c r="C45" s="2">
        <v>738.58608219177995</v>
      </c>
      <c r="D45" s="2">
        <v>852.03484931506796</v>
      </c>
      <c r="E45" s="2">
        <v>932.91366120218595</v>
      </c>
      <c r="F45" s="2">
        <v>976.90619178082102</v>
      </c>
      <c r="G45" s="2">
        <v>1051.6320000000001</v>
      </c>
      <c r="H45" s="2">
        <v>809.14257534246497</v>
      </c>
      <c r="I45" s="2">
        <v>1089.10890710382</v>
      </c>
      <c r="J45" s="2">
        <v>1111.1059726027299</v>
      </c>
      <c r="K45" s="2">
        <v>1035.5606575342399</v>
      </c>
      <c r="L45" s="2">
        <v>1002.65863013698</v>
      </c>
      <c r="M45" s="2">
        <v>1109.10655737704</v>
      </c>
      <c r="N45" s="2">
        <v>1187.7614246575299</v>
      </c>
      <c r="O45" s="2">
        <v>1270.1682191780801</v>
      </c>
      <c r="P45" s="2">
        <v>1271.2081095890401</v>
      </c>
      <c r="Q45" s="2">
        <v>1138.6848633879699</v>
      </c>
      <c r="R45" s="2">
        <v>1048.92964383561</v>
      </c>
      <c r="S45" s="2">
        <v>1064.8095342465699</v>
      </c>
      <c r="T45" s="2">
        <v>1046.78564383561</v>
      </c>
      <c r="U45" s="2">
        <v>1137.3719672131101</v>
      </c>
      <c r="V45" s="2">
        <v>1150.89671232876</v>
      </c>
      <c r="W45" s="2">
        <v>1198.15150684931</v>
      </c>
      <c r="X45" s="2">
        <v>1231.2454794520499</v>
      </c>
      <c r="Y45" s="2">
        <v>1254.47945355191</v>
      </c>
      <c r="Z45" s="2">
        <v>1280.1213698630099</v>
      </c>
      <c r="AA45" s="2">
        <v>1347.4863561643799</v>
      </c>
      <c r="AB45" s="2">
        <v>1350.6136986301301</v>
      </c>
      <c r="AC45" s="2">
        <v>1323.35519125683</v>
      </c>
      <c r="AD45" s="2">
        <v>1329.1232876712299</v>
      </c>
      <c r="AE45" s="2">
        <v>1323.81002739726</v>
      </c>
      <c r="AF45" s="2">
        <v>1326.6076164383501</v>
      </c>
      <c r="AG45" s="2">
        <v>1385.82693989071</v>
      </c>
      <c r="AH45" s="2">
        <v>1420.5226301369801</v>
      </c>
      <c r="AI45" s="2">
        <v>1460.5604383561599</v>
      </c>
      <c r="AJ45" s="2">
        <v>1515.44186301369</v>
      </c>
      <c r="AK45" s="2">
        <v>1578.02431693989</v>
      </c>
      <c r="AL45" s="2">
        <v>1562.2493698630101</v>
      </c>
      <c r="AM45" s="2">
        <v>1679.98345205479</v>
      </c>
      <c r="AN45" s="2">
        <v>1851.5227945205399</v>
      </c>
      <c r="AO45" s="2">
        <v>1945.83486338797</v>
      </c>
      <c r="AP45" s="2">
        <v>2014.56731232876</v>
      </c>
      <c r="AQ45" s="2">
        <v>2003.43369863013</v>
      </c>
      <c r="AR45" s="2">
        <v>2015.56273972602</v>
      </c>
      <c r="AS45" s="2">
        <v>1992.8235543672099</v>
      </c>
      <c r="AT45" s="2">
        <v>1815.93870620712</v>
      </c>
      <c r="AU45" s="2">
        <v>1762.1630535105301</v>
      </c>
      <c r="AV45" s="462">
        <v>1728.56465753424</v>
      </c>
      <c r="AW45" s="77">
        <v>-1.575704105198E-2</v>
      </c>
      <c r="AX45" s="77">
        <v>1.8598226830359998E-2</v>
      </c>
    </row>
    <row r="46" spans="1:50">
      <c r="A46" t="s">
        <v>101</v>
      </c>
      <c r="B46" s="2">
        <v>13.2973972602739</v>
      </c>
      <c r="C46" s="2">
        <v>12.810164383561601</v>
      </c>
      <c r="D46" s="2">
        <v>10.9018356164383</v>
      </c>
      <c r="E46" s="2">
        <v>15.184426229508199</v>
      </c>
      <c r="F46" s="2">
        <v>49.900767123287601</v>
      </c>
      <c r="G46" s="2">
        <v>102.826438356164</v>
      </c>
      <c r="H46" s="2">
        <v>116.14413698630101</v>
      </c>
      <c r="I46" s="2">
        <v>142.875327868852</v>
      </c>
      <c r="J46" s="2">
        <v>165.963698630137</v>
      </c>
      <c r="K46" s="2">
        <v>173.39400000000001</v>
      </c>
      <c r="L46" s="2">
        <v>158.16797260273901</v>
      </c>
      <c r="M46" s="2">
        <v>153.13999999999999</v>
      </c>
      <c r="N46" s="2">
        <v>143.368273972602</v>
      </c>
      <c r="O46" s="2">
        <v>131.32956164383501</v>
      </c>
      <c r="P46" s="2">
        <v>146.16986301369801</v>
      </c>
      <c r="Q46" s="2">
        <v>150.386557377049</v>
      </c>
      <c r="R46" s="2">
        <v>145.31720547945201</v>
      </c>
      <c r="S46" s="2">
        <v>130.131780821917</v>
      </c>
      <c r="T46" s="2">
        <v>178.44904109589001</v>
      </c>
      <c r="U46" s="2">
        <v>203.95721311475401</v>
      </c>
      <c r="V46" s="2">
        <v>232.49128767123199</v>
      </c>
      <c r="W46" s="2">
        <v>282.71687671232797</v>
      </c>
      <c r="X46" s="2">
        <v>355.39578082191701</v>
      </c>
      <c r="Y46" s="2">
        <v>451.888524590163</v>
      </c>
      <c r="Z46" s="2">
        <v>459.66361643835597</v>
      </c>
      <c r="AA46" s="2">
        <v>474.64602739726001</v>
      </c>
      <c r="AB46" s="2">
        <v>497.66778082191701</v>
      </c>
      <c r="AC46" s="2">
        <v>549.73696721311399</v>
      </c>
      <c r="AD46" s="2">
        <v>503.67698630136903</v>
      </c>
      <c r="AE46" s="2">
        <v>556.74476712328703</v>
      </c>
      <c r="AF46" s="2">
        <v>632.85460273972603</v>
      </c>
      <c r="AG46" s="2">
        <v>715.97606557377003</v>
      </c>
      <c r="AH46" s="2">
        <v>741</v>
      </c>
      <c r="AI46" s="2">
        <v>730.84931506849296</v>
      </c>
      <c r="AJ46" s="2">
        <v>745.06027397260198</v>
      </c>
      <c r="AK46" s="2">
        <v>746.06147540983602</v>
      </c>
      <c r="AL46" s="2">
        <v>742.01506849315001</v>
      </c>
      <c r="AM46" s="2">
        <v>905.44109589041</v>
      </c>
      <c r="AN46" s="2">
        <v>869.56306849999896</v>
      </c>
      <c r="AO46" s="2">
        <v>1102.6769999999899</v>
      </c>
      <c r="AP46" s="2">
        <v>1404.7837999999899</v>
      </c>
      <c r="AQ46" s="2">
        <v>1420.603216</v>
      </c>
      <c r="AR46" s="2">
        <v>1684.2929059999899</v>
      </c>
      <c r="AS46" s="2">
        <v>1900.68354075102</v>
      </c>
      <c r="AT46" s="2">
        <v>1823.9890410958899</v>
      </c>
      <c r="AU46" s="2">
        <v>1883.08219178082</v>
      </c>
      <c r="AV46" s="462">
        <v>1746.4383561643799</v>
      </c>
      <c r="AW46" s="77">
        <v>-7.3181845247749996E-2</v>
      </c>
      <c r="AX46" s="77">
        <v>2.1333966404199999E-2</v>
      </c>
    </row>
    <row r="47" spans="1:50">
      <c r="A47" t="s">
        <v>312</v>
      </c>
      <c r="B47" s="9" t="s">
        <v>184</v>
      </c>
      <c r="C47" s="9" t="s">
        <v>184</v>
      </c>
      <c r="D47" s="9" t="s">
        <v>184</v>
      </c>
      <c r="E47" s="9" t="s">
        <v>184</v>
      </c>
      <c r="F47" s="9" t="s">
        <v>184</v>
      </c>
      <c r="G47" s="9" t="s">
        <v>184</v>
      </c>
      <c r="H47" s="9" t="s">
        <v>184</v>
      </c>
      <c r="I47" s="9" t="s">
        <v>184</v>
      </c>
      <c r="J47" s="9" t="s">
        <v>184</v>
      </c>
      <c r="K47" s="9" t="s">
        <v>184</v>
      </c>
      <c r="L47" s="9" t="s">
        <v>184</v>
      </c>
      <c r="M47" s="9" t="s">
        <v>184</v>
      </c>
      <c r="N47" s="9" t="s">
        <v>184</v>
      </c>
      <c r="O47" s="9" t="s">
        <v>184</v>
      </c>
      <c r="P47" s="9" t="s">
        <v>184</v>
      </c>
      <c r="Q47" s="9" t="s">
        <v>184</v>
      </c>
      <c r="R47" s="9" t="s">
        <v>184</v>
      </c>
      <c r="S47" s="9" t="s">
        <v>184</v>
      </c>
      <c r="T47" s="9" t="s">
        <v>184</v>
      </c>
      <c r="U47" s="9" t="s">
        <v>184</v>
      </c>
      <c r="V47" s="9" t="s">
        <v>184</v>
      </c>
      <c r="W47" s="9" t="s">
        <v>184</v>
      </c>
      <c r="X47" s="9" t="s">
        <v>184</v>
      </c>
      <c r="Y47" s="9" t="s">
        <v>184</v>
      </c>
      <c r="Z47" s="9" t="s">
        <v>184</v>
      </c>
      <c r="AA47" s="9" t="s">
        <v>184</v>
      </c>
      <c r="AB47" s="9" t="s">
        <v>184</v>
      </c>
      <c r="AC47" s="9" t="s">
        <v>184</v>
      </c>
      <c r="AD47" s="9" t="s">
        <v>184</v>
      </c>
      <c r="AE47" s="9" t="s">
        <v>184</v>
      </c>
      <c r="AF47" s="9" t="s">
        <v>184</v>
      </c>
      <c r="AG47" s="9" t="s">
        <v>184</v>
      </c>
      <c r="AH47" s="9" t="s">
        <v>184</v>
      </c>
      <c r="AI47" s="9" t="s">
        <v>184</v>
      </c>
      <c r="AJ47" s="9" t="s">
        <v>184</v>
      </c>
      <c r="AK47" s="9" t="s">
        <v>184</v>
      </c>
      <c r="AL47" s="9" t="s">
        <v>184</v>
      </c>
      <c r="AM47" s="9" t="s">
        <v>184</v>
      </c>
      <c r="AN47" s="2">
        <v>23.561643835616401</v>
      </c>
      <c r="AO47" s="2">
        <v>167.75956284153</v>
      </c>
      <c r="AP47" s="2">
        <v>173.42465753424599</v>
      </c>
      <c r="AQ47" s="2">
        <v>153.15068493150599</v>
      </c>
      <c r="AR47" s="2">
        <v>143.561643835616</v>
      </c>
      <c r="AS47" s="2">
        <v>127.049180327868</v>
      </c>
      <c r="AT47" s="2">
        <v>117.808219178082</v>
      </c>
      <c r="AU47" s="2">
        <v>121.917808219178</v>
      </c>
      <c r="AV47" s="462">
        <v>113.698630136986</v>
      </c>
      <c r="AW47" s="77">
        <v>-6.7415729165079999E-2</v>
      </c>
      <c r="AX47" s="77">
        <v>1.4944418799099999E-3</v>
      </c>
    </row>
    <row r="48" spans="1:50">
      <c r="A48" t="s">
        <v>178</v>
      </c>
      <c r="B48" s="2">
        <v>1.3772054794520501</v>
      </c>
      <c r="C48" s="2">
        <v>1.2026301369862999</v>
      </c>
      <c r="D48" s="2">
        <v>0.96986301369863004</v>
      </c>
      <c r="E48" s="2">
        <v>0.83180327868852</v>
      </c>
      <c r="F48" s="9" t="s">
        <v>146</v>
      </c>
      <c r="G48" s="9" t="s">
        <v>146</v>
      </c>
      <c r="H48" s="9" t="s">
        <v>146</v>
      </c>
      <c r="I48" s="2">
        <v>6.4996721311475403</v>
      </c>
      <c r="J48" s="2">
        <v>40.559671232876703</v>
      </c>
      <c r="K48" s="2">
        <v>47.620273972602703</v>
      </c>
      <c r="L48" s="2">
        <v>34.701698630136903</v>
      </c>
      <c r="M48" s="2">
        <v>40.622950819672099</v>
      </c>
      <c r="N48" s="2">
        <v>31.7921095890411</v>
      </c>
      <c r="O48" s="2">
        <v>47.135342465753403</v>
      </c>
      <c r="P48" s="2">
        <v>53.575232876712299</v>
      </c>
      <c r="Q48" s="2">
        <v>61.282622950819601</v>
      </c>
      <c r="R48" s="2">
        <v>79.548164383561598</v>
      </c>
      <c r="S48" s="2">
        <v>88.315726027397204</v>
      </c>
      <c r="T48" s="2">
        <v>104.066301369863</v>
      </c>
      <c r="U48" s="2">
        <v>116.549180327868</v>
      </c>
      <c r="V48" s="2">
        <v>115.161534246575</v>
      </c>
      <c r="W48" s="2">
        <v>115.43309589041</v>
      </c>
      <c r="X48" s="2">
        <v>122.532493150684</v>
      </c>
      <c r="Y48" s="2">
        <v>136.14491803278599</v>
      </c>
      <c r="Z48" s="2">
        <v>154.44098630136901</v>
      </c>
      <c r="AA48" s="2">
        <v>155.740602739726</v>
      </c>
      <c r="AB48" s="2">
        <v>156.22553424657499</v>
      </c>
      <c r="AC48" s="2">
        <v>167.09573770491801</v>
      </c>
      <c r="AD48" s="2">
        <v>185.01106849314999</v>
      </c>
      <c r="AE48" s="2">
        <v>185.47660273972599</v>
      </c>
      <c r="AF48" s="2">
        <v>179.754410958904</v>
      </c>
      <c r="AG48" s="2">
        <v>200.38721311475399</v>
      </c>
      <c r="AH48" s="2">
        <v>224.73665753424601</v>
      </c>
      <c r="AI48" s="2">
        <v>263.78334246575298</v>
      </c>
      <c r="AJ48" s="2">
        <v>266.26600000000002</v>
      </c>
      <c r="AK48" s="2">
        <v>254.158999999999</v>
      </c>
      <c r="AL48" s="2">
        <v>233.76499999999899</v>
      </c>
      <c r="AM48" s="2">
        <v>238.438904383562</v>
      </c>
      <c r="AN48" s="2">
        <v>216.87870794520501</v>
      </c>
      <c r="AO48" s="2">
        <v>223.48360655737599</v>
      </c>
      <c r="AP48" s="2">
        <v>245.065753424658</v>
      </c>
      <c r="AQ48" s="2">
        <v>277.98082191780702</v>
      </c>
      <c r="AR48" s="2">
        <v>223.92852986301401</v>
      </c>
      <c r="AS48" s="2">
        <v>236.73596584699399</v>
      </c>
      <c r="AT48" s="2">
        <v>276.08785835616402</v>
      </c>
      <c r="AU48" s="2">
        <v>292.60356602739603</v>
      </c>
      <c r="AV48" s="462">
        <v>295.417423561644</v>
      </c>
      <c r="AW48" s="77">
        <v>9.6166208386400005E-3</v>
      </c>
      <c r="AX48" s="77">
        <v>3.8116362411499999E-3</v>
      </c>
    </row>
    <row r="49" spans="1:50">
      <c r="A49" t="s">
        <v>102</v>
      </c>
      <c r="B49" s="2">
        <v>126.010410958904</v>
      </c>
      <c r="C49" s="2">
        <v>121.711506849315</v>
      </c>
      <c r="D49" s="2">
        <v>108.56191780821899</v>
      </c>
      <c r="E49" s="2">
        <v>166.38442622950799</v>
      </c>
      <c r="F49" s="2">
        <v>239.16301369863001</v>
      </c>
      <c r="G49" s="2">
        <v>319.09150684931501</v>
      </c>
      <c r="H49" s="2">
        <v>290.84712328767102</v>
      </c>
      <c r="I49" s="2">
        <v>207.95628415300499</v>
      </c>
      <c r="J49" s="2">
        <v>164.933972602739</v>
      </c>
      <c r="K49" s="2">
        <v>144.97616438356101</v>
      </c>
      <c r="L49" s="2">
        <v>228.25041095890401</v>
      </c>
      <c r="M49" s="2">
        <v>322.21584699453501</v>
      </c>
      <c r="N49" s="2">
        <v>406.54794520547898</v>
      </c>
      <c r="O49" s="2">
        <v>490.741643835616</v>
      </c>
      <c r="P49" s="2">
        <v>509.32</v>
      </c>
      <c r="Q49" s="2">
        <v>580.12021857923503</v>
      </c>
      <c r="R49" s="2">
        <v>628.00383561643798</v>
      </c>
      <c r="S49" s="2">
        <v>650.78520547945197</v>
      </c>
      <c r="T49" s="2">
        <v>711.80575342465704</v>
      </c>
      <c r="U49" s="2">
        <v>815.943989071038</v>
      </c>
      <c r="V49" s="2">
        <v>882.02904109588997</v>
      </c>
      <c r="W49" s="2">
        <v>806.47178082191704</v>
      </c>
      <c r="X49" s="2">
        <v>907.48356164383495</v>
      </c>
      <c r="Y49" s="2">
        <v>868.76857923497198</v>
      </c>
      <c r="Z49" s="2">
        <v>878.022191780821</v>
      </c>
      <c r="AA49" s="2">
        <v>897.13369863013702</v>
      </c>
      <c r="AB49" s="2">
        <v>895.72082191780805</v>
      </c>
      <c r="AC49" s="2">
        <v>905.97103825136605</v>
      </c>
      <c r="AD49" s="2">
        <v>940.68602739725998</v>
      </c>
      <c r="AE49" s="2">
        <v>921.42684931506801</v>
      </c>
      <c r="AF49" s="2">
        <v>923.51068493150694</v>
      </c>
      <c r="AG49" s="2">
        <v>893.82568306010899</v>
      </c>
      <c r="AH49" s="2">
        <v>872.50383561643798</v>
      </c>
      <c r="AI49" s="2">
        <v>856.730958904109</v>
      </c>
      <c r="AJ49" s="2">
        <v>827.45232876712305</v>
      </c>
      <c r="AK49" s="2">
        <v>781.17950819672103</v>
      </c>
      <c r="AL49" s="2">
        <v>758.39589041095803</v>
      </c>
      <c r="AM49" s="2">
        <v>751.30684931506801</v>
      </c>
      <c r="AN49" s="2">
        <v>749.13972602739705</v>
      </c>
      <c r="AO49" s="2">
        <v>720.693989071038</v>
      </c>
      <c r="AP49" s="2">
        <v>696.08219178082197</v>
      </c>
      <c r="AQ49" s="2">
        <v>696.95890410958896</v>
      </c>
      <c r="AR49" s="2">
        <v>709.96164383561597</v>
      </c>
      <c r="AS49" s="2">
        <v>723.01639344262196</v>
      </c>
      <c r="AT49" s="2">
        <v>735.87260273972595</v>
      </c>
      <c r="AU49" s="2">
        <v>730.24478356164298</v>
      </c>
      <c r="AV49" s="462">
        <v>735.07352054794501</v>
      </c>
      <c r="AW49" s="77">
        <v>3.4375656396199998E-3</v>
      </c>
      <c r="AX49" s="77">
        <v>8.7974602356600002E-3</v>
      </c>
    </row>
    <row r="50" spans="1:50">
      <c r="A50" t="s">
        <v>185</v>
      </c>
      <c r="B50" s="9" t="s">
        <v>184</v>
      </c>
      <c r="C50" s="9" t="s">
        <v>184</v>
      </c>
      <c r="D50" s="9" t="s">
        <v>184</v>
      </c>
      <c r="E50" s="9" t="s">
        <v>184</v>
      </c>
      <c r="F50" s="9" t="s">
        <v>184</v>
      </c>
      <c r="G50" s="9" t="s">
        <v>184</v>
      </c>
      <c r="H50" s="9" t="s">
        <v>184</v>
      </c>
      <c r="I50" s="9" t="s">
        <v>184</v>
      </c>
      <c r="J50" s="9" t="s">
        <v>184</v>
      </c>
      <c r="K50" s="9" t="s">
        <v>184</v>
      </c>
      <c r="L50" s="9" t="s">
        <v>184</v>
      </c>
      <c r="M50" s="9" t="s">
        <v>184</v>
      </c>
      <c r="N50" s="9" t="s">
        <v>184</v>
      </c>
      <c r="O50" s="9" t="s">
        <v>184</v>
      </c>
      <c r="P50" s="9" t="s">
        <v>184</v>
      </c>
      <c r="Q50" s="9" t="s">
        <v>184</v>
      </c>
      <c r="R50" s="9" t="s">
        <v>184</v>
      </c>
      <c r="S50" s="9" t="s">
        <v>184</v>
      </c>
      <c r="T50" s="9" t="s">
        <v>184</v>
      </c>
      <c r="U50" s="9" t="s">
        <v>184</v>
      </c>
      <c r="V50" s="9" t="s">
        <v>184</v>
      </c>
      <c r="W50" s="9" t="s">
        <v>184</v>
      </c>
      <c r="X50" s="9" t="s">
        <v>184</v>
      </c>
      <c r="Y50" s="9" t="s">
        <v>184</v>
      </c>
      <c r="Z50" s="9" t="s">
        <v>184</v>
      </c>
      <c r="AA50" s="9" t="s">
        <v>184</v>
      </c>
      <c r="AB50" s="9" t="s">
        <v>184</v>
      </c>
      <c r="AC50" s="2">
        <v>2</v>
      </c>
      <c r="AD50" s="2">
        <v>5</v>
      </c>
      <c r="AE50" s="2">
        <v>5</v>
      </c>
      <c r="AF50" s="2">
        <v>7</v>
      </c>
      <c r="AG50" s="2">
        <v>17</v>
      </c>
      <c r="AH50" s="2">
        <v>60</v>
      </c>
      <c r="AI50" s="2">
        <v>83</v>
      </c>
      <c r="AJ50" s="2">
        <v>100</v>
      </c>
      <c r="AK50" s="2">
        <v>91</v>
      </c>
      <c r="AL50" s="2">
        <v>177</v>
      </c>
      <c r="AM50" s="2">
        <v>230.32900000000001</v>
      </c>
      <c r="AN50" s="2">
        <v>266.12900000000002</v>
      </c>
      <c r="AO50" s="2">
        <v>350.803</v>
      </c>
      <c r="AP50" s="2">
        <v>358</v>
      </c>
      <c r="AQ50" s="2">
        <v>342.005</v>
      </c>
      <c r="AR50" s="2">
        <v>350.29899999999901</v>
      </c>
      <c r="AS50" s="2">
        <v>346.94499999999903</v>
      </c>
      <c r="AT50" s="2">
        <v>307.17</v>
      </c>
      <c r="AU50" s="2">
        <v>273.92899999999901</v>
      </c>
      <c r="AV50" s="462">
        <v>251.869231780821</v>
      </c>
      <c r="AW50" s="77">
        <v>-8.0530971288680003E-2</v>
      </c>
      <c r="AX50" s="77">
        <v>3.1218801159399998E-3</v>
      </c>
    </row>
    <row r="51" spans="1:50">
      <c r="A51" t="s">
        <v>115</v>
      </c>
      <c r="B51" s="2">
        <v>25.334657534246499</v>
      </c>
      <c r="C51" s="2">
        <v>28.9796438356164</v>
      </c>
      <c r="D51" s="2">
        <v>68.994383561643801</v>
      </c>
      <c r="E51" s="2">
        <v>92.693196721311395</v>
      </c>
      <c r="F51" s="2">
        <v>100.677726027397</v>
      </c>
      <c r="G51" s="2">
        <v>108.608575342465</v>
      </c>
      <c r="H51" s="2">
        <v>116.058767123287</v>
      </c>
      <c r="I51" s="2">
        <v>125.88778688524501</v>
      </c>
      <c r="J51" s="2">
        <v>152.14813698630101</v>
      </c>
      <c r="K51" s="2">
        <v>204.31950684931499</v>
      </c>
      <c r="L51" s="2">
        <v>226.60999999999899</v>
      </c>
      <c r="M51" s="2">
        <v>226.17060109289599</v>
      </c>
      <c r="N51" s="2">
        <v>225.64868493150601</v>
      </c>
      <c r="O51" s="2">
        <v>212.290410958904</v>
      </c>
      <c r="P51" s="2">
        <v>196.22843835616399</v>
      </c>
      <c r="Q51" s="2">
        <v>177.656967213114</v>
      </c>
      <c r="R51" s="2">
        <v>153.24964383561601</v>
      </c>
      <c r="S51" s="2">
        <v>156.05347945205401</v>
      </c>
      <c r="T51" s="2">
        <v>157.595589041095</v>
      </c>
      <c r="U51" s="2">
        <v>174.361475409836</v>
      </c>
      <c r="V51" s="2">
        <v>172.75632876712299</v>
      </c>
      <c r="W51" s="2">
        <v>166.12726027397201</v>
      </c>
      <c r="X51" s="2">
        <v>154.791753424657</v>
      </c>
      <c r="Y51" s="2">
        <v>177.59704918032699</v>
      </c>
      <c r="Z51" s="2">
        <v>204.82019178082101</v>
      </c>
      <c r="AA51" s="2">
        <v>270.229671232876</v>
      </c>
      <c r="AB51" s="2">
        <v>294.562958904109</v>
      </c>
      <c r="AC51" s="2">
        <v>288.64513661202102</v>
      </c>
      <c r="AD51" s="2">
        <v>304.87706849314998</v>
      </c>
      <c r="AE51" s="2">
        <v>337.20128767123202</v>
      </c>
      <c r="AF51" s="2">
        <v>355.606465753424</v>
      </c>
      <c r="AG51" s="2">
        <v>364.50136612021799</v>
      </c>
      <c r="AH51" s="2">
        <v>364.378465753424</v>
      </c>
      <c r="AI51" s="2">
        <v>337.42158904109499</v>
      </c>
      <c r="AJ51" s="2">
        <v>339.96506849315</v>
      </c>
      <c r="AK51" s="2">
        <v>327.05259562841502</v>
      </c>
      <c r="AL51" s="2">
        <v>300.91164383561602</v>
      </c>
      <c r="AM51" s="2">
        <v>294.903424657534</v>
      </c>
      <c r="AN51" s="2">
        <v>240.32876712328701</v>
      </c>
      <c r="AO51" s="2">
        <v>234.67896174863299</v>
      </c>
      <c r="AP51" s="2">
        <v>234.32054794520499</v>
      </c>
      <c r="AQ51" s="2">
        <v>235</v>
      </c>
      <c r="AR51" s="2">
        <v>230</v>
      </c>
      <c r="AS51" s="2">
        <v>235</v>
      </c>
      <c r="AT51" s="2">
        <v>230</v>
      </c>
      <c r="AU51" s="2">
        <v>250</v>
      </c>
      <c r="AV51" s="462">
        <v>245</v>
      </c>
      <c r="AW51" s="77">
        <v>-1.9999999552970001E-2</v>
      </c>
      <c r="AX51" s="77">
        <v>3.06166242808E-3</v>
      </c>
    </row>
    <row r="52" spans="1:50">
      <c r="A52" t="s">
        <v>116</v>
      </c>
      <c r="B52" s="2">
        <v>1220</v>
      </c>
      <c r="C52" s="2">
        <v>1508</v>
      </c>
      <c r="D52" s="2">
        <v>1733</v>
      </c>
      <c r="E52" s="2">
        <v>2599</v>
      </c>
      <c r="F52" s="2">
        <v>3108</v>
      </c>
      <c r="G52" s="2">
        <v>3357</v>
      </c>
      <c r="H52" s="2">
        <v>2750</v>
      </c>
      <c r="I52" s="2">
        <v>2248</v>
      </c>
      <c r="J52" s="2">
        <v>2211</v>
      </c>
      <c r="K52" s="2">
        <v>1558</v>
      </c>
      <c r="L52" s="2">
        <v>1514</v>
      </c>
      <c r="M52" s="2">
        <v>1972</v>
      </c>
      <c r="N52" s="2">
        <v>2108</v>
      </c>
      <c r="O52" s="2">
        <v>2023</v>
      </c>
      <c r="P52" s="2">
        <v>2139</v>
      </c>
      <c r="Q52" s="2">
        <v>1862</v>
      </c>
      <c r="R52" s="2">
        <v>1253</v>
      </c>
      <c r="S52" s="2">
        <v>1176</v>
      </c>
      <c r="T52" s="2">
        <v>1151</v>
      </c>
      <c r="U52" s="2">
        <v>1022</v>
      </c>
      <c r="V52" s="2">
        <v>1025</v>
      </c>
      <c r="W52" s="2">
        <v>1064</v>
      </c>
      <c r="X52" s="2">
        <v>1003</v>
      </c>
      <c r="Y52" s="2">
        <v>1051</v>
      </c>
      <c r="Z52" s="2">
        <v>1164</v>
      </c>
      <c r="AA52" s="2">
        <v>1424</v>
      </c>
      <c r="AB52" s="2">
        <v>1439</v>
      </c>
      <c r="AC52" s="2">
        <v>1473</v>
      </c>
      <c r="AD52" s="2">
        <v>1402</v>
      </c>
      <c r="AE52" s="2">
        <v>1431</v>
      </c>
      <c r="AF52" s="2">
        <v>1439</v>
      </c>
      <c r="AG52" s="2">
        <v>1452</v>
      </c>
      <c r="AH52" s="2">
        <v>1491</v>
      </c>
      <c r="AI52" s="2">
        <v>1480</v>
      </c>
      <c r="AJ52" s="2">
        <v>1425</v>
      </c>
      <c r="AK52" s="2">
        <v>1475</v>
      </c>
      <c r="AL52" s="2">
        <v>1427</v>
      </c>
      <c r="AM52" s="2">
        <v>1375</v>
      </c>
      <c r="AN52" s="2">
        <v>1485</v>
      </c>
      <c r="AO52" s="2">
        <v>1623</v>
      </c>
      <c r="AP52" s="2">
        <v>1745</v>
      </c>
      <c r="AQ52" s="2">
        <v>1815.3582191780699</v>
      </c>
      <c r="AR52" s="2">
        <v>1819.7397260273899</v>
      </c>
      <c r="AS52" s="2">
        <v>1820</v>
      </c>
      <c r="AT52" s="2">
        <v>1652</v>
      </c>
      <c r="AU52" s="2">
        <v>1658.5342470000001</v>
      </c>
      <c r="AV52" s="462">
        <v>479.054794520548</v>
      </c>
      <c r="AW52" s="77">
        <v>-0.71034532785416005</v>
      </c>
      <c r="AX52" s="77">
        <v>5.6141391396499997E-3</v>
      </c>
    </row>
    <row r="53" spans="1:50">
      <c r="A53" t="s">
        <v>141</v>
      </c>
      <c r="B53" s="2">
        <v>274</v>
      </c>
      <c r="C53" s="2">
        <v>418</v>
      </c>
      <c r="D53" s="2">
        <v>319</v>
      </c>
      <c r="E53" s="2">
        <v>141</v>
      </c>
      <c r="F53" s="2">
        <v>540</v>
      </c>
      <c r="G53" s="2">
        <v>1084</v>
      </c>
      <c r="H53" s="2">
        <v>1531</v>
      </c>
      <c r="I53" s="2">
        <v>1818</v>
      </c>
      <c r="J53" s="2">
        <v>2056</v>
      </c>
      <c r="K53" s="2">
        <v>2256</v>
      </c>
      <c r="L53" s="2">
        <v>1785</v>
      </c>
      <c r="M53" s="2">
        <v>2071</v>
      </c>
      <c r="N53" s="2">
        <v>2098</v>
      </c>
      <c r="O53" s="2">
        <v>1897</v>
      </c>
      <c r="P53" s="2">
        <v>2306</v>
      </c>
      <c r="Q53" s="2">
        <v>2059</v>
      </c>
      <c r="R53" s="2">
        <v>1440</v>
      </c>
      <c r="S53" s="2">
        <v>1290</v>
      </c>
      <c r="T53" s="2">
        <v>1236</v>
      </c>
      <c r="U53" s="2">
        <v>1388</v>
      </c>
      <c r="V53" s="2">
        <v>1499</v>
      </c>
      <c r="W53" s="2">
        <v>1467</v>
      </c>
      <c r="X53" s="2">
        <v>1353</v>
      </c>
      <c r="Y53" s="2">
        <v>1496</v>
      </c>
      <c r="Z53" s="2">
        <v>1775</v>
      </c>
      <c r="AA53" s="2">
        <v>1870</v>
      </c>
      <c r="AB53" s="2">
        <v>1960</v>
      </c>
      <c r="AC53" s="2">
        <v>2020</v>
      </c>
      <c r="AD53" s="2">
        <v>2024</v>
      </c>
      <c r="AE53" s="2">
        <v>1991</v>
      </c>
      <c r="AF53" s="2">
        <v>1998</v>
      </c>
      <c r="AG53" s="2">
        <v>2145</v>
      </c>
      <c r="AH53" s="2">
        <v>2316</v>
      </c>
      <c r="AI53" s="2">
        <v>2167</v>
      </c>
      <c r="AJ53" s="2">
        <v>2066</v>
      </c>
      <c r="AK53" s="2">
        <v>2155</v>
      </c>
      <c r="AL53" s="2">
        <v>2274</v>
      </c>
      <c r="AM53" s="2">
        <v>2103</v>
      </c>
      <c r="AN53" s="2">
        <v>2263</v>
      </c>
      <c r="AO53" s="2">
        <v>2472</v>
      </c>
      <c r="AP53" s="2">
        <v>2551</v>
      </c>
      <c r="AQ53" s="2">
        <v>2468.0007293150702</v>
      </c>
      <c r="AR53" s="2">
        <v>2353.89431506849</v>
      </c>
      <c r="AS53" s="2">
        <v>2170.2923499999902</v>
      </c>
      <c r="AT53" s="2">
        <v>2119.7945209999898</v>
      </c>
      <c r="AU53" s="2">
        <v>2452.8904109588998</v>
      </c>
      <c r="AV53" s="462">
        <v>2457.3561643835601</v>
      </c>
      <c r="AW53" s="77">
        <v>1.72783224843E-3</v>
      </c>
      <c r="AX53" s="77">
        <v>2.9392464086410001E-2</v>
      </c>
    </row>
    <row r="54" spans="1:50">
      <c r="A54" t="s">
        <v>179</v>
      </c>
      <c r="B54" s="9" t="s">
        <v>184</v>
      </c>
      <c r="C54" s="9" t="s">
        <v>184</v>
      </c>
      <c r="D54" s="9" t="s">
        <v>184</v>
      </c>
      <c r="E54" s="9" t="s">
        <v>184</v>
      </c>
      <c r="F54" s="9" t="s">
        <v>184</v>
      </c>
      <c r="G54" s="9" t="s">
        <v>184</v>
      </c>
      <c r="H54" s="9" t="s">
        <v>184</v>
      </c>
      <c r="I54" s="9" t="s">
        <v>184</v>
      </c>
      <c r="J54" s="9" t="s">
        <v>184</v>
      </c>
      <c r="K54" s="9" t="s">
        <v>184</v>
      </c>
      <c r="L54" s="9" t="s">
        <v>184</v>
      </c>
      <c r="M54" s="9" t="s">
        <v>184</v>
      </c>
      <c r="N54" s="9" t="s">
        <v>184</v>
      </c>
      <c r="O54" s="9" t="s">
        <v>184</v>
      </c>
      <c r="P54" s="9" t="s">
        <v>184</v>
      </c>
      <c r="Q54" s="9" t="s">
        <v>184</v>
      </c>
      <c r="R54" s="9" t="s">
        <v>184</v>
      </c>
      <c r="S54" s="9" t="s">
        <v>184</v>
      </c>
      <c r="T54" s="9" t="s">
        <v>184</v>
      </c>
      <c r="U54" s="9" t="s">
        <v>184</v>
      </c>
      <c r="V54" s="9" t="s">
        <v>184</v>
      </c>
      <c r="W54" s="9" t="s">
        <v>184</v>
      </c>
      <c r="X54" s="9" t="s">
        <v>184</v>
      </c>
      <c r="Y54" s="9" t="s">
        <v>184</v>
      </c>
      <c r="Z54" s="9" t="s">
        <v>184</v>
      </c>
      <c r="AA54" s="9" t="s">
        <v>184</v>
      </c>
      <c r="AB54" s="9" t="s">
        <v>184</v>
      </c>
      <c r="AC54" s="9" t="s">
        <v>184</v>
      </c>
      <c r="AD54" s="2">
        <v>2</v>
      </c>
      <c r="AE54" s="2">
        <v>2</v>
      </c>
      <c r="AF54" s="2">
        <v>2</v>
      </c>
      <c r="AG54" s="2">
        <v>5</v>
      </c>
      <c r="AH54" s="2">
        <v>9</v>
      </c>
      <c r="AI54" s="2">
        <v>12</v>
      </c>
      <c r="AJ54" s="2">
        <v>63</v>
      </c>
      <c r="AK54" s="2">
        <v>174</v>
      </c>
      <c r="AL54" s="2">
        <v>217</v>
      </c>
      <c r="AM54" s="2">
        <v>241</v>
      </c>
      <c r="AN54" s="2">
        <v>265</v>
      </c>
      <c r="AO54" s="2">
        <v>301</v>
      </c>
      <c r="AP54" s="2">
        <v>305</v>
      </c>
      <c r="AQ54" s="2">
        <v>331</v>
      </c>
      <c r="AR54" s="2">
        <v>468</v>
      </c>
      <c r="AS54" s="2">
        <v>480</v>
      </c>
      <c r="AT54" s="2">
        <v>475</v>
      </c>
      <c r="AU54" s="2">
        <v>465</v>
      </c>
      <c r="AV54" s="462">
        <v>453</v>
      </c>
      <c r="AW54" s="77">
        <v>-2.5806451216339999E-2</v>
      </c>
      <c r="AX54" s="77">
        <v>5.5845552124099999E-3</v>
      </c>
    </row>
    <row r="55" spans="1:50">
      <c r="A55" t="s">
        <v>117</v>
      </c>
      <c r="B55" s="9" t="s">
        <v>184</v>
      </c>
      <c r="C55" s="2">
        <v>16.243808219178</v>
      </c>
      <c r="D55" s="2">
        <v>47.214493150684902</v>
      </c>
      <c r="E55" s="2">
        <v>67.045874316939802</v>
      </c>
      <c r="F55" s="2">
        <v>78.100904109588996</v>
      </c>
      <c r="G55" s="2">
        <v>87.455315068493107</v>
      </c>
      <c r="H55" s="2">
        <v>86.570438356164303</v>
      </c>
      <c r="I55" s="2">
        <v>83.560464480874302</v>
      </c>
      <c r="J55" s="2">
        <v>81.703616438356093</v>
      </c>
      <c r="K55" s="2">
        <v>87.202493150684901</v>
      </c>
      <c r="L55" s="2">
        <v>97.104684931506796</v>
      </c>
      <c r="M55" s="2">
        <v>77.950546448087394</v>
      </c>
      <c r="N55" s="2">
        <v>90.678794520547896</v>
      </c>
      <c r="O55" s="2">
        <v>104.162630136986</v>
      </c>
      <c r="P55" s="2">
        <v>116.635178082191</v>
      </c>
      <c r="Q55" s="2">
        <v>118.228497267759</v>
      </c>
      <c r="R55" s="2">
        <v>113.91734246575299</v>
      </c>
      <c r="S55" s="2">
        <v>108.418465753424</v>
      </c>
      <c r="T55" s="2">
        <v>116.550904109589</v>
      </c>
      <c r="U55" s="2">
        <v>115.13989071038201</v>
      </c>
      <c r="V55" s="2">
        <v>113.938410958904</v>
      </c>
      <c r="W55" s="2">
        <v>110.60958904109501</v>
      </c>
      <c r="X55" s="2">
        <v>105.616520547945</v>
      </c>
      <c r="Y55" s="2">
        <v>103.886666666666</v>
      </c>
      <c r="Z55" s="2">
        <v>104.708575342465</v>
      </c>
      <c r="AA55" s="2">
        <v>95.802931506849305</v>
      </c>
      <c r="AB55" s="2">
        <v>110.300136986301</v>
      </c>
      <c r="AC55" s="2">
        <v>109.912650273224</v>
      </c>
      <c r="AD55" s="2">
        <v>98.682986301369795</v>
      </c>
      <c r="AE55" s="2">
        <v>92.819616438356107</v>
      </c>
      <c r="AF55" s="2">
        <v>89.653013698630104</v>
      </c>
      <c r="AG55" s="2">
        <v>88.735710382513602</v>
      </c>
      <c r="AH55" s="2">
        <v>80.745287671232802</v>
      </c>
      <c r="AI55" s="2">
        <v>84.727232876712307</v>
      </c>
      <c r="AJ55" s="2">
        <v>83.880246575342397</v>
      </c>
      <c r="AK55" s="2">
        <v>77.7070491803278</v>
      </c>
      <c r="AL55" s="2">
        <v>70.965260273972603</v>
      </c>
      <c r="AM55" s="2">
        <v>74.321479452054803</v>
      </c>
      <c r="AN55" s="2">
        <v>67.606958904109504</v>
      </c>
      <c r="AO55" s="2">
        <v>71.147486338797805</v>
      </c>
      <c r="AP55" s="2">
        <v>72.676054794520496</v>
      </c>
      <c r="AQ55" s="2">
        <v>69.880273972602694</v>
      </c>
      <c r="AR55" s="2">
        <v>97.3747397260274</v>
      </c>
      <c r="AS55" s="2">
        <v>88.714363207650194</v>
      </c>
      <c r="AT55" s="2">
        <v>83.477123287671205</v>
      </c>
      <c r="AU55" s="2">
        <v>79.656523726027402</v>
      </c>
      <c r="AV55" s="462">
        <v>77.604936938082204</v>
      </c>
      <c r="AW55" s="77">
        <v>-2.5374298915269999E-2</v>
      </c>
      <c r="AX55" s="77">
        <v>9.1948296175999999E-4</v>
      </c>
    </row>
    <row r="56" spans="1:50">
      <c r="A56" t="s">
        <v>118</v>
      </c>
      <c r="B56" s="2">
        <v>2.1390136986301398</v>
      </c>
      <c r="C56" s="2">
        <v>2.1390136986301398</v>
      </c>
      <c r="D56" s="2">
        <v>2.0559452054794498</v>
      </c>
      <c r="E56" s="2">
        <v>1.84322404371585</v>
      </c>
      <c r="F56" s="2">
        <v>1.2044931506849299</v>
      </c>
      <c r="G56" s="2">
        <v>0.91375342465752996</v>
      </c>
      <c r="H56" s="9" t="s">
        <v>146</v>
      </c>
      <c r="I56" s="2">
        <v>0.57989071038251006</v>
      </c>
      <c r="J56" s="2">
        <v>0.87221917808218996</v>
      </c>
      <c r="K56" s="2">
        <v>0.51917808219177997</v>
      </c>
      <c r="L56" s="9" t="s">
        <v>146</v>
      </c>
      <c r="M56" s="2">
        <v>25.186393442622901</v>
      </c>
      <c r="N56" s="2">
        <v>24.207506849314999</v>
      </c>
      <c r="O56" s="2">
        <v>30.844301369863</v>
      </c>
      <c r="P56" s="2">
        <v>54.995150684931502</v>
      </c>
      <c r="Q56" s="2">
        <v>77.540027322404299</v>
      </c>
      <c r="R56" s="2">
        <v>119.132438356164</v>
      </c>
      <c r="S56" s="2">
        <v>149.311643835616</v>
      </c>
      <c r="T56" s="2">
        <v>163.01364383561599</v>
      </c>
      <c r="U56" s="2">
        <v>205.29314207650199</v>
      </c>
      <c r="V56" s="2">
        <v>241.475726027397</v>
      </c>
      <c r="W56" s="2">
        <v>232.71158904109501</v>
      </c>
      <c r="X56" s="2">
        <v>218.84679452054701</v>
      </c>
      <c r="Y56" s="2">
        <v>211.12046448087401</v>
      </c>
      <c r="Z56" s="2">
        <v>195.84005479452</v>
      </c>
      <c r="AA56" s="2">
        <v>189.85227397260201</v>
      </c>
      <c r="AB56" s="2">
        <v>175.95816438356101</v>
      </c>
      <c r="AC56" s="2">
        <v>163.12306010928901</v>
      </c>
      <c r="AD56" s="2">
        <v>166.27238356164301</v>
      </c>
      <c r="AE56" s="2">
        <v>157.14635616438301</v>
      </c>
      <c r="AF56" s="2">
        <v>157.17052054794499</v>
      </c>
      <c r="AG56" s="2">
        <v>171.87046448087401</v>
      </c>
      <c r="AH56" s="2">
        <v>188.140109589041</v>
      </c>
      <c r="AI56" s="2">
        <v>167.67446575342399</v>
      </c>
      <c r="AJ56" s="2">
        <v>150.81380821917799</v>
      </c>
      <c r="AK56" s="2">
        <v>144.41207650273199</v>
      </c>
      <c r="AL56" s="2">
        <v>133.69252054794501</v>
      </c>
      <c r="AM56" s="2">
        <v>134.65235616438301</v>
      </c>
      <c r="AN56" s="2">
        <v>137.875808219178</v>
      </c>
      <c r="AO56" s="2">
        <v>163.64368852459</v>
      </c>
      <c r="AP56" s="2">
        <v>154.30084332768601</v>
      </c>
      <c r="AQ56" s="2">
        <v>152.996127460103</v>
      </c>
      <c r="AR56" s="2">
        <v>166.358264929988</v>
      </c>
      <c r="AS56" s="2">
        <v>162.38862021857901</v>
      </c>
      <c r="AT56" s="2">
        <v>154.69973860273899</v>
      </c>
      <c r="AU56" s="2">
        <v>143.58435646575299</v>
      </c>
      <c r="AV56" s="462">
        <v>221.39153767123199</v>
      </c>
      <c r="AW56" s="77">
        <v>0.52735370397568004</v>
      </c>
      <c r="AX56" s="77">
        <v>2.7330841403500001E-3</v>
      </c>
    </row>
    <row r="57" spans="1:50">
      <c r="A57" s="201" t="s">
        <v>119</v>
      </c>
      <c r="B57" s="463">
        <v>2239.5353972602702</v>
      </c>
      <c r="C57" s="463">
        <v>2847.6728493150599</v>
      </c>
      <c r="D57" s="463">
        <v>3142.7332876712298</v>
      </c>
      <c r="E57" s="463">
        <v>4016.8966120218502</v>
      </c>
      <c r="F57" s="463">
        <v>5094.41863013698</v>
      </c>
      <c r="G57" s="463">
        <v>6111.8961369863</v>
      </c>
      <c r="H57" s="463">
        <v>5700.5122465753402</v>
      </c>
      <c r="I57" s="463">
        <v>5722.4683333333296</v>
      </c>
      <c r="J57" s="463">
        <v>5984.2872876712299</v>
      </c>
      <c r="K57" s="463">
        <v>5507.5922739726002</v>
      </c>
      <c r="L57" s="463">
        <v>5046.90873972602</v>
      </c>
      <c r="M57" s="463">
        <v>5997.3928961748597</v>
      </c>
      <c r="N57" s="463">
        <v>6316.0047397260196</v>
      </c>
      <c r="O57" s="463">
        <v>6206.6721095890398</v>
      </c>
      <c r="P57" s="463">
        <v>6793.1319726027295</v>
      </c>
      <c r="Q57" s="463">
        <v>6224.8997540983601</v>
      </c>
      <c r="R57" s="463">
        <v>4981.0982739725996</v>
      </c>
      <c r="S57" s="463">
        <v>4813.8258356164297</v>
      </c>
      <c r="T57" s="463">
        <v>4865.2668767123196</v>
      </c>
      <c r="U57" s="463">
        <v>5178.61685792349</v>
      </c>
      <c r="V57" s="463">
        <v>5432.7490410958899</v>
      </c>
      <c r="W57" s="463">
        <v>5443.22169863013</v>
      </c>
      <c r="X57" s="463">
        <v>5451.9123835616401</v>
      </c>
      <c r="Y57" s="463">
        <v>5750.8856557377003</v>
      </c>
      <c r="Z57" s="463">
        <v>6216.6169863013702</v>
      </c>
      <c r="AA57" s="463">
        <v>6724.8915616438298</v>
      </c>
      <c r="AB57" s="463">
        <v>6880.0490958904102</v>
      </c>
      <c r="AC57" s="463">
        <v>7002.8397814207601</v>
      </c>
      <c r="AD57" s="463">
        <v>6961.3298082191704</v>
      </c>
      <c r="AE57" s="463">
        <v>7003.6255068493101</v>
      </c>
      <c r="AF57" s="463">
        <v>7111.1573150684899</v>
      </c>
      <c r="AG57" s="463">
        <v>7440.1234426229503</v>
      </c>
      <c r="AH57" s="463">
        <v>7768.02698630137</v>
      </c>
      <c r="AI57" s="463">
        <v>7643.7473424657501</v>
      </c>
      <c r="AJ57" s="463">
        <v>7582.8795890410902</v>
      </c>
      <c r="AK57" s="463">
        <v>7803.5960218579203</v>
      </c>
      <c r="AL57" s="463">
        <v>7896.9947534246503</v>
      </c>
      <c r="AM57" s="463">
        <v>8028.3765619178002</v>
      </c>
      <c r="AN57" s="463">
        <v>8435.6064750753394</v>
      </c>
      <c r="AO57" s="463">
        <v>9376.72215846994</v>
      </c>
      <c r="AP57" s="463">
        <v>9954.2211611358998</v>
      </c>
      <c r="AQ57" s="463">
        <v>9966.3676755148899</v>
      </c>
      <c r="AR57" s="463">
        <v>10262.973509012099</v>
      </c>
      <c r="AS57" s="463">
        <v>10283.6489681619</v>
      </c>
      <c r="AT57" s="463">
        <v>9791.8378104673902</v>
      </c>
      <c r="AU57" s="463">
        <v>10113.6059412502</v>
      </c>
      <c r="AV57" s="463">
        <v>8804.4692532394401</v>
      </c>
      <c r="AW57" s="442">
        <v>-0.12779119610785999</v>
      </c>
      <c r="AX57" s="442">
        <v>0.10446299612522</v>
      </c>
    </row>
    <row r="58" spans="1:50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462"/>
      <c r="AW58" s="77"/>
      <c r="AX58" s="77"/>
    </row>
    <row r="59" spans="1:50">
      <c r="A59" t="s">
        <v>126</v>
      </c>
      <c r="B59" s="2">
        <v>7</v>
      </c>
      <c r="C59" s="2">
        <v>9</v>
      </c>
      <c r="D59" s="2">
        <v>21</v>
      </c>
      <c r="E59" s="2">
        <v>39</v>
      </c>
      <c r="F59" s="2">
        <v>45</v>
      </c>
      <c r="G59" s="2">
        <v>176</v>
      </c>
      <c r="H59" s="2">
        <v>315</v>
      </c>
      <c r="I59" s="2">
        <v>337</v>
      </c>
      <c r="J59" s="2">
        <v>424</v>
      </c>
      <c r="K59" s="2">
        <v>420</v>
      </c>
      <c r="L59" s="2">
        <v>451</v>
      </c>
      <c r="M59" s="2">
        <v>461</v>
      </c>
      <c r="N59" s="2">
        <v>490</v>
      </c>
      <c r="O59" s="2">
        <v>490</v>
      </c>
      <c r="P59" s="2">
        <v>491</v>
      </c>
      <c r="Q59" s="2">
        <v>460</v>
      </c>
      <c r="R59" s="2">
        <v>449</v>
      </c>
      <c r="S59" s="2">
        <v>443</v>
      </c>
      <c r="T59" s="2">
        <v>431</v>
      </c>
      <c r="U59" s="2">
        <v>568</v>
      </c>
      <c r="V59" s="2">
        <v>660</v>
      </c>
      <c r="W59" s="2">
        <v>593</v>
      </c>
      <c r="X59" s="2">
        <v>628</v>
      </c>
      <c r="Y59" s="2">
        <v>597</v>
      </c>
      <c r="Z59" s="2">
        <v>567</v>
      </c>
      <c r="AA59" s="2">
        <v>651</v>
      </c>
      <c r="AB59" s="2">
        <v>618</v>
      </c>
      <c r="AC59" s="2">
        <v>609</v>
      </c>
      <c r="AD59" s="2">
        <v>572</v>
      </c>
      <c r="AE59" s="2">
        <v>614</v>
      </c>
      <c r="AF59" s="2">
        <v>583</v>
      </c>
      <c r="AG59" s="2">
        <v>619</v>
      </c>
      <c r="AH59" s="2">
        <v>669</v>
      </c>
      <c r="AI59" s="2">
        <v>644</v>
      </c>
      <c r="AJ59" s="2">
        <v>625</v>
      </c>
      <c r="AK59" s="2">
        <v>818.75186809017703</v>
      </c>
      <c r="AL59" s="2">
        <v>757.35666183591297</v>
      </c>
      <c r="AM59" s="2">
        <v>758.52804988360197</v>
      </c>
      <c r="AN59" s="2">
        <v>664.03356929558004</v>
      </c>
      <c r="AO59" s="2">
        <v>581.69922657200902</v>
      </c>
      <c r="AP59" s="2">
        <v>580.04807003366705</v>
      </c>
      <c r="AQ59" s="2">
        <v>542.14560156179402</v>
      </c>
      <c r="AR59" s="2">
        <v>559.20963408920204</v>
      </c>
      <c r="AS59" s="2">
        <v>547.44847461298002</v>
      </c>
      <c r="AT59" s="2">
        <v>518.10279827019099</v>
      </c>
      <c r="AU59" s="2">
        <v>560.56492459709898</v>
      </c>
      <c r="AV59" s="462">
        <v>483.65623787813598</v>
      </c>
      <c r="AW59" s="77">
        <v>-0.14540147781372001</v>
      </c>
      <c r="AX59" s="77">
        <v>5.2673663012700002E-3</v>
      </c>
    </row>
    <row r="60" spans="1:50">
      <c r="A60" t="s">
        <v>120</v>
      </c>
      <c r="B60" s="2">
        <v>80</v>
      </c>
      <c r="C60" s="2">
        <v>96</v>
      </c>
      <c r="D60" s="2">
        <v>104</v>
      </c>
      <c r="E60" s="2">
        <v>122</v>
      </c>
      <c r="F60" s="2">
        <v>124</v>
      </c>
      <c r="G60" s="2">
        <v>136</v>
      </c>
      <c r="H60" s="2">
        <v>129</v>
      </c>
      <c r="I60" s="2">
        <v>182</v>
      </c>
      <c r="J60" s="2">
        <v>231</v>
      </c>
      <c r="K60" s="2">
        <v>198</v>
      </c>
      <c r="L60" s="2">
        <v>187</v>
      </c>
      <c r="M60" s="2">
        <v>217</v>
      </c>
      <c r="N60" s="2">
        <v>227</v>
      </c>
      <c r="O60" s="2">
        <v>240</v>
      </c>
      <c r="P60" s="2">
        <v>261</v>
      </c>
      <c r="Q60" s="2">
        <v>240</v>
      </c>
      <c r="R60" s="2">
        <v>175</v>
      </c>
      <c r="S60" s="2">
        <v>179</v>
      </c>
      <c r="T60" s="2">
        <v>179</v>
      </c>
      <c r="U60" s="2">
        <v>172</v>
      </c>
      <c r="V60" s="2">
        <v>168</v>
      </c>
      <c r="W60" s="2">
        <v>165</v>
      </c>
      <c r="X60" s="2">
        <v>155</v>
      </c>
      <c r="Y60" s="2">
        <v>150</v>
      </c>
      <c r="Z60" s="2">
        <v>150</v>
      </c>
      <c r="AA60" s="2">
        <v>152</v>
      </c>
      <c r="AB60" s="2">
        <v>164</v>
      </c>
      <c r="AC60" s="2">
        <v>182</v>
      </c>
      <c r="AD60" s="2">
        <v>175</v>
      </c>
      <c r="AE60" s="2">
        <v>179</v>
      </c>
      <c r="AF60" s="2">
        <v>175</v>
      </c>
      <c r="AG60" s="2">
        <v>165</v>
      </c>
      <c r="AH60" s="2">
        <v>163</v>
      </c>
      <c r="AI60" s="2">
        <v>157</v>
      </c>
      <c r="AJ60" s="2">
        <v>182</v>
      </c>
      <c r="AK60" s="2">
        <v>193</v>
      </c>
      <c r="AL60" s="2">
        <v>203</v>
      </c>
      <c r="AM60" s="2">
        <v>210</v>
      </c>
      <c r="AN60" s="2">
        <v>214</v>
      </c>
      <c r="AO60" s="2">
        <v>210.44416134750301</v>
      </c>
      <c r="AP60" s="2">
        <v>206.024125367696</v>
      </c>
      <c r="AQ60" s="2">
        <v>220.74891351974199</v>
      </c>
      <c r="AR60" s="2">
        <v>194.212346312439</v>
      </c>
      <c r="AS60" s="2">
        <v>174.79565293072</v>
      </c>
      <c r="AT60" s="2">
        <v>168.35633475963201</v>
      </c>
      <c r="AU60" s="2">
        <v>172.18830614220499</v>
      </c>
      <c r="AV60" s="462">
        <v>165.89521095485199</v>
      </c>
      <c r="AW60" s="77">
        <v>-3.8206808269020003E-2</v>
      </c>
      <c r="AX60" s="77">
        <v>2.0206146873499998E-3</v>
      </c>
    </row>
    <row r="61" spans="1:50">
      <c r="A61" t="s">
        <v>74</v>
      </c>
      <c r="B61" s="2">
        <v>227.12958904109499</v>
      </c>
      <c r="C61" s="2">
        <v>292.19589041095799</v>
      </c>
      <c r="D61" s="2">
        <v>278.74082191780798</v>
      </c>
      <c r="E61" s="2">
        <v>320.23688524590102</v>
      </c>
      <c r="F61" s="2">
        <v>436.58684931506798</v>
      </c>
      <c r="G61" s="2">
        <v>615.51917808219105</v>
      </c>
      <c r="H61" s="2">
        <v>791.43917808219101</v>
      </c>
      <c r="I61" s="2">
        <v>914.64781420764996</v>
      </c>
      <c r="J61" s="2">
        <v>1076.6063013698599</v>
      </c>
      <c r="K61" s="2">
        <v>1302.3301369863</v>
      </c>
      <c r="L61" s="2">
        <v>1547.5336986301299</v>
      </c>
      <c r="M61" s="2">
        <v>1745.5814207650201</v>
      </c>
      <c r="N61" s="2">
        <v>1880.4964383561601</v>
      </c>
      <c r="O61" s="2">
        <v>2089.5520547945198</v>
      </c>
      <c r="P61" s="2">
        <v>2131.7246575342401</v>
      </c>
      <c r="Q61" s="2">
        <v>2121.89480874316</v>
      </c>
      <c r="R61" s="2">
        <v>2032.7194520547901</v>
      </c>
      <c r="S61" s="2">
        <v>2050.7934246575301</v>
      </c>
      <c r="T61" s="2">
        <v>2130.1180821917801</v>
      </c>
      <c r="U61" s="2">
        <v>2295.3314207650201</v>
      </c>
      <c r="V61" s="2">
        <v>2508.26575342465</v>
      </c>
      <c r="W61" s="2">
        <v>2624.5416438356101</v>
      </c>
      <c r="X61" s="2">
        <v>2693.8252054794498</v>
      </c>
      <c r="Y61" s="2">
        <v>2744.7445355191198</v>
      </c>
      <c r="Z61" s="2">
        <v>2764.11287671232</v>
      </c>
      <c r="AA61" s="2">
        <v>2777.5679452054701</v>
      </c>
      <c r="AB61" s="2">
        <v>2831.3882191780799</v>
      </c>
      <c r="AC61" s="2">
        <v>2844.6808743169299</v>
      </c>
      <c r="AD61" s="2">
        <v>2892.4380821917798</v>
      </c>
      <c r="AE61" s="2">
        <v>2933.60657534246</v>
      </c>
      <c r="AF61" s="2">
        <v>2992.6482191780801</v>
      </c>
      <c r="AG61" s="2">
        <v>3174.7311475409801</v>
      </c>
      <c r="AH61" s="2">
        <v>3215.7613698630098</v>
      </c>
      <c r="AI61" s="2">
        <v>3216.7654794520499</v>
      </c>
      <c r="AJ61" s="2">
        <v>3217.5687671232799</v>
      </c>
      <c r="AK61" s="2">
        <v>3256.8431693989</v>
      </c>
      <c r="AL61" s="2">
        <v>3310.1476712328699</v>
      </c>
      <c r="AM61" s="2">
        <v>3351.0350136986299</v>
      </c>
      <c r="AN61" s="2">
        <v>3405.63849315068</v>
      </c>
      <c r="AO61" s="2">
        <v>3485.7754918032701</v>
      </c>
      <c r="AP61" s="2">
        <v>3641.9637178082098</v>
      </c>
      <c r="AQ61" s="2">
        <v>3710.5002219178</v>
      </c>
      <c r="AR61" s="2">
        <v>3741.67782465753</v>
      </c>
      <c r="AS61" s="2">
        <v>3813.9952677595602</v>
      </c>
      <c r="AT61" s="2">
        <v>3805.3745205479399</v>
      </c>
      <c r="AU61" s="2">
        <v>4076.9660821917801</v>
      </c>
      <c r="AV61" s="462">
        <v>4089.65802739726</v>
      </c>
      <c r="AW61" s="77">
        <v>3.1130858697000002E-3</v>
      </c>
      <c r="AX61" s="77">
        <v>5.0967298448089997E-2</v>
      </c>
    </row>
    <row r="62" spans="1:50">
      <c r="A62" t="s">
        <v>121</v>
      </c>
      <c r="B62" s="2">
        <v>62.3442739726027</v>
      </c>
      <c r="C62" s="2">
        <v>95.868246575342397</v>
      </c>
      <c r="D62" s="2">
        <v>116.91098630136899</v>
      </c>
      <c r="E62" s="2">
        <v>120.418278688524</v>
      </c>
      <c r="F62" s="2">
        <v>138.69641095890401</v>
      </c>
      <c r="G62" s="2">
        <v>140.47060273972599</v>
      </c>
      <c r="H62" s="2">
        <v>148.227534246575</v>
      </c>
      <c r="I62" s="2">
        <v>151.69040983606499</v>
      </c>
      <c r="J62" s="2">
        <v>148.49572602739701</v>
      </c>
      <c r="K62" s="2">
        <v>154.51972602739701</v>
      </c>
      <c r="L62" s="2">
        <v>170.879424657534</v>
      </c>
      <c r="M62" s="2">
        <v>178.14827868852399</v>
      </c>
      <c r="N62" s="2">
        <v>210.117945205479</v>
      </c>
      <c r="O62" s="2">
        <v>232.52227397260199</v>
      </c>
      <c r="P62" s="2">
        <v>264.870328767123</v>
      </c>
      <c r="Q62" s="2">
        <v>193.37286885245899</v>
      </c>
      <c r="R62" s="2">
        <v>309.49383561643799</v>
      </c>
      <c r="S62" s="2">
        <v>411.78690410958899</v>
      </c>
      <c r="T62" s="2">
        <v>525.41709589041102</v>
      </c>
      <c r="U62" s="2">
        <v>582.959262295082</v>
      </c>
      <c r="V62" s="2">
        <v>626.88493150684894</v>
      </c>
      <c r="W62" s="2">
        <v>657.55126027397205</v>
      </c>
      <c r="X62" s="2">
        <v>639.05879452054705</v>
      </c>
      <c r="Y62" s="2">
        <v>672.09562841529998</v>
      </c>
      <c r="Z62" s="2">
        <v>719.20671232876703</v>
      </c>
      <c r="AA62" s="2">
        <v>714.54199999999901</v>
      </c>
      <c r="AB62" s="2">
        <v>676.95756164383499</v>
      </c>
      <c r="AC62" s="2">
        <v>615.05579234972595</v>
      </c>
      <c r="AD62" s="2">
        <v>590.30805479451999</v>
      </c>
      <c r="AE62" s="2">
        <v>683.66273972602698</v>
      </c>
      <c r="AF62" s="2">
        <v>773.86257534246499</v>
      </c>
      <c r="AG62" s="2">
        <v>736.10592896174796</v>
      </c>
      <c r="AH62" s="2">
        <v>753.69287671232803</v>
      </c>
      <c r="AI62" s="2">
        <v>736.826246575342</v>
      </c>
      <c r="AJ62" s="2">
        <v>736.23682191780802</v>
      </c>
      <c r="AK62" s="2">
        <v>725.56754098360602</v>
      </c>
      <c r="AL62" s="2">
        <v>726.83495890410904</v>
      </c>
      <c r="AM62" s="2">
        <v>753.25139726027396</v>
      </c>
      <c r="AN62" s="2">
        <v>756.42117808219098</v>
      </c>
      <c r="AO62" s="2">
        <v>772.69688524590094</v>
      </c>
      <c r="AP62" s="2">
        <v>737.94175342465701</v>
      </c>
      <c r="AQ62" s="2">
        <v>761.859342465753</v>
      </c>
      <c r="AR62" s="2">
        <v>768.527945205479</v>
      </c>
      <c r="AS62" s="2">
        <v>767.38614754098296</v>
      </c>
      <c r="AT62" s="2">
        <v>755.66857534246503</v>
      </c>
      <c r="AU62" s="2">
        <v>826.95212328767104</v>
      </c>
      <c r="AV62" s="462">
        <v>858.40689315068403</v>
      </c>
      <c r="AW62" s="77">
        <v>3.9193861186499999E-2</v>
      </c>
      <c r="AX62" s="77">
        <v>1.0117626748980001E-2</v>
      </c>
    </row>
    <row r="63" spans="1:50">
      <c r="A63" t="s">
        <v>127</v>
      </c>
      <c r="B63" s="2">
        <v>486</v>
      </c>
      <c r="C63" s="2">
        <v>474</v>
      </c>
      <c r="D63" s="2">
        <v>510</v>
      </c>
      <c r="E63" s="2">
        <v>599</v>
      </c>
      <c r="F63" s="2">
        <v>642</v>
      </c>
      <c r="G63" s="2">
        <v>854</v>
      </c>
      <c r="H63" s="2">
        <v>892</v>
      </c>
      <c r="I63" s="2">
        <v>1081</v>
      </c>
      <c r="J63" s="2">
        <v>1338</v>
      </c>
      <c r="K63" s="2">
        <v>1375</v>
      </c>
      <c r="L63" s="2">
        <v>1306</v>
      </c>
      <c r="M63" s="2">
        <v>1504</v>
      </c>
      <c r="N63" s="2">
        <v>1685</v>
      </c>
      <c r="O63" s="2">
        <v>1635</v>
      </c>
      <c r="P63" s="2">
        <v>1590</v>
      </c>
      <c r="Q63" s="2">
        <v>1577</v>
      </c>
      <c r="R63" s="2">
        <v>1602</v>
      </c>
      <c r="S63" s="2">
        <v>1337</v>
      </c>
      <c r="T63" s="2">
        <v>1419</v>
      </c>
      <c r="U63" s="2">
        <v>1505</v>
      </c>
      <c r="V63" s="2">
        <v>1342</v>
      </c>
      <c r="W63" s="2">
        <v>1429</v>
      </c>
      <c r="X63" s="2">
        <v>1420</v>
      </c>
      <c r="Y63" s="2">
        <v>1373</v>
      </c>
      <c r="Z63" s="2">
        <v>1481</v>
      </c>
      <c r="AA63" s="2">
        <v>1539</v>
      </c>
      <c r="AB63" s="2">
        <v>1669</v>
      </c>
      <c r="AC63" s="2">
        <v>1579</v>
      </c>
      <c r="AD63" s="2">
        <v>1588</v>
      </c>
      <c r="AE63" s="2">
        <v>1589</v>
      </c>
      <c r="AF63" s="2">
        <v>1578</v>
      </c>
      <c r="AG63" s="2">
        <v>1580</v>
      </c>
      <c r="AH63" s="2">
        <v>1557</v>
      </c>
      <c r="AI63" s="2">
        <v>1520</v>
      </c>
      <c r="AJ63" s="2">
        <v>1408</v>
      </c>
      <c r="AK63" s="2">
        <v>1455.57301420765</v>
      </c>
      <c r="AL63" s="2">
        <v>1387.03971068493</v>
      </c>
      <c r="AM63" s="2">
        <v>1289.45652438356</v>
      </c>
      <c r="AN63" s="2">
        <v>1175.5510876712301</v>
      </c>
      <c r="AO63" s="2">
        <v>1129.7094633879699</v>
      </c>
      <c r="AP63" s="2">
        <v>1090.36049041095</v>
      </c>
      <c r="AQ63" s="2">
        <v>996.49921647123301</v>
      </c>
      <c r="AR63" s="2">
        <v>971.66317326027297</v>
      </c>
      <c r="AS63" s="2">
        <v>1002.73354316939</v>
      </c>
      <c r="AT63" s="2">
        <v>990.450552328767</v>
      </c>
      <c r="AU63" s="2">
        <v>1002.89416931506</v>
      </c>
      <c r="AV63" s="462">
        <v>941.74762576438297</v>
      </c>
      <c r="AW63" s="77">
        <v>-5.6296762079000001E-2</v>
      </c>
      <c r="AX63" s="77">
        <v>1.1414949782189999E-2</v>
      </c>
    </row>
    <row r="64" spans="1:50">
      <c r="A64" t="s">
        <v>128</v>
      </c>
      <c r="B64" s="2">
        <v>1</v>
      </c>
      <c r="C64" s="2">
        <v>1</v>
      </c>
      <c r="D64" s="2">
        <v>1</v>
      </c>
      <c r="E64" s="2">
        <v>4</v>
      </c>
      <c r="F64" s="2">
        <v>9</v>
      </c>
      <c r="G64" s="2">
        <v>18</v>
      </c>
      <c r="H64" s="2">
        <v>69</v>
      </c>
      <c r="I64" s="2">
        <v>93</v>
      </c>
      <c r="J64" s="2">
        <v>91</v>
      </c>
      <c r="K64" s="2">
        <v>81</v>
      </c>
      <c r="L64" s="2">
        <v>98</v>
      </c>
      <c r="M64" s="2">
        <v>167</v>
      </c>
      <c r="N64" s="2">
        <v>183</v>
      </c>
      <c r="O64" s="2">
        <v>216</v>
      </c>
      <c r="P64" s="2">
        <v>282</v>
      </c>
      <c r="Q64" s="2">
        <v>276</v>
      </c>
      <c r="R64" s="2">
        <v>259</v>
      </c>
      <c r="S64" s="2">
        <v>304</v>
      </c>
      <c r="T64" s="2">
        <v>385</v>
      </c>
      <c r="U64" s="2">
        <v>446</v>
      </c>
      <c r="V64" s="2">
        <v>445</v>
      </c>
      <c r="W64" s="2">
        <v>500</v>
      </c>
      <c r="X64" s="2">
        <v>494</v>
      </c>
      <c r="Y64" s="2">
        <v>540</v>
      </c>
      <c r="Z64" s="2">
        <v>589</v>
      </c>
      <c r="AA64" s="2">
        <v>622</v>
      </c>
      <c r="AB64" s="2">
        <v>648</v>
      </c>
      <c r="AC64" s="2">
        <v>657</v>
      </c>
      <c r="AD64" s="2">
        <v>645</v>
      </c>
      <c r="AE64" s="2">
        <v>657</v>
      </c>
      <c r="AF64" s="2">
        <v>704</v>
      </c>
      <c r="AG64" s="2">
        <v>716</v>
      </c>
      <c r="AH64" s="2">
        <v>714</v>
      </c>
      <c r="AI64" s="2">
        <v>725</v>
      </c>
      <c r="AJ64" s="2">
        <v>691</v>
      </c>
      <c r="AK64" s="2">
        <v>681</v>
      </c>
      <c r="AL64" s="2">
        <v>666</v>
      </c>
      <c r="AM64" s="2">
        <v>698</v>
      </c>
      <c r="AN64" s="2">
        <v>738</v>
      </c>
      <c r="AO64" s="2">
        <v>762</v>
      </c>
      <c r="AP64" s="2">
        <v>703.51232876712299</v>
      </c>
      <c r="AQ64" s="2">
        <v>666.92602739725999</v>
      </c>
      <c r="AR64" s="2">
        <v>682.71232876712304</v>
      </c>
      <c r="AS64" s="2">
        <v>688.00819672131104</v>
      </c>
      <c r="AT64" s="2">
        <v>658.84657534246503</v>
      </c>
      <c r="AU64" s="2">
        <v>641.98082191780804</v>
      </c>
      <c r="AV64" s="462">
        <v>572.97260273972495</v>
      </c>
      <c r="AW64" s="77">
        <v>-0.10859919339418</v>
      </c>
      <c r="AX64" s="77">
        <v>6.6538620740200002E-3</v>
      </c>
    </row>
    <row r="65" spans="1:50">
      <c r="A65" t="s">
        <v>123</v>
      </c>
      <c r="B65" s="9" t="s">
        <v>184</v>
      </c>
      <c r="C65" s="9" t="s">
        <v>184</v>
      </c>
      <c r="D65" s="9" t="s">
        <v>184</v>
      </c>
      <c r="E65" s="9" t="s">
        <v>184</v>
      </c>
      <c r="F65" s="9" t="s">
        <v>184</v>
      </c>
      <c r="G65" s="9" t="s">
        <v>184</v>
      </c>
      <c r="H65" s="9" t="s">
        <v>184</v>
      </c>
      <c r="I65" s="9" t="s">
        <v>184</v>
      </c>
      <c r="J65" s="9" t="s">
        <v>184</v>
      </c>
      <c r="K65" s="9" t="s">
        <v>184</v>
      </c>
      <c r="L65" s="9" t="s">
        <v>184</v>
      </c>
      <c r="M65" s="9" t="s">
        <v>184</v>
      </c>
      <c r="N65" s="9" t="s">
        <v>184</v>
      </c>
      <c r="O65" s="9" t="s">
        <v>184</v>
      </c>
      <c r="P65" s="9" t="s">
        <v>184</v>
      </c>
      <c r="Q65" s="9" t="s">
        <v>184</v>
      </c>
      <c r="R65" s="2">
        <v>1.6</v>
      </c>
      <c r="S65" s="2">
        <v>5.9</v>
      </c>
      <c r="T65" s="2">
        <v>13.3</v>
      </c>
      <c r="U65" s="2">
        <v>23.8</v>
      </c>
      <c r="V65" s="2">
        <v>48.5</v>
      </c>
      <c r="W65" s="2">
        <v>50.375</v>
      </c>
      <c r="X65" s="2">
        <v>47.006999999999998</v>
      </c>
      <c r="Y65" s="2">
        <v>53.395000000000003</v>
      </c>
      <c r="Z65" s="2">
        <v>50.581000000000003</v>
      </c>
      <c r="AA65" s="2">
        <v>62.436</v>
      </c>
      <c r="AB65" s="2">
        <v>74.867999999999995</v>
      </c>
      <c r="AC65" s="2">
        <v>91.471000000000004</v>
      </c>
      <c r="AD65" s="2">
        <v>96.213999999999999</v>
      </c>
      <c r="AE65" s="2">
        <v>95.796999999999997</v>
      </c>
      <c r="AF65" s="2">
        <v>91.561000000000007</v>
      </c>
      <c r="AG65" s="2">
        <v>105.077</v>
      </c>
      <c r="AH65" s="2">
        <v>126.188</v>
      </c>
      <c r="AI65" s="2">
        <v>129.511</v>
      </c>
      <c r="AJ65" s="2">
        <v>140.45400000000001</v>
      </c>
      <c r="AK65" s="2">
        <v>175.676999999999</v>
      </c>
      <c r="AL65" s="2">
        <v>191.32299999999901</v>
      </c>
      <c r="AM65" s="2">
        <v>203.908999999999</v>
      </c>
      <c r="AN65" s="2">
        <v>236.37299999999999</v>
      </c>
      <c r="AO65" s="2">
        <v>223.35499999999999</v>
      </c>
      <c r="AP65" s="2">
        <v>265.00099999999901</v>
      </c>
      <c r="AQ65" s="2">
        <v>285.50299999999902</v>
      </c>
      <c r="AR65" s="2">
        <v>305.40422444000001</v>
      </c>
      <c r="AS65" s="2">
        <v>320.73874161999998</v>
      </c>
      <c r="AT65" s="2">
        <v>330.90306406000002</v>
      </c>
      <c r="AU65" s="2">
        <v>334.10767289</v>
      </c>
      <c r="AV65" s="462">
        <v>345.13199999999898</v>
      </c>
      <c r="AW65" s="77">
        <v>8.03137291223E-3</v>
      </c>
      <c r="AX65" s="77">
        <v>3.4865748602899999E-3</v>
      </c>
    </row>
    <row r="66" spans="1:50">
      <c r="A66" t="s">
        <v>27</v>
      </c>
      <c r="B66" s="9" t="s">
        <v>184</v>
      </c>
      <c r="C66" s="9" t="s">
        <v>184</v>
      </c>
      <c r="D66" s="9" t="s">
        <v>184</v>
      </c>
      <c r="E66" s="9" t="s">
        <v>184</v>
      </c>
      <c r="F66" s="9" t="s">
        <v>184</v>
      </c>
      <c r="G66" s="9" t="s">
        <v>184</v>
      </c>
      <c r="H66" s="9" t="s">
        <v>184</v>
      </c>
      <c r="I66" s="9" t="s">
        <v>184</v>
      </c>
      <c r="J66" s="9" t="s">
        <v>184</v>
      </c>
      <c r="K66" s="9" t="s">
        <v>184</v>
      </c>
      <c r="L66" s="9" t="s">
        <v>184</v>
      </c>
      <c r="M66" s="9" t="s">
        <v>184</v>
      </c>
      <c r="N66" s="9" t="s">
        <v>184</v>
      </c>
      <c r="O66" s="9" t="s">
        <v>184</v>
      </c>
      <c r="P66" s="9" t="s">
        <v>184</v>
      </c>
      <c r="Q66" s="9" t="s">
        <v>184</v>
      </c>
      <c r="R66" s="9" t="s">
        <v>184</v>
      </c>
      <c r="S66" s="9" t="s">
        <v>184</v>
      </c>
      <c r="T66" s="9" t="s">
        <v>184</v>
      </c>
      <c r="U66" s="9" t="s">
        <v>184</v>
      </c>
      <c r="V66" s="9" t="s">
        <v>184</v>
      </c>
      <c r="W66" s="9" t="s">
        <v>184</v>
      </c>
      <c r="X66" s="2">
        <v>5.6767123287671204</v>
      </c>
      <c r="Y66" s="2">
        <v>13.9508196721311</v>
      </c>
      <c r="Z66" s="2">
        <v>30.2082191780821</v>
      </c>
      <c r="AA66" s="2">
        <v>54.739726027397197</v>
      </c>
      <c r="AB66" s="2">
        <v>80.284931506849304</v>
      </c>
      <c r="AC66" s="2">
        <v>111</v>
      </c>
      <c r="AD66" s="2">
        <v>127.72602739726</v>
      </c>
      <c r="AE66" s="2">
        <v>143.945205479452</v>
      </c>
      <c r="AF66" s="2">
        <v>155.13643835616401</v>
      </c>
      <c r="AG66" s="2">
        <v>178.93442622950801</v>
      </c>
      <c r="AH66" s="2">
        <v>204.76712328767101</v>
      </c>
      <c r="AI66" s="2">
        <v>245.31506849314999</v>
      </c>
      <c r="AJ66" s="2">
        <v>296</v>
      </c>
      <c r="AK66" s="2">
        <v>327.54098360655701</v>
      </c>
      <c r="AL66" s="2">
        <v>350.049315068493</v>
      </c>
      <c r="AM66" s="2">
        <v>354.43287671232798</v>
      </c>
      <c r="AN66" s="2">
        <v>363.63287671232803</v>
      </c>
      <c r="AO66" s="2">
        <v>427.20765027322398</v>
      </c>
      <c r="AP66" s="2">
        <v>392.71616438356102</v>
      </c>
      <c r="AQ66" s="2">
        <v>358.07099922191702</v>
      </c>
      <c r="AR66" s="2">
        <v>337.06314283835599</v>
      </c>
      <c r="AS66" s="2">
        <v>314.78436475453498</v>
      </c>
      <c r="AT66" s="2">
        <v>346.55111627397201</v>
      </c>
      <c r="AU66" s="2">
        <v>320.22336208219099</v>
      </c>
      <c r="AV66" s="462">
        <v>328.15223097577598</v>
      </c>
      <c r="AW66" s="77">
        <v>2.1491602063180001E-2</v>
      </c>
      <c r="AX66" s="77">
        <v>3.9695207960900002E-3</v>
      </c>
    </row>
    <row r="67" spans="1:50">
      <c r="A67" t="s">
        <v>75</v>
      </c>
      <c r="B67" s="2">
        <v>35.1139726027397</v>
      </c>
      <c r="C67" s="2">
        <v>34.085479452054798</v>
      </c>
      <c r="D67" s="2">
        <v>31.085479452054798</v>
      </c>
      <c r="E67" s="2">
        <v>35.113661202185803</v>
      </c>
      <c r="F67" s="2">
        <v>36.427397260273899</v>
      </c>
      <c r="G67" s="2">
        <v>39.505315068493097</v>
      </c>
      <c r="H67" s="2">
        <v>42.4175342465753</v>
      </c>
      <c r="I67" s="2">
        <v>44.299672131147503</v>
      </c>
      <c r="J67" s="2">
        <v>47.056027397260202</v>
      </c>
      <c r="K67" s="2">
        <v>47.335378526229</v>
      </c>
      <c r="L67" s="2">
        <v>47.576454700949</v>
      </c>
      <c r="M67" s="2">
        <v>61.984634295775898</v>
      </c>
      <c r="N67" s="2">
        <v>72.3341644161424</v>
      </c>
      <c r="O67" s="2">
        <v>72.132399749577999</v>
      </c>
      <c r="P67" s="2">
        <v>92.3605808909698</v>
      </c>
      <c r="Q67" s="2">
        <v>77.171678258327802</v>
      </c>
      <c r="R67" s="2">
        <v>77.894641956449306</v>
      </c>
      <c r="S67" s="2">
        <v>84.879913036657499</v>
      </c>
      <c r="T67" s="2">
        <v>90.169071959736897</v>
      </c>
      <c r="U67" s="2">
        <v>102.63519619609799</v>
      </c>
      <c r="V67" s="2">
        <v>122.03522407382999</v>
      </c>
      <c r="W67" s="2">
        <v>124.984551503452</v>
      </c>
      <c r="X67" s="2">
        <v>119.06619453775301</v>
      </c>
      <c r="Y67" s="2">
        <v>123.303247764153</v>
      </c>
      <c r="Z67" s="2">
        <v>132.53983102728699</v>
      </c>
      <c r="AA67" s="2">
        <v>142.81096902224601</v>
      </c>
      <c r="AB67" s="2">
        <v>146.22170885775299</v>
      </c>
      <c r="AC67" s="2">
        <v>202.41864032579201</v>
      </c>
      <c r="AD67" s="2">
        <v>274.20185136208198</v>
      </c>
      <c r="AE67" s="2">
        <v>256.76953547112299</v>
      </c>
      <c r="AF67" s="2">
        <v>227.47189912613601</v>
      </c>
      <c r="AG67" s="2">
        <v>242.20854882917999</v>
      </c>
      <c r="AH67" s="2">
        <v>224.055582128438</v>
      </c>
      <c r="AI67" s="2">
        <v>214.33680545314999</v>
      </c>
      <c r="AJ67" s="2">
        <v>216.23126911090401</v>
      </c>
      <c r="AK67" s="2">
        <v>198.90568798885201</v>
      </c>
      <c r="AL67" s="2">
        <v>194.28906642805401</v>
      </c>
      <c r="AM67" s="2">
        <v>192.47453194827301</v>
      </c>
      <c r="AN67" s="2">
        <v>194.78114650312301</v>
      </c>
      <c r="AO67" s="2">
        <v>235.67146561320001</v>
      </c>
      <c r="AP67" s="2">
        <v>286.85275582368899</v>
      </c>
      <c r="AQ67" s="2">
        <v>305.32571263575102</v>
      </c>
      <c r="AR67" s="2">
        <v>320.89532975021399</v>
      </c>
      <c r="AS67" s="2">
        <v>338.80733109139197</v>
      </c>
      <c r="AT67" s="2">
        <v>329.046282543529</v>
      </c>
      <c r="AU67" s="2">
        <v>314.72180134448701</v>
      </c>
      <c r="AV67" s="462">
        <v>300.139027878425</v>
      </c>
      <c r="AW67" s="77">
        <v>-5.0674609839919997E-2</v>
      </c>
      <c r="AX67" s="77">
        <v>3.24309873395E-3</v>
      </c>
    </row>
    <row r="68" spans="1:50">
      <c r="A68" s="201" t="s">
        <v>107</v>
      </c>
      <c r="B68" s="463">
        <v>898.58783561643804</v>
      </c>
      <c r="C68" s="463">
        <v>1002.14961643835</v>
      </c>
      <c r="D68" s="463">
        <v>1062.73728767123</v>
      </c>
      <c r="E68" s="463">
        <v>1239.7688251366101</v>
      </c>
      <c r="F68" s="463">
        <v>1431.71065753424</v>
      </c>
      <c r="G68" s="463">
        <v>1979.4950958904101</v>
      </c>
      <c r="H68" s="463">
        <v>2387.0842465753399</v>
      </c>
      <c r="I68" s="463">
        <v>2803.6378961748601</v>
      </c>
      <c r="J68" s="463">
        <v>3356.15805479452</v>
      </c>
      <c r="K68" s="463">
        <v>3578.1852415399198</v>
      </c>
      <c r="L68" s="463">
        <v>3807.9895779886201</v>
      </c>
      <c r="M68" s="463">
        <v>4334.7143337493198</v>
      </c>
      <c r="N68" s="463">
        <v>4747.9485479777804</v>
      </c>
      <c r="O68" s="463">
        <v>4975.2067285167004</v>
      </c>
      <c r="P68" s="463">
        <v>5112.9555671923299</v>
      </c>
      <c r="Q68" s="463">
        <v>4945.4393558539496</v>
      </c>
      <c r="R68" s="463">
        <v>4906.7079296276797</v>
      </c>
      <c r="S68" s="463">
        <v>4816.3602418037799</v>
      </c>
      <c r="T68" s="463">
        <v>5173.0042500419204</v>
      </c>
      <c r="U68" s="463">
        <v>5695.7258792561997</v>
      </c>
      <c r="V68" s="463">
        <v>5920.6859090053304</v>
      </c>
      <c r="W68" s="463">
        <v>6144.45245561304</v>
      </c>
      <c r="X68" s="463">
        <v>6201.6339068665202</v>
      </c>
      <c r="Y68" s="463">
        <v>6267.4892313706996</v>
      </c>
      <c r="Z68" s="463">
        <v>6483.6486392464603</v>
      </c>
      <c r="AA68" s="463">
        <v>6716.0966402551203</v>
      </c>
      <c r="AB68" s="463">
        <v>6908.7204211865201</v>
      </c>
      <c r="AC68" s="463">
        <v>6891.6263069924498</v>
      </c>
      <c r="AD68" s="463">
        <v>6960.8880157456397</v>
      </c>
      <c r="AE68" s="463">
        <v>7152.7810560190601</v>
      </c>
      <c r="AF68" s="463">
        <v>7280.6801320028399</v>
      </c>
      <c r="AG68" s="463">
        <v>7517.0570515614199</v>
      </c>
      <c r="AH68" s="463">
        <v>7627.4649519914501</v>
      </c>
      <c r="AI68" s="463">
        <v>7588.7545999736903</v>
      </c>
      <c r="AJ68" s="463">
        <v>7512.4908581520003</v>
      </c>
      <c r="AK68" s="463">
        <v>7832.8592642757503</v>
      </c>
      <c r="AL68" s="463">
        <v>7786.0403841543703</v>
      </c>
      <c r="AM68" s="463">
        <v>7811.0873938866698</v>
      </c>
      <c r="AN68" s="463">
        <v>7748.4313514151399</v>
      </c>
      <c r="AO68" s="463">
        <v>7828.55934424309</v>
      </c>
      <c r="AP68" s="463">
        <v>7904.4204060195698</v>
      </c>
      <c r="AQ68" s="463">
        <v>7847.5790351912601</v>
      </c>
      <c r="AR68" s="463">
        <v>7881.3659493206196</v>
      </c>
      <c r="AS68" s="463">
        <v>7968.6977202008802</v>
      </c>
      <c r="AT68" s="463">
        <v>7903.2998194689699</v>
      </c>
      <c r="AU68" s="463">
        <v>8250.5992637683103</v>
      </c>
      <c r="AV68" s="463">
        <v>8085.7598567392397</v>
      </c>
      <c r="AW68" s="442">
        <v>-2.0075568929309999E-2</v>
      </c>
      <c r="AX68" s="442">
        <v>9.7140908241270002E-2</v>
      </c>
    </row>
    <row r="69" spans="1:50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462"/>
      <c r="AW69" s="77"/>
      <c r="AX69" s="77"/>
    </row>
    <row r="70" spans="1:50">
      <c r="A70" s="203" t="s">
        <v>502</v>
      </c>
      <c r="B70" s="206">
        <v>31798.428054794502</v>
      </c>
      <c r="C70" s="206">
        <v>34563.218526027304</v>
      </c>
      <c r="D70" s="206">
        <v>37112.5151890411</v>
      </c>
      <c r="E70" s="206">
        <v>40430.110666666602</v>
      </c>
      <c r="F70" s="206">
        <v>43627.199482191703</v>
      </c>
      <c r="G70" s="206">
        <v>48056.182205479403</v>
      </c>
      <c r="H70" s="206">
        <v>50838.694545205399</v>
      </c>
      <c r="I70" s="206">
        <v>53661.570841530003</v>
      </c>
      <c r="J70" s="206">
        <v>58459.604635616401</v>
      </c>
      <c r="K70" s="206">
        <v>58613.394057978199</v>
      </c>
      <c r="L70" s="206">
        <v>55822.2875478516</v>
      </c>
      <c r="M70" s="206">
        <v>60408.320776372202</v>
      </c>
      <c r="N70" s="206">
        <v>62710.074649347604</v>
      </c>
      <c r="O70" s="206">
        <v>63329.243106598798</v>
      </c>
      <c r="P70" s="206">
        <v>66048.070561712797</v>
      </c>
      <c r="Q70" s="206">
        <v>62945.949787547899</v>
      </c>
      <c r="R70" s="206">
        <v>59532.607162504297</v>
      </c>
      <c r="S70" s="206">
        <v>57295.939236324302</v>
      </c>
      <c r="T70" s="206">
        <v>56597.111680178903</v>
      </c>
      <c r="U70" s="206">
        <v>57675.670004939202</v>
      </c>
      <c r="V70" s="206">
        <v>57439.0206213688</v>
      </c>
      <c r="W70" s="206">
        <v>60415.012577528898</v>
      </c>
      <c r="X70" s="206">
        <v>60725.439148233003</v>
      </c>
      <c r="Y70" s="206">
        <v>63092.678972134003</v>
      </c>
      <c r="Z70" s="206">
        <v>63988.085722309603</v>
      </c>
      <c r="AA70" s="206">
        <v>65370.1523058815</v>
      </c>
      <c r="AB70" s="206">
        <v>65189.762290478597</v>
      </c>
      <c r="AC70" s="206">
        <v>65701.589276656799</v>
      </c>
      <c r="AD70" s="206">
        <v>65962.396697471893</v>
      </c>
      <c r="AE70" s="206">
        <v>67053.343034000907</v>
      </c>
      <c r="AF70" s="206">
        <v>67970.331035666502</v>
      </c>
      <c r="AG70" s="206">
        <v>69824.6001773678</v>
      </c>
      <c r="AH70" s="206">
        <v>72081.067738134399</v>
      </c>
      <c r="AI70" s="206">
        <v>73436.550977580599</v>
      </c>
      <c r="AJ70" s="206">
        <v>72271.667483249694</v>
      </c>
      <c r="AK70" s="206">
        <v>74795.517423361904</v>
      </c>
      <c r="AL70" s="206">
        <v>74766.768659020498</v>
      </c>
      <c r="AM70" s="206">
        <v>74492.786538823697</v>
      </c>
      <c r="AN70" s="206">
        <v>76859.530366793304</v>
      </c>
      <c r="AO70" s="206">
        <v>80357.867156011707</v>
      </c>
      <c r="AP70" s="206">
        <v>81390.977558099796</v>
      </c>
      <c r="AQ70" s="206">
        <v>81687.169951162898</v>
      </c>
      <c r="AR70" s="206">
        <v>81729.354350003399</v>
      </c>
      <c r="AS70" s="206">
        <v>82334.500756233901</v>
      </c>
      <c r="AT70" s="206">
        <v>80731.689464957293</v>
      </c>
      <c r="AU70" s="206">
        <v>82480.344252547904</v>
      </c>
      <c r="AV70" s="206">
        <v>83575.680373120398</v>
      </c>
      <c r="AW70" s="646">
        <v>1.2726537883280001E-2</v>
      </c>
      <c r="AX70" s="646">
        <v>1</v>
      </c>
    </row>
    <row r="71" spans="1:50">
      <c r="A71" t="s">
        <v>614</v>
      </c>
      <c r="B71" s="2">
        <v>10815.020273972599</v>
      </c>
      <c r="C71" s="2">
        <v>11478.1718410958</v>
      </c>
      <c r="D71" s="2">
        <v>12272.595928767099</v>
      </c>
      <c r="E71" s="2">
        <v>12795.575174863299</v>
      </c>
      <c r="F71" s="2">
        <v>13170.0933452054</v>
      </c>
      <c r="G71" s="2">
        <v>13952.084013698601</v>
      </c>
      <c r="H71" s="2">
        <v>14044.9650657534</v>
      </c>
      <c r="I71" s="2">
        <v>14377.149748633799</v>
      </c>
      <c r="J71" s="2">
        <v>14530.3091835616</v>
      </c>
      <c r="K71" s="2">
        <v>14055.122030581</v>
      </c>
      <c r="L71" s="2">
        <v>13698.6642327831</v>
      </c>
      <c r="M71" s="2">
        <v>13684.545339213801</v>
      </c>
      <c r="N71" s="2">
        <v>14581.200320580499</v>
      </c>
      <c r="O71" s="2">
        <v>15616.136175092</v>
      </c>
      <c r="P71" s="2">
        <v>16546.2043151375</v>
      </c>
      <c r="Q71" s="2">
        <v>17174.306099023299</v>
      </c>
      <c r="R71" s="2">
        <v>17631.8945871619</v>
      </c>
      <c r="S71" s="2">
        <v>18443.949263721501</v>
      </c>
      <c r="T71" s="2">
        <v>18919.891324014501</v>
      </c>
      <c r="U71" s="2">
        <v>19775.056070513001</v>
      </c>
      <c r="V71" s="2">
        <v>20102.805306300299</v>
      </c>
      <c r="W71" s="2">
        <v>19639.884207665898</v>
      </c>
      <c r="X71" s="2">
        <v>19711.4528057672</v>
      </c>
      <c r="Y71" s="2">
        <v>19551.991267215999</v>
      </c>
      <c r="Z71" s="2">
        <v>18794.915544227399</v>
      </c>
      <c r="AA71" s="2">
        <v>18833.2646620458</v>
      </c>
      <c r="AB71" s="2">
        <v>19401.813824725101</v>
      </c>
      <c r="AC71" s="2">
        <v>19578.611418733301</v>
      </c>
      <c r="AD71" s="2">
        <v>19680.026423499301</v>
      </c>
      <c r="AE71" s="2">
        <v>20545.8333216721</v>
      </c>
      <c r="AF71" s="2">
        <v>20742.061556919001</v>
      </c>
      <c r="AG71" s="2">
        <v>21364.1861911579</v>
      </c>
      <c r="AH71" s="2">
        <v>21672.6634822632</v>
      </c>
      <c r="AI71" s="2">
        <v>21507.387022871299</v>
      </c>
      <c r="AJ71" s="2">
        <v>21117.209323061001</v>
      </c>
      <c r="AK71" s="2">
        <v>21542.729004283101</v>
      </c>
      <c r="AL71" s="2">
        <v>21342.963841900699</v>
      </c>
      <c r="AM71" s="2">
        <v>21473.240574148898</v>
      </c>
      <c r="AN71" s="2">
        <v>21216.164305792601</v>
      </c>
      <c r="AO71" s="2">
        <v>20778.017927671299</v>
      </c>
      <c r="AP71" s="2">
        <v>19872.702709426201</v>
      </c>
      <c r="AQ71" s="2">
        <v>19457.060869222802</v>
      </c>
      <c r="AR71" s="2">
        <v>19131.026504487101</v>
      </c>
      <c r="AS71" s="2">
        <v>18373.469558660101</v>
      </c>
      <c r="AT71" s="2">
        <v>18462.7909752503</v>
      </c>
      <c r="AU71" s="2">
        <v>18563.116415027602</v>
      </c>
      <c r="AV71" s="462">
        <v>18543.240118150399</v>
      </c>
      <c r="AW71" s="77">
        <v>-1.65048043709E-3</v>
      </c>
      <c r="AX71" s="77">
        <v>0.21691231429576999</v>
      </c>
    </row>
    <row r="72" spans="1:50">
      <c r="A72" t="s">
        <v>615</v>
      </c>
      <c r="B72" s="2">
        <v>20983.407780821901</v>
      </c>
      <c r="C72" s="2">
        <v>23085.046684931502</v>
      </c>
      <c r="D72" s="2">
        <v>24839.919260273899</v>
      </c>
      <c r="E72" s="2">
        <v>27634.535491803199</v>
      </c>
      <c r="F72" s="2">
        <v>30457.106136986298</v>
      </c>
      <c r="G72" s="2">
        <v>34104.098191780802</v>
      </c>
      <c r="H72" s="2">
        <v>36793.729479451998</v>
      </c>
      <c r="I72" s="2">
        <v>39284.421092896097</v>
      </c>
      <c r="J72" s="2">
        <v>43929.295452054699</v>
      </c>
      <c r="K72" s="2">
        <v>44558.272027397201</v>
      </c>
      <c r="L72" s="2">
        <v>42123.6233150685</v>
      </c>
      <c r="M72" s="2">
        <v>46723.775437158401</v>
      </c>
      <c r="N72" s="2">
        <v>48128.874328767102</v>
      </c>
      <c r="O72" s="2">
        <v>47713.106931506802</v>
      </c>
      <c r="P72" s="2">
        <v>49501.8662465753</v>
      </c>
      <c r="Q72" s="2">
        <v>45771.643688524498</v>
      </c>
      <c r="R72" s="2">
        <v>41900.712575342397</v>
      </c>
      <c r="S72" s="2">
        <v>38851.9899726027</v>
      </c>
      <c r="T72" s="2">
        <v>37677.220356164296</v>
      </c>
      <c r="U72" s="2">
        <v>37900.613934426197</v>
      </c>
      <c r="V72" s="2">
        <v>37336.215315068403</v>
      </c>
      <c r="W72" s="2">
        <v>40775.128369863</v>
      </c>
      <c r="X72" s="2">
        <v>41013.986342465701</v>
      </c>
      <c r="Y72" s="2">
        <v>43540.687704917997</v>
      </c>
      <c r="Z72" s="2">
        <v>45193.170178082102</v>
      </c>
      <c r="AA72" s="2">
        <v>46536.887643835602</v>
      </c>
      <c r="AB72" s="2">
        <v>45787.948465753398</v>
      </c>
      <c r="AC72" s="2">
        <v>46122.977857923499</v>
      </c>
      <c r="AD72" s="2">
        <v>46282.3702739726</v>
      </c>
      <c r="AE72" s="2">
        <v>46507.509712328698</v>
      </c>
      <c r="AF72" s="2">
        <v>47228.269478747403</v>
      </c>
      <c r="AG72" s="2">
        <v>48460.413986209896</v>
      </c>
      <c r="AH72" s="2">
        <v>50408.404255871101</v>
      </c>
      <c r="AI72" s="2">
        <v>51929.163954709198</v>
      </c>
      <c r="AJ72" s="2">
        <v>51154.458160188697</v>
      </c>
      <c r="AK72" s="2">
        <v>53252.788419078701</v>
      </c>
      <c r="AL72" s="2">
        <v>53423.804817119701</v>
      </c>
      <c r="AM72" s="2">
        <v>53019.545964674697</v>
      </c>
      <c r="AN72" s="2">
        <v>55643.366061000597</v>
      </c>
      <c r="AO72" s="2">
        <v>59579.849228340303</v>
      </c>
      <c r="AP72" s="2">
        <v>61518.274848673602</v>
      </c>
      <c r="AQ72" s="2">
        <v>62230.109081939998</v>
      </c>
      <c r="AR72" s="2">
        <v>62598.327845516404</v>
      </c>
      <c r="AS72" s="2">
        <v>63961.0311975738</v>
      </c>
      <c r="AT72" s="2">
        <v>62268.898489706902</v>
      </c>
      <c r="AU72" s="2">
        <v>63917.227837520302</v>
      </c>
      <c r="AV72" s="462">
        <v>65032.440254970003</v>
      </c>
      <c r="AW72" s="77">
        <v>1.678244583309E-2</v>
      </c>
      <c r="AX72" s="77">
        <v>0.78308767080306996</v>
      </c>
    </row>
    <row r="73" spans="1:50">
      <c r="A73" t="s">
        <v>472</v>
      </c>
      <c r="B73" s="2">
        <v>13921.674109588999</v>
      </c>
      <c r="C73" s="2">
        <v>15381.396246575299</v>
      </c>
      <c r="D73" s="2">
        <v>16380.936684931499</v>
      </c>
      <c r="E73" s="2">
        <v>18250.098087431601</v>
      </c>
      <c r="F73" s="2">
        <v>20242.806958904101</v>
      </c>
      <c r="G73" s="2">
        <v>22762.118164383501</v>
      </c>
      <c r="H73" s="2">
        <v>24701.708630136902</v>
      </c>
      <c r="I73" s="2">
        <v>26392.941612021801</v>
      </c>
      <c r="J73" s="2">
        <v>29932.445561643799</v>
      </c>
      <c r="K73" s="2">
        <v>29667.294383561599</v>
      </c>
      <c r="L73" s="2">
        <v>26181.0046849315</v>
      </c>
      <c r="M73" s="2">
        <v>29589.705573770399</v>
      </c>
      <c r="N73" s="2">
        <v>29983.209150684899</v>
      </c>
      <c r="O73" s="2">
        <v>28677.1032602739</v>
      </c>
      <c r="P73" s="2">
        <v>30010.517698630101</v>
      </c>
      <c r="Q73" s="2">
        <v>26028.0867213114</v>
      </c>
      <c r="R73" s="2">
        <v>21895.294520547901</v>
      </c>
      <c r="S73" s="2">
        <v>18755.571452054701</v>
      </c>
      <c r="T73" s="2">
        <v>16943.147013698599</v>
      </c>
      <c r="U73" s="2">
        <v>16534.864699453501</v>
      </c>
      <c r="V73" s="2">
        <v>15871.1277260273</v>
      </c>
      <c r="W73" s="2">
        <v>18516.622904109499</v>
      </c>
      <c r="X73" s="2">
        <v>18351.213315068399</v>
      </c>
      <c r="Y73" s="2">
        <v>20678.421530054598</v>
      </c>
      <c r="Z73" s="2">
        <v>22179.833205479401</v>
      </c>
      <c r="AA73" s="2">
        <v>23857.072109589</v>
      </c>
      <c r="AB73" s="2">
        <v>23903.7888767123</v>
      </c>
      <c r="AC73" s="2">
        <v>25427.686693988999</v>
      </c>
      <c r="AD73" s="2">
        <v>26181.491232876699</v>
      </c>
      <c r="AE73" s="2">
        <v>26780.2380821917</v>
      </c>
      <c r="AF73" s="2">
        <v>27108.538369158301</v>
      </c>
      <c r="AG73" s="2">
        <v>28027.845374188</v>
      </c>
      <c r="AH73" s="2">
        <v>29505.508612035501</v>
      </c>
      <c r="AI73" s="2">
        <v>30748.001201284598</v>
      </c>
      <c r="AJ73" s="2">
        <v>29665.065502654401</v>
      </c>
      <c r="AK73" s="2">
        <v>31121.018393934501</v>
      </c>
      <c r="AL73" s="2">
        <v>30554.814448851299</v>
      </c>
      <c r="AM73" s="2">
        <v>29112.9153030364</v>
      </c>
      <c r="AN73" s="2">
        <v>30839.307388711601</v>
      </c>
      <c r="AO73" s="2">
        <v>33640.5647472743</v>
      </c>
      <c r="AP73" s="2">
        <v>34972.773623994697</v>
      </c>
      <c r="AQ73" s="2">
        <v>35210.824069361399</v>
      </c>
      <c r="AR73" s="2">
        <v>35067.449151503402</v>
      </c>
      <c r="AS73" s="2">
        <v>36202.877557839303</v>
      </c>
      <c r="AT73" s="2">
        <v>33896.944107540599</v>
      </c>
      <c r="AU73" s="2">
        <v>34752.955662089698</v>
      </c>
      <c r="AV73" s="462">
        <v>35830.210358831398</v>
      </c>
      <c r="AW73" s="77">
        <v>3.0363148078319999E-2</v>
      </c>
      <c r="AX73" s="77">
        <v>0.4244412779808</v>
      </c>
    </row>
    <row r="74" spans="1:50">
      <c r="A74" t="s">
        <v>9</v>
      </c>
      <c r="B74" s="2">
        <v>13018.9939452054</v>
      </c>
      <c r="C74" s="2">
        <v>13879.822279452001</v>
      </c>
      <c r="D74" s="2">
        <v>14969.5785041095</v>
      </c>
      <c r="E74" s="2">
        <v>16012.9087540983</v>
      </c>
      <c r="F74" s="2">
        <v>16818.392523287599</v>
      </c>
      <c r="G74" s="2">
        <v>18167.317739726001</v>
      </c>
      <c r="H74" s="2">
        <v>18526.5267369863</v>
      </c>
      <c r="I74" s="2">
        <v>19204.5008142076</v>
      </c>
      <c r="J74" s="2">
        <v>19862.737156164301</v>
      </c>
      <c r="K74" s="2">
        <v>19675.694194964501</v>
      </c>
      <c r="L74" s="2">
        <v>19725.2984793584</v>
      </c>
      <c r="M74" s="2">
        <v>20353.019300962402</v>
      </c>
      <c r="N74" s="2">
        <v>21716.9512520873</v>
      </c>
      <c r="O74" s="2">
        <v>23121.385599749501</v>
      </c>
      <c r="P74" s="2">
        <v>24232.128205548499</v>
      </c>
      <c r="Q74" s="2">
        <v>24801.448585362101</v>
      </c>
      <c r="R74" s="2">
        <v>25377.059765244099</v>
      </c>
      <c r="S74" s="2">
        <v>26210.582304817399</v>
      </c>
      <c r="T74" s="2">
        <v>27250.530419904899</v>
      </c>
      <c r="U74" s="2">
        <v>28844.128256305299</v>
      </c>
      <c r="V74" s="2">
        <v>29549.953278903002</v>
      </c>
      <c r="W74" s="2">
        <v>29495.782824104201</v>
      </c>
      <c r="X74" s="2">
        <v>29767.0422715206</v>
      </c>
      <c r="Y74" s="2">
        <v>29865.084873773401</v>
      </c>
      <c r="Z74" s="2">
        <v>29554.4089551863</v>
      </c>
      <c r="AA74" s="2">
        <v>29990.028853826701</v>
      </c>
      <c r="AB74" s="2">
        <v>30854.816564451201</v>
      </c>
      <c r="AC74" s="2">
        <v>31163.737801247</v>
      </c>
      <c r="AD74" s="2">
        <v>31622.918807060902</v>
      </c>
      <c r="AE74" s="2">
        <v>32914.558047699502</v>
      </c>
      <c r="AF74" s="2">
        <v>33600.705871987499</v>
      </c>
      <c r="AG74" s="2">
        <v>34658.815431595103</v>
      </c>
      <c r="AH74" s="2">
        <v>35236.733674044001</v>
      </c>
      <c r="AI74" s="2">
        <v>35334.269831090503</v>
      </c>
      <c r="AJ74" s="2">
        <v>35089.093706622698</v>
      </c>
      <c r="AK74" s="2">
        <v>35695.9067889902</v>
      </c>
      <c r="AL74" s="2">
        <v>35586.691388251398</v>
      </c>
      <c r="AM74" s="2">
        <v>35885.1820851023</v>
      </c>
      <c r="AN74" s="2">
        <v>35564.259389040497</v>
      </c>
      <c r="AO74" s="2">
        <v>35361.561179229102</v>
      </c>
      <c r="AP74" s="2">
        <v>34641.911874806399</v>
      </c>
      <c r="AQ74" s="2">
        <v>34224.885640793502</v>
      </c>
      <c r="AR74" s="2">
        <v>33925.222134637101</v>
      </c>
      <c r="AS74" s="2">
        <v>33355.147195494603</v>
      </c>
      <c r="AT74" s="2">
        <v>33660.561035843602</v>
      </c>
      <c r="AU74" s="2">
        <v>34279.669640163404</v>
      </c>
      <c r="AV74" s="462">
        <v>34258.034958240802</v>
      </c>
      <c r="AW74" s="77">
        <v>-7.2597747202999999E-4</v>
      </c>
      <c r="AX74" s="77">
        <v>0.41047650575638001</v>
      </c>
    </row>
    <row r="75" spans="1:50">
      <c r="A75" t="s">
        <v>616</v>
      </c>
      <c r="B75" s="2">
        <v>698.82367123287599</v>
      </c>
      <c r="C75" s="2">
        <v>697.24214246575298</v>
      </c>
      <c r="D75" s="2">
        <v>704.54170958904103</v>
      </c>
      <c r="E75" s="2">
        <v>702.25457377049099</v>
      </c>
      <c r="F75" s="2">
        <v>698.20216712328704</v>
      </c>
      <c r="G75" s="2">
        <v>693.49710958904097</v>
      </c>
      <c r="H75" s="2">
        <v>676.678572602739</v>
      </c>
      <c r="I75" s="2">
        <v>668.42709836065501</v>
      </c>
      <c r="J75" s="2">
        <v>673.92852602739697</v>
      </c>
      <c r="K75" s="2">
        <v>686.473446575342</v>
      </c>
      <c r="L75" s="2">
        <v>713.80065479452003</v>
      </c>
      <c r="M75" s="2">
        <v>927.33463934426197</v>
      </c>
      <c r="N75" s="2">
        <v>1456.6007589041001</v>
      </c>
      <c r="O75" s="2">
        <v>1765.53846027397</v>
      </c>
      <c r="P75" s="2">
        <v>2235.0451041095798</v>
      </c>
      <c r="Q75" s="2">
        <v>2271.8502677595602</v>
      </c>
      <c r="R75" s="2">
        <v>2466.39298630137</v>
      </c>
      <c r="S75" s="2">
        <v>2814.2263095890398</v>
      </c>
      <c r="T75" s="2">
        <v>3125.6051287671198</v>
      </c>
      <c r="U75" s="2">
        <v>3357.8760928961701</v>
      </c>
      <c r="V75" s="2">
        <v>3425.1893369863001</v>
      </c>
      <c r="W75" s="2">
        <v>3438.7687698630102</v>
      </c>
      <c r="X75" s="2">
        <v>3378.5189917808202</v>
      </c>
      <c r="Y75" s="2">
        <v>3191.7602158469899</v>
      </c>
      <c r="Z75" s="2">
        <v>2710.3740054794498</v>
      </c>
      <c r="AA75" s="2">
        <v>2662.71829863013</v>
      </c>
      <c r="AB75" s="2">
        <v>2647.6221999999898</v>
      </c>
      <c r="AC75" s="2">
        <v>2703.3323797814201</v>
      </c>
      <c r="AD75" s="2">
        <v>2835.6178630136901</v>
      </c>
      <c r="AE75" s="2">
        <v>3434.0483917808201</v>
      </c>
      <c r="AF75" s="2">
        <v>3492.33608767123</v>
      </c>
      <c r="AG75" s="2">
        <v>3473.6380874316901</v>
      </c>
      <c r="AH75" s="2">
        <v>3451.1622082191702</v>
      </c>
      <c r="AI75" s="2">
        <v>3550.0273643835599</v>
      </c>
      <c r="AJ75" s="2">
        <v>3681.3668301369798</v>
      </c>
      <c r="AK75" s="2">
        <v>3490.1471502732202</v>
      </c>
      <c r="AL75" s="2">
        <v>3281.4394712328699</v>
      </c>
      <c r="AM75" s="2">
        <v>3335.87837260274</v>
      </c>
      <c r="AN75" s="2">
        <v>3124.0865205479399</v>
      </c>
      <c r="AO75" s="2">
        <v>2898.42710382513</v>
      </c>
      <c r="AP75" s="2">
        <v>2654.8895530146401</v>
      </c>
      <c r="AQ75" s="2">
        <v>2418.6107313810699</v>
      </c>
      <c r="AR75" s="2">
        <v>2384.2788122574798</v>
      </c>
      <c r="AS75" s="2">
        <v>2218.69738930535</v>
      </c>
      <c r="AT75" s="2">
        <v>2085.9916387153899</v>
      </c>
      <c r="AU75" s="2">
        <v>1949.9218530328701</v>
      </c>
      <c r="AV75" s="462">
        <v>1691.6422249315001</v>
      </c>
      <c r="AW75" s="77">
        <v>-0.12742777168750999</v>
      </c>
      <c r="AX75" s="77">
        <v>2.0237131044269999E-2</v>
      </c>
    </row>
    <row r="76" spans="1:50">
      <c r="A76" s="10" t="s">
        <v>283</v>
      </c>
      <c r="B76" s="20">
        <v>4857.7599999999902</v>
      </c>
      <c r="C76" s="20">
        <v>5302</v>
      </c>
      <c r="D76" s="20">
        <v>5762</v>
      </c>
      <c r="E76" s="20">
        <v>6167.1038251366099</v>
      </c>
      <c r="F76" s="20">
        <v>6566</v>
      </c>
      <c r="G76" s="20">
        <v>7126.7463013698598</v>
      </c>
      <c r="H76" s="20">
        <v>7610.4591780821902</v>
      </c>
      <c r="I76" s="20">
        <v>8064.1284153005399</v>
      </c>
      <c r="J76" s="20">
        <v>8664.4219178082203</v>
      </c>
      <c r="K76" s="20">
        <v>9270.4054794520507</v>
      </c>
      <c r="L76" s="20">
        <v>9915.9843835616393</v>
      </c>
      <c r="M76" s="20">
        <v>10465.595901639301</v>
      </c>
      <c r="N76" s="20">
        <v>11009.914246575299</v>
      </c>
      <c r="O76" s="20">
        <v>11530.754246575299</v>
      </c>
      <c r="P76" s="20">
        <v>11805.4246575342</v>
      </c>
      <c r="Q76" s="20">
        <v>12116.4144808743</v>
      </c>
      <c r="R76" s="20">
        <v>12260.2528767123</v>
      </c>
      <c r="S76" s="20">
        <v>12329.785479452001</v>
      </c>
      <c r="T76" s="20">
        <v>12403.4342465753</v>
      </c>
      <c r="U76" s="20">
        <v>12296.6770491803</v>
      </c>
      <c r="V76" s="20">
        <v>12017.9396164383</v>
      </c>
      <c r="W76" s="20">
        <v>12402.606849315</v>
      </c>
      <c r="X76" s="20">
        <v>12607.1835616438</v>
      </c>
      <c r="Y76" s="20">
        <v>12549.172568305999</v>
      </c>
      <c r="Z76" s="20">
        <v>12253.8435616438</v>
      </c>
      <c r="AA76" s="20">
        <v>11523.0513424657</v>
      </c>
      <c r="AB76" s="20">
        <v>10431.156849315001</v>
      </c>
      <c r="AC76" s="20">
        <v>9110.1647814207608</v>
      </c>
      <c r="AD76" s="20">
        <v>8157.9866575342403</v>
      </c>
      <c r="AE76" s="20">
        <v>7358.5469041095903</v>
      </c>
      <c r="AF76" s="20">
        <v>7261.08679452054</v>
      </c>
      <c r="AG76" s="20">
        <v>7137.93937158469</v>
      </c>
      <c r="AH76" s="20">
        <v>7338.8254520547898</v>
      </c>
      <c r="AI76" s="20">
        <v>7354.2799452054696</v>
      </c>
      <c r="AJ76" s="20">
        <v>7517.5082739726004</v>
      </c>
      <c r="AK76" s="20">
        <v>7978.5922404371504</v>
      </c>
      <c r="AL76" s="20">
        <v>8625.2628219178005</v>
      </c>
      <c r="AM76" s="20">
        <v>9494.6891506849297</v>
      </c>
      <c r="AN76" s="20">
        <v>10455.963589041001</v>
      </c>
      <c r="AO76" s="20">
        <v>11355.741229508099</v>
      </c>
      <c r="AP76" s="20">
        <v>11776.292059298599</v>
      </c>
      <c r="AQ76" s="20">
        <v>12251.460241007801</v>
      </c>
      <c r="AR76" s="20">
        <v>12736.683063863</v>
      </c>
      <c r="AS76" s="20">
        <v>12776.476002900001</v>
      </c>
      <c r="AT76" s="20">
        <v>13174.184321573</v>
      </c>
      <c r="AU76" s="20">
        <v>13447.7189502947</v>
      </c>
      <c r="AV76" s="463">
        <v>13487.4350560482</v>
      </c>
      <c r="AW76" s="78">
        <v>2.1685780957299999E-3</v>
      </c>
      <c r="AX76" s="78">
        <v>0.16508223116397999</v>
      </c>
    </row>
    <row r="77" spans="1:50">
      <c r="A77" s="74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2"/>
      <c r="AU77" s="138"/>
      <c r="AV77" s="138"/>
    </row>
    <row r="78" spans="1:50">
      <c r="A78" t="s">
        <v>11</v>
      </c>
    </row>
    <row r="79" spans="1:50">
      <c r="A79" t="s">
        <v>10</v>
      </c>
    </row>
    <row r="80" spans="1:50">
      <c r="A80" t="s">
        <v>366</v>
      </c>
    </row>
    <row r="81" spans="1:1">
      <c r="A81" s="93" t="s">
        <v>368</v>
      </c>
    </row>
    <row r="82" spans="1:1">
      <c r="A82" t="s">
        <v>392</v>
      </c>
    </row>
    <row r="83" spans="1:1">
      <c r="A83" t="s">
        <v>365</v>
      </c>
    </row>
    <row r="84" spans="1:1">
      <c r="A84" s="1" t="s">
        <v>13</v>
      </c>
    </row>
  </sheetData>
  <phoneticPr fontId="2" type="noConversion"/>
  <pageMargins left="0.23622047244094491" right="0" top="0.23622047244094491" bottom="0" header="0" footer="0"/>
  <pageSetup paperSize="9" scale="4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8" customHeight="1"/>
  <cols>
    <col min="1" max="1" width="23.33203125" customWidth="1"/>
    <col min="2" max="24" width="9.33203125" style="3"/>
    <col min="25" max="16384" width="9.33203125" style="140"/>
  </cols>
  <sheetData>
    <row r="1" spans="1:27" customFormat="1" ht="12.75">
      <c r="A1" s="744" t="s">
        <v>733</v>
      </c>
      <c r="X1" s="8" t="s">
        <v>221</v>
      </c>
      <c r="Y1" s="8">
        <v>2011</v>
      </c>
    </row>
    <row r="2" spans="1:27" customFormat="1" ht="11.25">
      <c r="X2" s="8" t="s">
        <v>665</v>
      </c>
      <c r="Y2" s="8" t="s">
        <v>186</v>
      </c>
    </row>
    <row r="3" spans="1:27" customFormat="1" ht="11.25">
      <c r="A3" t="s">
        <v>304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200">
        <v>2011</v>
      </c>
      <c r="X3" s="8">
        <v>2010</v>
      </c>
      <c r="Y3" s="8" t="s">
        <v>183</v>
      </c>
      <c r="Z3" s="15"/>
    </row>
    <row r="4" spans="1:27" customFormat="1" ht="11.25">
      <c r="W4" s="200"/>
    </row>
    <row r="5" spans="1:27" customFormat="1" ht="11.25">
      <c r="A5" t="s">
        <v>67</v>
      </c>
      <c r="B5" s="231">
        <v>0.37079494949495001</v>
      </c>
      <c r="C5" s="231">
        <v>0.47653030303029997</v>
      </c>
      <c r="D5" s="231">
        <v>0.40367676767675997</v>
      </c>
      <c r="E5" s="231">
        <v>0.46712323232323</v>
      </c>
      <c r="F5" s="231">
        <v>0.49153737373737</v>
      </c>
      <c r="G5" s="231">
        <v>0.50183939393939003</v>
      </c>
      <c r="H5" s="231">
        <v>0.52646969696969004</v>
      </c>
      <c r="I5" s="231">
        <v>0.51633131313130998</v>
      </c>
      <c r="J5" s="231">
        <v>0.50754848484848003</v>
      </c>
      <c r="K5" s="231">
        <v>0.50008282828282002</v>
      </c>
      <c r="L5" s="231">
        <v>0.49835858585858001</v>
      </c>
      <c r="M5" s="231">
        <v>0.54823737373737003</v>
      </c>
      <c r="N5" s="231">
        <v>0.56043535353535001</v>
      </c>
      <c r="O5" s="231">
        <v>0.53939494949494005</v>
      </c>
      <c r="P5" s="231">
        <v>0.58096464646463997</v>
      </c>
      <c r="Q5" s="231">
        <v>0.55585252525252005</v>
      </c>
      <c r="R5" s="231">
        <v>0.51283434343433998</v>
      </c>
      <c r="S5" s="231">
        <v>0.61797272727272001</v>
      </c>
      <c r="T5" s="231">
        <v>0.87296464646464</v>
      </c>
      <c r="U5" s="231">
        <v>0.90013838383836997</v>
      </c>
      <c r="V5" s="231">
        <v>1.2244262626262501</v>
      </c>
      <c r="W5" s="419">
        <v>1.83231717171715</v>
      </c>
      <c r="X5" s="233">
        <v>0.49647000202939573</v>
      </c>
      <c r="Y5" s="234">
        <v>3.289583894086185E-2</v>
      </c>
      <c r="Z5" s="231"/>
      <c r="AA5" s="361"/>
    </row>
    <row r="6" spans="1:27" customFormat="1" ht="11.25">
      <c r="A6" t="s">
        <v>734</v>
      </c>
      <c r="B6" s="231">
        <v>9.5959595958999833E-4</v>
      </c>
      <c r="C6" s="231">
        <v>2.0202020202000348E-3</v>
      </c>
      <c r="D6" s="231">
        <v>5.0829350303100429E-3</v>
      </c>
      <c r="E6" s="231">
        <v>6.0930360404000128E-3</v>
      </c>
      <c r="F6" s="231">
        <v>7.1031370504999747E-3</v>
      </c>
      <c r="G6" s="231">
        <v>8.8926100505000161E-3</v>
      </c>
      <c r="H6" s="231">
        <v>1.1955343060609969E-2</v>
      </c>
      <c r="I6" s="231">
        <v>1.3007974060600058E-2</v>
      </c>
      <c r="J6" s="231">
        <v>1.7175970070709923E-2</v>
      </c>
      <c r="K6" s="231">
        <v>2.033386507071E-2</v>
      </c>
      <c r="L6" s="231">
        <v>2.3491760070710022E-2</v>
      </c>
      <c r="M6" s="231">
        <v>2.6607124080810007E-2</v>
      </c>
      <c r="N6" s="231">
        <v>2.9765019080799981E-2</v>
      </c>
      <c r="O6" s="231">
        <v>3.0870282080809996E-2</v>
      </c>
      <c r="P6" s="231">
        <v>2.158585858586004E-2</v>
      </c>
      <c r="Q6" s="231">
        <v>2.5585858585859933E-2</v>
      </c>
      <c r="R6" s="231">
        <v>3.0595959595960065E-2</v>
      </c>
      <c r="S6" s="231">
        <v>3.4585858585859941E-2</v>
      </c>
      <c r="T6" s="231">
        <v>4.1585858585849955E-2</v>
      </c>
      <c r="U6" s="231">
        <v>4.1585858585860058E-2</v>
      </c>
      <c r="V6" s="231">
        <v>0.11083232323231984</v>
      </c>
      <c r="W6" s="419">
        <v>0.23937186666665999</v>
      </c>
      <c r="X6" s="233">
        <v>1.1597658488571385</v>
      </c>
      <c r="Y6" s="234">
        <v>4.2974756196060178E-3</v>
      </c>
      <c r="Z6" s="231"/>
      <c r="AA6" s="361"/>
    </row>
    <row r="7" spans="1:27" customFormat="1" ht="11.25">
      <c r="A7" s="682" t="s">
        <v>103</v>
      </c>
      <c r="B7" s="420">
        <v>0.37175454545454001</v>
      </c>
      <c r="C7" s="420">
        <v>0.47855050505050001</v>
      </c>
      <c r="D7" s="420">
        <v>0.40875970270707002</v>
      </c>
      <c r="E7" s="420">
        <v>0.47321626836363001</v>
      </c>
      <c r="F7" s="420">
        <v>0.49864051078786997</v>
      </c>
      <c r="G7" s="420">
        <v>0.51073200398989005</v>
      </c>
      <c r="H7" s="420">
        <v>0.53842504003030001</v>
      </c>
      <c r="I7" s="420">
        <v>0.52933928719191004</v>
      </c>
      <c r="J7" s="420">
        <v>0.52472445491918995</v>
      </c>
      <c r="K7" s="420">
        <v>0.52041669335353002</v>
      </c>
      <c r="L7" s="420">
        <v>0.52185034592929003</v>
      </c>
      <c r="M7" s="420">
        <v>0.57484449781818003</v>
      </c>
      <c r="N7" s="420">
        <v>0.59020037261614999</v>
      </c>
      <c r="O7" s="420">
        <v>0.57026523157575004</v>
      </c>
      <c r="P7" s="420">
        <v>0.60255050505050001</v>
      </c>
      <c r="Q7" s="420">
        <v>0.58143838383837998</v>
      </c>
      <c r="R7" s="420">
        <v>0.54343030303030004</v>
      </c>
      <c r="S7" s="420">
        <v>0.65255858585857995</v>
      </c>
      <c r="T7" s="420">
        <v>0.91455050505048996</v>
      </c>
      <c r="U7" s="420">
        <v>0.94172424242423003</v>
      </c>
      <c r="V7" s="420">
        <v>1.3352585858585699</v>
      </c>
      <c r="W7" s="420">
        <v>2.07168903838381</v>
      </c>
      <c r="X7" s="421">
        <v>0.55152646859912613</v>
      </c>
      <c r="Y7" s="422">
        <v>3.7193314560467872E-2</v>
      </c>
      <c r="Z7" s="231"/>
      <c r="AA7" s="361"/>
    </row>
    <row r="8" spans="1:27" customFormat="1" ht="11.25"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419"/>
      <c r="X8" s="233"/>
      <c r="Y8" s="234"/>
      <c r="Z8" s="231"/>
      <c r="AA8" s="361"/>
    </row>
    <row r="9" spans="1:27" customFormat="1" ht="11.25">
      <c r="A9" s="682" t="s">
        <v>109</v>
      </c>
      <c r="B9" s="420">
        <v>0</v>
      </c>
      <c r="C9" s="420">
        <v>0</v>
      </c>
      <c r="D9" s="420">
        <v>0</v>
      </c>
      <c r="E9" s="420">
        <v>0</v>
      </c>
      <c r="F9" s="420">
        <v>0</v>
      </c>
      <c r="G9" s="420">
        <v>0</v>
      </c>
      <c r="H9" s="420">
        <v>0</v>
      </c>
      <c r="I9" s="420">
        <v>0</v>
      </c>
      <c r="J9" s="420">
        <v>2.1902020202000001E-4</v>
      </c>
      <c r="K9" s="420">
        <v>3.2903030302999998E-4</v>
      </c>
      <c r="L9" s="420">
        <v>3.3903030303E-4</v>
      </c>
      <c r="M9" s="420">
        <v>3.4603030303000001E-4</v>
      </c>
      <c r="N9" s="420">
        <v>3.5003030303E-4</v>
      </c>
      <c r="O9" s="420">
        <v>3.6803030303E-4</v>
      </c>
      <c r="P9" s="420">
        <v>3.7303030303000002E-4</v>
      </c>
      <c r="Q9" s="420">
        <v>3.9403030302999998E-4</v>
      </c>
      <c r="R9" s="420">
        <v>4.0303030302999999E-4</v>
      </c>
      <c r="S9" s="420">
        <v>4.3193030302999998E-4</v>
      </c>
      <c r="T9" s="420">
        <v>4.7673030302999999E-4</v>
      </c>
      <c r="U9" s="420">
        <v>4.0903030303000002E-4</v>
      </c>
      <c r="V9" s="420">
        <v>4.1903030303E-4</v>
      </c>
      <c r="W9" s="420">
        <v>4.1903030303E-4</v>
      </c>
      <c r="X9" s="434">
        <v>0</v>
      </c>
      <c r="Y9" s="422">
        <v>7.5229079182276364E-6</v>
      </c>
      <c r="Z9" s="231"/>
      <c r="AA9" s="361"/>
    </row>
    <row r="10" spans="1:27" customFormat="1" ht="11.25"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419"/>
      <c r="X10" s="233"/>
      <c r="Y10" s="234"/>
      <c r="Z10" s="231"/>
      <c r="AA10" s="361"/>
    </row>
    <row r="11" spans="1:27" customFormat="1" ht="11.25">
      <c r="A11" s="557" t="s">
        <v>250</v>
      </c>
      <c r="B11" s="231">
        <v>0</v>
      </c>
      <c r="C11" s="231">
        <v>0</v>
      </c>
      <c r="D11" s="231">
        <v>0</v>
      </c>
      <c r="E11" s="231">
        <v>0</v>
      </c>
      <c r="F11" s="231">
        <v>0</v>
      </c>
      <c r="G11" s="231">
        <v>0</v>
      </c>
      <c r="H11" s="231">
        <v>0</v>
      </c>
      <c r="I11" s="231">
        <v>0</v>
      </c>
      <c r="J11" s="231">
        <v>0</v>
      </c>
      <c r="K11" s="231">
        <v>0</v>
      </c>
      <c r="L11" s="231">
        <v>0</v>
      </c>
      <c r="M11" s="231">
        <v>0</v>
      </c>
      <c r="N11" s="231">
        <v>0</v>
      </c>
      <c r="O11" s="231">
        <v>0</v>
      </c>
      <c r="P11" s="231">
        <v>1E-3</v>
      </c>
      <c r="Q11" s="231">
        <v>1E-3</v>
      </c>
      <c r="R11" s="231">
        <v>2E-3</v>
      </c>
      <c r="S11" s="231">
        <v>6.0000000000000001E-3</v>
      </c>
      <c r="T11" s="231">
        <v>4.2000000000000003E-2</v>
      </c>
      <c r="U11" s="231">
        <v>0.16600000000000001</v>
      </c>
      <c r="V11" s="231">
        <v>0.56000000000000005</v>
      </c>
      <c r="W11" s="419">
        <v>1.4929999999999899</v>
      </c>
      <c r="X11" s="233">
        <v>1.6660714285714104</v>
      </c>
      <c r="Y11" s="234">
        <v>2.6804031691019886E-2</v>
      </c>
      <c r="Z11" s="231"/>
      <c r="AA11" s="361"/>
    </row>
    <row r="12" spans="1:27" customFormat="1" ht="11.25">
      <c r="A12" s="557" t="s">
        <v>193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v>0</v>
      </c>
      <c r="I12" s="231">
        <v>0</v>
      </c>
      <c r="J12" s="231">
        <v>0</v>
      </c>
      <c r="K12" s="231">
        <v>0</v>
      </c>
      <c r="L12" s="231">
        <v>0</v>
      </c>
      <c r="M12" s="231">
        <v>0</v>
      </c>
      <c r="N12" s="231">
        <v>0</v>
      </c>
      <c r="O12" s="231">
        <v>0</v>
      </c>
      <c r="P12" s="231">
        <v>0</v>
      </c>
      <c r="Q12" s="231">
        <v>0</v>
      </c>
      <c r="R12" s="231">
        <v>1E-3</v>
      </c>
      <c r="S12" s="231">
        <v>2E-3</v>
      </c>
      <c r="T12" s="231">
        <v>1.2999999999999999E-2</v>
      </c>
      <c r="U12" s="231">
        <v>8.8999999999999996E-2</v>
      </c>
      <c r="V12" s="231">
        <v>0.61599999999999999</v>
      </c>
      <c r="W12" s="419">
        <v>2.1179999999999901</v>
      </c>
      <c r="X12" s="233">
        <v>2.4383116883116722</v>
      </c>
      <c r="Y12" s="234">
        <v>3.8024741541580864E-2</v>
      </c>
      <c r="Z12" s="231"/>
      <c r="AA12" s="361"/>
    </row>
    <row r="13" spans="1:27" customFormat="1" ht="11.25">
      <c r="A13" s="557" t="s">
        <v>195</v>
      </c>
      <c r="B13" s="231">
        <v>0</v>
      </c>
      <c r="C13" s="231">
        <v>0</v>
      </c>
      <c r="D13" s="231">
        <v>1.488E-3</v>
      </c>
      <c r="E13" s="231">
        <v>1.683E-3</v>
      </c>
      <c r="F13" s="231">
        <v>1.8785E-3</v>
      </c>
      <c r="G13" s="231">
        <v>2.0400000000000001E-3</v>
      </c>
      <c r="H13" s="231">
        <v>2.6503E-3</v>
      </c>
      <c r="I13" s="231">
        <v>3.4068000000000002E-3</v>
      </c>
      <c r="J13" s="231">
        <v>4.0885000000000001E-3</v>
      </c>
      <c r="K13" s="231">
        <v>4.5475000000000003E-3</v>
      </c>
      <c r="L13" s="231">
        <v>5.2232499999999996E-3</v>
      </c>
      <c r="M13" s="231">
        <v>6.1605000000000002E-3</v>
      </c>
      <c r="N13" s="231">
        <v>7.1034499999999999E-3</v>
      </c>
      <c r="O13" s="231">
        <v>7.7673000000000004E-3</v>
      </c>
      <c r="P13" s="231">
        <v>8.4479840000000004E-3</v>
      </c>
      <c r="Q13" s="231">
        <v>1.050076E-2</v>
      </c>
      <c r="R13" s="231">
        <v>1.190605E-2</v>
      </c>
      <c r="S13" s="231">
        <v>1.7205999999999999E-2</v>
      </c>
      <c r="T13" s="231">
        <v>4.1492000000000001E-2</v>
      </c>
      <c r="U13" s="231">
        <v>0.16363636363636</v>
      </c>
      <c r="V13" s="231">
        <v>0.60606060606059997</v>
      </c>
      <c r="W13" s="419">
        <v>1.8181818181817999</v>
      </c>
      <c r="X13" s="233">
        <v>2</v>
      </c>
      <c r="Y13" s="234">
        <v>3.2642065019813427E-2</v>
      </c>
      <c r="Z13" s="231"/>
      <c r="AA13" s="361"/>
    </row>
    <row r="14" spans="1:27" customFormat="1" ht="11.25">
      <c r="A14" s="557" t="s">
        <v>196</v>
      </c>
      <c r="B14" s="231">
        <v>1E-3</v>
      </c>
      <c r="C14" s="231">
        <v>2E-3</v>
      </c>
      <c r="D14" s="231">
        <v>3.0000000000000001E-3</v>
      </c>
      <c r="E14" s="231">
        <v>6.0000000000000001E-3</v>
      </c>
      <c r="F14" s="231">
        <v>8.0000000000000002E-3</v>
      </c>
      <c r="G14" s="231">
        <v>1.0999999999999999E-2</v>
      </c>
      <c r="H14" s="231">
        <v>1.6E-2</v>
      </c>
      <c r="I14" s="231">
        <v>2.5999999999999999E-2</v>
      </c>
      <c r="J14" s="231">
        <v>3.2000000000000001E-2</v>
      </c>
      <c r="K14" s="231">
        <v>4.2000000000000003E-2</v>
      </c>
      <c r="L14" s="231">
        <v>6.4000000000000001E-2</v>
      </c>
      <c r="M14" s="231">
        <v>7.5999999999999998E-2</v>
      </c>
      <c r="N14" s="231">
        <v>0.16200000000000001</v>
      </c>
      <c r="O14" s="231">
        <v>0.313</v>
      </c>
      <c r="P14" s="231">
        <v>0.55600000000000005</v>
      </c>
      <c r="Q14" s="231">
        <v>1.28199999999999</v>
      </c>
      <c r="R14" s="231">
        <v>2.21999999999999</v>
      </c>
      <c r="S14" s="231">
        <v>3.07499999999999</v>
      </c>
      <c r="T14" s="231">
        <v>4.4199999999999804</v>
      </c>
      <c r="U14" s="231">
        <v>6.58299999999997</v>
      </c>
      <c r="V14" s="231">
        <v>11.6829999999999</v>
      </c>
      <c r="W14" s="419">
        <v>18.999999999999901</v>
      </c>
      <c r="X14" s="233">
        <v>0.6262946161088816</v>
      </c>
      <c r="Y14" s="234">
        <v>0.34110957945705195</v>
      </c>
      <c r="Z14" s="231"/>
      <c r="AA14" s="361"/>
    </row>
    <row r="15" spans="1:27" customFormat="1" ht="11.25">
      <c r="A15" s="557" t="s">
        <v>111</v>
      </c>
      <c r="B15" s="231">
        <v>4.0000000000000001E-3</v>
      </c>
      <c r="C15" s="231">
        <v>5.0000000000000001E-3</v>
      </c>
      <c r="D15" s="231">
        <v>8.9999999999999993E-3</v>
      </c>
      <c r="E15" s="231">
        <v>1.0999999999999999E-2</v>
      </c>
      <c r="F15" s="231">
        <v>1.0999999999999999E-2</v>
      </c>
      <c r="G15" s="231">
        <v>1.2999999999999999E-2</v>
      </c>
      <c r="H15" s="231">
        <v>1.4E-2</v>
      </c>
      <c r="I15" s="231">
        <v>1.4999999999999999E-2</v>
      </c>
      <c r="J15" s="231">
        <v>1.6E-2</v>
      </c>
      <c r="K15" s="231">
        <v>1.7000000000000001E-2</v>
      </c>
      <c r="L15" s="231">
        <v>1.7999999999999999E-2</v>
      </c>
      <c r="M15" s="231">
        <v>1.9E-2</v>
      </c>
      <c r="N15" s="231">
        <v>2.1000000000000001E-2</v>
      </c>
      <c r="O15" s="231">
        <v>2.4E-2</v>
      </c>
      <c r="P15" s="231">
        <v>2.9000000000000001E-2</v>
      </c>
      <c r="Q15" s="231">
        <v>3.1E-2</v>
      </c>
      <c r="R15" s="231">
        <v>3.5000000000000003E-2</v>
      </c>
      <c r="S15" s="231">
        <v>3.9E-2</v>
      </c>
      <c r="T15" s="231">
        <v>0.193</v>
      </c>
      <c r="U15" s="231">
        <v>0.67700000000000005</v>
      </c>
      <c r="V15" s="231">
        <v>1.90569999999999</v>
      </c>
      <c r="W15" s="419">
        <v>9.4145999999999592</v>
      </c>
      <c r="X15" s="233">
        <v>3.9402319357716369</v>
      </c>
      <c r="Y15" s="234">
        <v>0.1690215919345455</v>
      </c>
      <c r="Z15" s="231"/>
      <c r="AA15" s="361"/>
    </row>
    <row r="16" spans="1:27" customFormat="1" ht="11.25">
      <c r="A16" s="557" t="s">
        <v>206</v>
      </c>
      <c r="B16" s="231">
        <v>5.7575757575799996E-3</v>
      </c>
      <c r="C16" s="231">
        <v>6.7171717171699997E-3</v>
      </c>
      <c r="D16" s="231">
        <v>7.6767676767700004E-3</v>
      </c>
      <c r="E16" s="231">
        <v>8.6363636363600005E-3</v>
      </c>
      <c r="F16" s="231">
        <v>9.5959595959599995E-3</v>
      </c>
      <c r="G16" s="231">
        <v>1.439393939394E-2</v>
      </c>
      <c r="H16" s="231">
        <v>1.151515151515E-2</v>
      </c>
      <c r="I16" s="231">
        <v>1.2474747474749999E-2</v>
      </c>
      <c r="J16" s="231">
        <v>1.439393939394E-2</v>
      </c>
      <c r="K16" s="231">
        <v>1.6161616161619999E-2</v>
      </c>
      <c r="L16" s="231">
        <v>1.727272727273E-2</v>
      </c>
      <c r="M16" s="231">
        <v>2.3030303030300001E-2</v>
      </c>
      <c r="N16" s="231">
        <v>3.1E-2</v>
      </c>
      <c r="O16" s="231">
        <v>0.04</v>
      </c>
      <c r="P16" s="231">
        <v>5.6000000000000001E-2</v>
      </c>
      <c r="Q16" s="231">
        <v>7.8E-2</v>
      </c>
      <c r="R16" s="231">
        <v>0.16900000000000001</v>
      </c>
      <c r="S16" s="231">
        <v>0.497</v>
      </c>
      <c r="T16" s="231">
        <v>2.5569999999999902</v>
      </c>
      <c r="U16" s="231">
        <v>6.06693467299998</v>
      </c>
      <c r="V16" s="231">
        <v>7.1039999999999699</v>
      </c>
      <c r="W16" s="419">
        <v>9.1199999999999708</v>
      </c>
      <c r="X16" s="233">
        <v>0.2837837837837851</v>
      </c>
      <c r="Y16" s="234">
        <v>0.16373259813938529</v>
      </c>
      <c r="Z16" s="231"/>
      <c r="AA16" s="361"/>
    </row>
    <row r="17" spans="1:27" customFormat="1" ht="11.25">
      <c r="A17" t="s">
        <v>176</v>
      </c>
      <c r="B17" s="231">
        <v>9.9999999999999915E-4</v>
      </c>
      <c r="C17" s="231">
        <v>2.9999999999999992E-3</v>
      </c>
      <c r="D17" s="231">
        <v>4.9999999999999975E-3</v>
      </c>
      <c r="E17" s="231">
        <v>8.0000000000000002E-3</v>
      </c>
      <c r="F17" s="231">
        <v>8.0100000000000032E-3</v>
      </c>
      <c r="G17" s="231">
        <v>1.0000000000000002E-2</v>
      </c>
      <c r="H17" s="231">
        <v>1.2159999999999997E-2</v>
      </c>
      <c r="I17" s="231">
        <v>1.4319999999999999E-2</v>
      </c>
      <c r="J17" s="231">
        <v>1.7399999999999999E-2</v>
      </c>
      <c r="K17" s="231">
        <v>2.1999999999999992E-2</v>
      </c>
      <c r="L17" s="231">
        <v>2.8040277777770017E-2</v>
      </c>
      <c r="M17" s="231">
        <v>3.8046388888890004E-2</v>
      </c>
      <c r="N17" s="231">
        <v>4.9858888888889979E-2</v>
      </c>
      <c r="O17" s="231">
        <v>7.4970000000000037E-2</v>
      </c>
      <c r="P17" s="231">
        <v>9.0499166666659803E-2</v>
      </c>
      <c r="Q17" s="231">
        <v>0.11208233333334006</v>
      </c>
      <c r="R17" s="231">
        <v>0.12460288888888993</v>
      </c>
      <c r="S17" s="231">
        <v>0.15747211111111037</v>
      </c>
      <c r="T17" s="231">
        <v>0.20255157666667056</v>
      </c>
      <c r="U17" s="231">
        <v>0.42368468339389054</v>
      </c>
      <c r="V17" s="231">
        <v>0.72844909894953958</v>
      </c>
      <c r="W17" s="419">
        <v>1.6356843352878911</v>
      </c>
      <c r="X17" s="233">
        <v>1.2454339467872644</v>
      </c>
      <c r="Y17" s="234">
        <v>2.9365662933397003E-2</v>
      </c>
      <c r="Z17" s="231"/>
      <c r="AA17" s="361"/>
    </row>
    <row r="18" spans="1:27" customFormat="1" ht="11.25">
      <c r="A18" s="682" t="s">
        <v>177</v>
      </c>
      <c r="B18" s="420">
        <v>1.175757575758E-2</v>
      </c>
      <c r="C18" s="420">
        <v>1.671717171717E-2</v>
      </c>
      <c r="D18" s="420">
        <v>2.616476767677E-2</v>
      </c>
      <c r="E18" s="420">
        <v>3.5319363636359999E-2</v>
      </c>
      <c r="F18" s="420">
        <v>3.8484459595960002E-2</v>
      </c>
      <c r="G18" s="420">
        <v>5.0433939393940003E-2</v>
      </c>
      <c r="H18" s="420">
        <v>5.6325451515149998E-2</v>
      </c>
      <c r="I18" s="420">
        <v>7.1201547474749993E-2</v>
      </c>
      <c r="J18" s="420">
        <v>8.3882439393939995E-2</v>
      </c>
      <c r="K18" s="420">
        <v>0.10170911616162</v>
      </c>
      <c r="L18" s="420">
        <v>0.13253625505050001</v>
      </c>
      <c r="M18" s="420">
        <v>0.16223719191919</v>
      </c>
      <c r="N18" s="420">
        <v>0.27096233888888999</v>
      </c>
      <c r="O18" s="420">
        <v>0.45973730000000002</v>
      </c>
      <c r="P18" s="420">
        <v>0.74094715066665995</v>
      </c>
      <c r="Q18" s="420">
        <v>1.51458309333333</v>
      </c>
      <c r="R18" s="420">
        <v>2.5635089388888801</v>
      </c>
      <c r="S18" s="420">
        <v>3.7936781111111002</v>
      </c>
      <c r="T18" s="420">
        <v>7.4690435766666399</v>
      </c>
      <c r="U18" s="420">
        <v>14.169255720030201</v>
      </c>
      <c r="V18" s="420">
        <v>23.20320970501</v>
      </c>
      <c r="W18" s="420">
        <v>44.5994661534695</v>
      </c>
      <c r="X18" s="421">
        <v>0.9221248577449892</v>
      </c>
      <c r="Y18" s="422">
        <v>0.80070027071679384</v>
      </c>
      <c r="Z18" s="231"/>
      <c r="AA18" s="361"/>
    </row>
    <row r="19" spans="1:27" customFormat="1" ht="11.25"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419"/>
      <c r="X19" s="233"/>
      <c r="Y19" s="234"/>
      <c r="Z19" s="231"/>
      <c r="AA19" s="361"/>
    </row>
    <row r="20" spans="1:27" customFormat="1" ht="11.25">
      <c r="A20" s="682" t="s">
        <v>100</v>
      </c>
      <c r="B20" s="420">
        <v>0</v>
      </c>
      <c r="C20" s="420">
        <v>0</v>
      </c>
      <c r="D20" s="420">
        <v>0</v>
      </c>
      <c r="E20" s="420">
        <v>0</v>
      </c>
      <c r="F20" s="420">
        <v>0</v>
      </c>
      <c r="G20" s="420">
        <v>0</v>
      </c>
      <c r="H20" s="420">
        <v>0</v>
      </c>
      <c r="I20" s="420">
        <v>0</v>
      </c>
      <c r="J20" s="420">
        <v>0</v>
      </c>
      <c r="K20" s="420">
        <v>0</v>
      </c>
      <c r="L20" s="420">
        <v>0</v>
      </c>
      <c r="M20" s="420">
        <v>0</v>
      </c>
      <c r="N20" s="420">
        <v>0</v>
      </c>
      <c r="O20" s="420">
        <v>0</v>
      </c>
      <c r="P20" s="420">
        <v>0</v>
      </c>
      <c r="Q20" s="420">
        <v>0</v>
      </c>
      <c r="R20" s="420">
        <v>0</v>
      </c>
      <c r="S20" s="420">
        <v>0</v>
      </c>
      <c r="T20" s="420">
        <v>0</v>
      </c>
      <c r="U20" s="420">
        <v>3.3333333333330002E-2</v>
      </c>
      <c r="V20" s="420">
        <v>4.3434343434340002E-2</v>
      </c>
      <c r="W20" s="420">
        <v>8.6646464646460003E-2</v>
      </c>
      <c r="X20" s="421">
        <v>0.99488372093028321</v>
      </c>
      <c r="Y20" s="422">
        <v>1.5555757429997078E-3</v>
      </c>
      <c r="Z20" s="231"/>
      <c r="AA20" s="361"/>
    </row>
    <row r="21" spans="1:27" customFormat="1" ht="11.25"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419"/>
      <c r="X21" s="233"/>
      <c r="Y21" s="234"/>
      <c r="Z21" s="231"/>
      <c r="AA21" s="361"/>
    </row>
    <row r="22" spans="1:27" customFormat="1" ht="11.25">
      <c r="A22" s="682" t="s">
        <v>119</v>
      </c>
      <c r="B22" s="420">
        <v>0</v>
      </c>
      <c r="C22" s="420">
        <v>0</v>
      </c>
      <c r="D22" s="420">
        <v>0</v>
      </c>
      <c r="E22" s="420">
        <v>0</v>
      </c>
      <c r="F22" s="420">
        <v>0</v>
      </c>
      <c r="G22" s="420">
        <v>0</v>
      </c>
      <c r="H22" s="420">
        <v>0</v>
      </c>
      <c r="I22" s="420">
        <v>0</v>
      </c>
      <c r="J22" s="420">
        <v>0</v>
      </c>
      <c r="K22" s="420">
        <v>0</v>
      </c>
      <c r="L22" s="420">
        <v>2.0202020202000001E-3</v>
      </c>
      <c r="M22" s="420">
        <v>2.0202020202000001E-3</v>
      </c>
      <c r="N22" s="420">
        <v>2.232323232323E-2</v>
      </c>
      <c r="O22" s="420">
        <v>2.232323232323E-2</v>
      </c>
      <c r="P22" s="420">
        <v>2.434343434343E-2</v>
      </c>
      <c r="Q22" s="420">
        <v>2.5252525252519999E-2</v>
      </c>
      <c r="R22" s="420">
        <v>2.7272727272729998E-2</v>
      </c>
      <c r="S22" s="420">
        <v>3.1515151515149997E-2</v>
      </c>
      <c r="T22" s="420">
        <v>3.5454545454549999E-2</v>
      </c>
      <c r="U22" s="420">
        <v>3.5959595959600001E-2</v>
      </c>
      <c r="V22" s="420">
        <v>3.8969696969699999E-2</v>
      </c>
      <c r="W22" s="420">
        <v>5.59696969697E-2</v>
      </c>
      <c r="X22" s="421">
        <v>0.43623639191287444</v>
      </c>
      <c r="Y22" s="422">
        <v>1.0048315681933213E-3</v>
      </c>
      <c r="Z22" s="231"/>
      <c r="AA22" s="361"/>
    </row>
    <row r="23" spans="1:27" customFormat="1" ht="11.25"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419"/>
      <c r="X23" s="233"/>
      <c r="Y23" s="234"/>
      <c r="Z23" s="231"/>
      <c r="AA23" s="361"/>
    </row>
    <row r="24" spans="1:27" customFormat="1" ht="11.25">
      <c r="A24" t="s">
        <v>74</v>
      </c>
      <c r="B24" s="231">
        <v>2.0202020202000001E-3</v>
      </c>
      <c r="C24" s="231">
        <v>3.0303030303000002E-3</v>
      </c>
      <c r="D24" s="231">
        <v>4.0404040404000002E-3</v>
      </c>
      <c r="E24" s="231">
        <v>5.0505050505000003E-3</v>
      </c>
      <c r="F24" s="231">
        <v>6.0606060606100002E-3</v>
      </c>
      <c r="G24" s="231">
        <v>8.0808080808099994E-3</v>
      </c>
      <c r="H24" s="231">
        <v>1.010101010101E-2</v>
      </c>
      <c r="I24" s="231">
        <v>1.313131313131E-2</v>
      </c>
      <c r="J24" s="231">
        <v>1.6161616161619999E-2</v>
      </c>
      <c r="K24" s="231">
        <v>1.9191919191919999E-2</v>
      </c>
      <c r="L24" s="231">
        <v>2.4242424242419999E-2</v>
      </c>
      <c r="M24" s="231">
        <v>2.8282828282829998E-2</v>
      </c>
      <c r="N24" s="231">
        <v>4.1414141414140002E-2</v>
      </c>
      <c r="O24" s="231">
        <v>6.6666666666669996E-2</v>
      </c>
      <c r="P24" s="231">
        <v>8.4848484848479996E-2</v>
      </c>
      <c r="Q24" s="231">
        <v>9.1111111111110005E-2</v>
      </c>
      <c r="R24" s="231">
        <v>0.10080808080808</v>
      </c>
      <c r="S24" s="231">
        <v>0.12090909090908999</v>
      </c>
      <c r="T24" s="231">
        <v>0.21111111111111</v>
      </c>
      <c r="U24" s="231">
        <v>0.43181818181817999</v>
      </c>
      <c r="V24" s="231">
        <v>0.78677272727271996</v>
      </c>
      <c r="W24" s="419">
        <v>2.5019372727272402</v>
      </c>
      <c r="X24" s="233">
        <v>2.1799999999999882</v>
      </c>
      <c r="Y24" s="234">
        <v>4.4917619522521941E-2</v>
      </c>
      <c r="Z24" s="231"/>
      <c r="AA24" s="361"/>
    </row>
    <row r="25" spans="1:27" customFormat="1" ht="11.25">
      <c r="A25" t="s">
        <v>214</v>
      </c>
      <c r="B25" s="231">
        <v>1E-3</v>
      </c>
      <c r="C25" s="231">
        <v>1E-3</v>
      </c>
      <c r="D25" s="231">
        <v>1.0500000000000001E-2</v>
      </c>
      <c r="E25" s="231">
        <v>2.2499999999999999E-2</v>
      </c>
      <c r="F25" s="231">
        <v>2.9000000000000001E-2</v>
      </c>
      <c r="G25" s="231">
        <v>3.95E-2</v>
      </c>
      <c r="H25" s="231">
        <v>5.45E-2</v>
      </c>
      <c r="I25" s="231">
        <v>7.9313040000000001E-2</v>
      </c>
      <c r="J25" s="231">
        <v>0.11810232</v>
      </c>
      <c r="K25" s="231">
        <v>0.1797552</v>
      </c>
      <c r="L25" s="231">
        <v>0.28319327999999999</v>
      </c>
      <c r="M25" s="231">
        <v>0.41154479999999999</v>
      </c>
      <c r="N25" s="231">
        <v>0.57269376000000005</v>
      </c>
      <c r="O25" s="231">
        <v>0.78650783999999996</v>
      </c>
      <c r="P25" s="231">
        <v>1.0467849600000001</v>
      </c>
      <c r="Q25" s="231">
        <v>1.3423298399999899</v>
      </c>
      <c r="R25" s="231">
        <v>1.6453382399999901</v>
      </c>
      <c r="S25" s="231">
        <v>1.9065614399999899</v>
      </c>
      <c r="T25" s="231">
        <v>2.13556535999999</v>
      </c>
      <c r="U25" s="231">
        <v>2.5078478399999899</v>
      </c>
      <c r="V25" s="231">
        <v>3.2825296799999899</v>
      </c>
      <c r="W25" s="419">
        <v>4.4845243199999798</v>
      </c>
      <c r="X25" s="233">
        <v>0.36617936688389463</v>
      </c>
      <c r="Y25" s="234">
        <v>8.0511273940006484E-2</v>
      </c>
      <c r="Z25" s="231"/>
      <c r="AA25" s="361"/>
    </row>
    <row r="26" spans="1:27" customFormat="1" ht="11.25">
      <c r="A26" s="74" t="s">
        <v>219</v>
      </c>
      <c r="B26" s="291">
        <v>0</v>
      </c>
      <c r="C26" s="291">
        <v>2.0202020202000001E-3</v>
      </c>
      <c r="D26" s="291">
        <v>2.0202020202000001E-3</v>
      </c>
      <c r="E26" s="291">
        <v>2.0202020202000001E-3</v>
      </c>
      <c r="F26" s="291">
        <v>3.0303030303000002E-3</v>
      </c>
      <c r="G26" s="291">
        <v>3.0303030303000002E-3</v>
      </c>
      <c r="H26" s="291">
        <v>3.0303030303000002E-3</v>
      </c>
      <c r="I26" s="291">
        <v>4.0404040404000002E-3</v>
      </c>
      <c r="J26" s="291">
        <v>3.8383838383799999E-3</v>
      </c>
      <c r="K26" s="291">
        <v>4.0404040404000002E-3</v>
      </c>
      <c r="L26" s="291">
        <v>5.0505050505000003E-3</v>
      </c>
      <c r="M26" s="291">
        <v>6.0606060606100002E-3</v>
      </c>
      <c r="N26" s="291">
        <v>7.0707070707100002E-3</v>
      </c>
      <c r="O26" s="291">
        <v>8.0808080808099994E-3</v>
      </c>
      <c r="P26" s="291">
        <v>9.8720000000000006E-3</v>
      </c>
      <c r="Q26" s="291">
        <v>1.4338999999999999E-2</v>
      </c>
      <c r="R26" s="291">
        <v>3.7469999999999999E-3</v>
      </c>
      <c r="S26" s="291">
        <v>7.1278999999999995E-2</v>
      </c>
      <c r="T26" s="291">
        <v>0.28399999999999997</v>
      </c>
      <c r="U26" s="291">
        <v>0.56599999999999995</v>
      </c>
      <c r="V26" s="291">
        <v>0.77200000000000002</v>
      </c>
      <c r="W26" s="745">
        <v>0.88007999999999997</v>
      </c>
      <c r="X26" s="233">
        <v>0.1399999999999999</v>
      </c>
      <c r="Y26" s="234">
        <v>1.580019572045073E-2</v>
      </c>
      <c r="Z26" s="231"/>
      <c r="AA26" s="361"/>
    </row>
    <row r="27" spans="1:27" customFormat="1" ht="11.25">
      <c r="A27" t="s">
        <v>75</v>
      </c>
      <c r="B27" s="231">
        <v>0</v>
      </c>
      <c r="C27" s="231">
        <v>0</v>
      </c>
      <c r="D27" s="231">
        <v>5.1010101010199992E-3</v>
      </c>
      <c r="E27" s="231">
        <v>1.2101010101020004E-2</v>
      </c>
      <c r="F27" s="231">
        <v>1.5101010101009997E-2</v>
      </c>
      <c r="G27" s="231">
        <v>1.8111111111110006E-2</v>
      </c>
      <c r="H27" s="231">
        <v>2.7161616161619998E-2</v>
      </c>
      <c r="I27" s="231">
        <v>3.2181818181819991E-2</v>
      </c>
      <c r="J27" s="231">
        <v>3.7262626262630001E-2</v>
      </c>
      <c r="K27" s="231">
        <v>4.2262626262629999E-2</v>
      </c>
      <c r="L27" s="231">
        <v>4.9682828282840028E-2</v>
      </c>
      <c r="M27" s="231">
        <v>6.022323232321998E-2</v>
      </c>
      <c r="N27" s="231">
        <v>7.0853535353529909E-2</v>
      </c>
      <c r="O27" s="231">
        <v>8.4894949494940031E-2</v>
      </c>
      <c r="P27" s="231">
        <v>0.10033838383837995</v>
      </c>
      <c r="Q27" s="231">
        <v>0.11497558585859004</v>
      </c>
      <c r="R27" s="231">
        <v>0.13673559595959989</v>
      </c>
      <c r="S27" s="231">
        <v>0.16558879797980014</v>
      </c>
      <c r="T27" s="231">
        <v>0.19547288888888986</v>
      </c>
      <c r="U27" s="231">
        <v>0.31794754545454018</v>
      </c>
      <c r="V27" s="231">
        <v>0.44294106262624999</v>
      </c>
      <c r="W27" s="745">
        <v>1.01984386262626</v>
      </c>
      <c r="X27" s="284">
        <v>1.3024369350167833</v>
      </c>
      <c r="Y27" s="234">
        <v>1.8309395320647414E-2</v>
      </c>
      <c r="Z27" s="231"/>
      <c r="AA27" s="361"/>
    </row>
    <row r="28" spans="1:27" customFormat="1" ht="11.25">
      <c r="A28" s="682" t="s">
        <v>107</v>
      </c>
      <c r="B28" s="420">
        <v>3.0202020202000001E-3</v>
      </c>
      <c r="C28" s="420">
        <v>6.0505050505000003E-3</v>
      </c>
      <c r="D28" s="420">
        <v>2.166161616162E-2</v>
      </c>
      <c r="E28" s="420">
        <v>4.1671717171720003E-2</v>
      </c>
      <c r="F28" s="420">
        <v>5.3191919191919998E-2</v>
      </c>
      <c r="G28" s="420">
        <v>6.8722222222220006E-2</v>
      </c>
      <c r="H28" s="420">
        <v>9.4792929292929998E-2</v>
      </c>
      <c r="I28" s="420">
        <v>0.12866657535352999</v>
      </c>
      <c r="J28" s="420">
        <v>0.17536494626262999</v>
      </c>
      <c r="K28" s="420">
        <v>0.24525014949495</v>
      </c>
      <c r="L28" s="420">
        <v>0.36216903757576002</v>
      </c>
      <c r="M28" s="420">
        <v>0.50611146666665996</v>
      </c>
      <c r="N28" s="420">
        <v>0.69203214383837997</v>
      </c>
      <c r="O28" s="420">
        <v>0.94615026424241999</v>
      </c>
      <c r="P28" s="420">
        <v>1.2418438286868601</v>
      </c>
      <c r="Q28" s="420">
        <v>1.5627555369696899</v>
      </c>
      <c r="R28" s="420">
        <v>1.88662891676767</v>
      </c>
      <c r="S28" s="420">
        <v>2.2643383288888801</v>
      </c>
      <c r="T28" s="420">
        <v>2.8261493599999898</v>
      </c>
      <c r="U28" s="420">
        <v>3.8236135672727101</v>
      </c>
      <c r="V28" s="420">
        <v>5.2842434698989598</v>
      </c>
      <c r="W28" s="420">
        <v>8.88638545535348</v>
      </c>
      <c r="X28" s="421">
        <v>0.6816760064091818</v>
      </c>
      <c r="Y28" s="422">
        <v>0.15953848450362657</v>
      </c>
      <c r="Z28" s="231"/>
      <c r="AA28" s="361"/>
    </row>
    <row r="29" spans="1:27" customFormat="1" ht="11.25"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419"/>
      <c r="X29" s="233"/>
      <c r="Y29" s="234"/>
      <c r="Z29" s="231"/>
      <c r="AA29" s="361"/>
    </row>
    <row r="30" spans="1:27" customFormat="1" ht="11.25">
      <c r="A30" s="256" t="s">
        <v>502</v>
      </c>
      <c r="B30" s="286">
        <v>0.38653232323232001</v>
      </c>
      <c r="C30" s="286">
        <v>0.50131818181818</v>
      </c>
      <c r="D30" s="286">
        <v>0.45658608654545002</v>
      </c>
      <c r="E30" s="286">
        <v>0.55020734917170999</v>
      </c>
      <c r="F30" s="286">
        <v>0.59031688957575001</v>
      </c>
      <c r="G30" s="286">
        <v>0.62988816560604999</v>
      </c>
      <c r="H30" s="286">
        <v>0.68954342083838005</v>
      </c>
      <c r="I30" s="286">
        <v>0.72920741002018996</v>
      </c>
      <c r="J30" s="286">
        <v>0.78419086077777</v>
      </c>
      <c r="K30" s="286">
        <v>0.86770498931312001</v>
      </c>
      <c r="L30" s="286">
        <v>1.0189148708787801</v>
      </c>
      <c r="M30" s="286">
        <v>1.24555938872726</v>
      </c>
      <c r="N30" s="286">
        <v>1.5758681179696901</v>
      </c>
      <c r="O30" s="286">
        <v>1.99884405844443</v>
      </c>
      <c r="P30" s="286">
        <v>2.61005794905049</v>
      </c>
      <c r="Q30" s="286">
        <v>3.6844235696969498</v>
      </c>
      <c r="R30" s="286">
        <v>5.0212439162626001</v>
      </c>
      <c r="S30" s="286">
        <v>6.7425221076767397</v>
      </c>
      <c r="T30" s="286">
        <v>11.2456747174746</v>
      </c>
      <c r="U30" s="286">
        <v>19.004295489323098</v>
      </c>
      <c r="V30" s="286">
        <v>29.905534831474601</v>
      </c>
      <c r="W30" s="286">
        <v>55.700575839126003</v>
      </c>
      <c r="X30" s="423">
        <v>0.86255073360209433</v>
      </c>
      <c r="Y30" s="424">
        <v>1</v>
      </c>
      <c r="Z30" s="231"/>
      <c r="AA30" s="361"/>
    </row>
    <row r="31" spans="1:27" customFormat="1" ht="11.25">
      <c r="A31" t="s">
        <v>640</v>
      </c>
      <c r="B31" s="231">
        <v>0.38451212121211997</v>
      </c>
      <c r="C31" s="231">
        <v>0.49828787878787001</v>
      </c>
      <c r="D31" s="231">
        <v>0.45244467240404002</v>
      </c>
      <c r="E31" s="231">
        <v>0.54505583402019997</v>
      </c>
      <c r="F31" s="231">
        <v>0.58415527341413997</v>
      </c>
      <c r="G31" s="231">
        <v>0.62069624641413002</v>
      </c>
      <c r="H31" s="231">
        <v>0.67328079457574996</v>
      </c>
      <c r="I31" s="231">
        <v>0.70989427870706001</v>
      </c>
      <c r="J31" s="231">
        <v>0.76154759815150996</v>
      </c>
      <c r="K31" s="231">
        <v>0.84192141355554995</v>
      </c>
      <c r="L31" s="231">
        <v>0.98363038603028996</v>
      </c>
      <c r="M31" s="231">
        <v>1.20168709579797</v>
      </c>
      <c r="N31" s="231">
        <v>1.4949271785757501</v>
      </c>
      <c r="O31" s="231">
        <v>1.8875911796565501</v>
      </c>
      <c r="P31" s="231">
        <v>2.47275461571716</v>
      </c>
      <c r="Q31" s="231">
        <v>3.5361243171717001</v>
      </c>
      <c r="R31" s="231">
        <v>4.8520224819191702</v>
      </c>
      <c r="S31" s="231">
        <v>6.53634413696967</v>
      </c>
      <c r="T31" s="231">
        <v>10.9391594417171</v>
      </c>
      <c r="U31" s="231">
        <v>18.4170335606766</v>
      </c>
      <c r="V31" s="231">
        <v>28.875193628080599</v>
      </c>
      <c r="W31" s="419">
        <v>52.729597290277603</v>
      </c>
      <c r="X31" s="233">
        <v>0.82612099400777805</v>
      </c>
      <c r="Y31" s="234">
        <v>0.94666161876981025</v>
      </c>
      <c r="Z31" s="231"/>
      <c r="AA31" s="361"/>
    </row>
    <row r="32" spans="1:27" customFormat="1" ht="11.25">
      <c r="A32" t="s">
        <v>615</v>
      </c>
      <c r="B32" s="231">
        <v>2.0202020202000001E-3</v>
      </c>
      <c r="C32" s="231">
        <v>3.0303030303000002E-3</v>
      </c>
      <c r="D32" s="231">
        <v>4.1414141414100004E-3</v>
      </c>
      <c r="E32" s="231">
        <v>5.1515151515200003E-3</v>
      </c>
      <c r="F32" s="231">
        <v>6.1616161616200003E-3</v>
      </c>
      <c r="G32" s="231">
        <v>9.1919191919200005E-3</v>
      </c>
      <c r="H32" s="231">
        <v>1.626262626263E-2</v>
      </c>
      <c r="I32" s="231">
        <v>1.9313131313129998E-2</v>
      </c>
      <c r="J32" s="231">
        <v>2.264326262626E-2</v>
      </c>
      <c r="K32" s="231">
        <v>2.5783575757579998E-2</v>
      </c>
      <c r="L32" s="231">
        <v>3.5284484848479999E-2</v>
      </c>
      <c r="M32" s="231">
        <v>4.3872292929289999E-2</v>
      </c>
      <c r="N32" s="231">
        <v>8.0940939393939995E-2</v>
      </c>
      <c r="O32" s="231">
        <v>0.11125287878788</v>
      </c>
      <c r="P32" s="231">
        <v>0.13730333333333</v>
      </c>
      <c r="Q32" s="231">
        <v>0.14829925252525</v>
      </c>
      <c r="R32" s="231">
        <v>0.16922143434343001</v>
      </c>
      <c r="S32" s="231">
        <v>0.20617797070707</v>
      </c>
      <c r="T32" s="231">
        <v>0.30651527575756998</v>
      </c>
      <c r="U32" s="231">
        <v>0.58726192864645999</v>
      </c>
      <c r="V32" s="231">
        <v>1.0303412033939301</v>
      </c>
      <c r="W32" s="419">
        <v>2.9709785488484499</v>
      </c>
      <c r="X32" s="233">
        <v>1.8834899925015969</v>
      </c>
      <c r="Y32" s="234">
        <v>5.3338381230190662E-2</v>
      </c>
      <c r="Z32" s="231"/>
      <c r="AA32" s="361"/>
    </row>
    <row r="33" spans="1:27" customFormat="1" ht="11.25">
      <c r="A33" t="s">
        <v>616</v>
      </c>
      <c r="B33" s="231">
        <v>1.0757575757580001E-2</v>
      </c>
      <c r="C33" s="231">
        <v>1.471717171717E-2</v>
      </c>
      <c r="D33" s="231">
        <v>2.316476767677E-2</v>
      </c>
      <c r="E33" s="231">
        <v>3.1319363636360002E-2</v>
      </c>
      <c r="F33" s="231">
        <v>3.3484459595959998E-2</v>
      </c>
      <c r="G33" s="231">
        <v>4.4433939393939997E-2</v>
      </c>
      <c r="H33" s="231">
        <v>5.0325451515149999E-2</v>
      </c>
      <c r="I33" s="231">
        <v>6.4201547474750001E-2</v>
      </c>
      <c r="J33" s="231">
        <v>7.5882439393940002E-2</v>
      </c>
      <c r="K33" s="231">
        <v>9.1709116161620002E-2</v>
      </c>
      <c r="L33" s="231">
        <v>0.1215362550505</v>
      </c>
      <c r="M33" s="231">
        <v>0.15023719191918999</v>
      </c>
      <c r="N33" s="231">
        <v>0.25696233888888997</v>
      </c>
      <c r="O33" s="231">
        <v>0.4437373</v>
      </c>
      <c r="P33" s="231">
        <v>0.72494715066666005</v>
      </c>
      <c r="Q33" s="231">
        <v>1.4955830933333301</v>
      </c>
      <c r="R33" s="231">
        <v>2.5415089388888799</v>
      </c>
      <c r="S33" s="231">
        <v>3.7666781111111001</v>
      </c>
      <c r="T33" s="231">
        <v>7.4340435766666397</v>
      </c>
      <c r="U33" s="231">
        <v>14.1192392560302</v>
      </c>
      <c r="V33" s="231">
        <v>23.12019324101</v>
      </c>
      <c r="W33" s="419">
        <v>44.454649689469598</v>
      </c>
      <c r="X33" s="233">
        <v>0.92276289501841591</v>
      </c>
      <c r="Y33" s="234">
        <v>0.79810036107819049</v>
      </c>
      <c r="Z33" s="231"/>
      <c r="AA33" s="361"/>
    </row>
    <row r="34" spans="1:27" customFormat="1" ht="11.25">
      <c r="A34" s="10" t="s">
        <v>283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  <c r="K34" s="243">
        <v>0</v>
      </c>
      <c r="L34" s="243">
        <v>0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420">
        <v>0</v>
      </c>
      <c r="X34" s="746" t="s">
        <v>184</v>
      </c>
      <c r="Y34" s="747" t="s">
        <v>184</v>
      </c>
    </row>
    <row r="35" spans="1:27" customFormat="1" ht="11.25">
      <c r="A35" t="s">
        <v>363</v>
      </c>
    </row>
    <row r="36" spans="1:27" customFormat="1" ht="11.25">
      <c r="A36" s="15" t="s">
        <v>366</v>
      </c>
    </row>
    <row r="37" spans="1:27" customFormat="1" ht="11.25">
      <c r="A37" s="15" t="s">
        <v>6</v>
      </c>
      <c r="W37" s="231"/>
    </row>
    <row r="38" spans="1:27" customFormat="1" ht="11.25">
      <c r="A38" s="15" t="s">
        <v>365</v>
      </c>
      <c r="W38" s="361"/>
    </row>
    <row r="39" spans="1:27" customFormat="1" ht="11.25">
      <c r="A39" s="200"/>
    </row>
  </sheetData>
  <phoneticPr fontId="2" type="noConversion"/>
  <pageMargins left="0.25" right="0" top="0.25" bottom="0" header="0" footer="0"/>
  <pageSetup paperSize="9" scale="73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23.5" customWidth="1"/>
    <col min="16" max="16" width="8.6640625" customWidth="1"/>
  </cols>
  <sheetData>
    <row r="1" spans="1:25" ht="12.75">
      <c r="A1" s="744" t="s">
        <v>735</v>
      </c>
      <c r="X1" s="8" t="s">
        <v>221</v>
      </c>
      <c r="Y1" s="8">
        <v>2011</v>
      </c>
    </row>
    <row r="2" spans="1:25">
      <c r="X2" s="8" t="s">
        <v>665</v>
      </c>
      <c r="Y2" s="8" t="s">
        <v>186</v>
      </c>
    </row>
    <row r="3" spans="1:25">
      <c r="A3" t="s">
        <v>304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200">
        <v>2011</v>
      </c>
      <c r="X3" s="8">
        <v>2010</v>
      </c>
      <c r="Y3" s="8" t="s">
        <v>183</v>
      </c>
    </row>
    <row r="4" spans="1:25">
      <c r="W4" s="200"/>
    </row>
    <row r="5" spans="1:25">
      <c r="A5" t="s">
        <v>67</v>
      </c>
      <c r="B5" s="231">
        <v>2.8167676767676402</v>
      </c>
      <c r="C5" s="231">
        <v>2.9807585858585499</v>
      </c>
      <c r="D5" s="231">
        <v>2.9166898989898602</v>
      </c>
      <c r="E5" s="231">
        <v>3.0361888888888502</v>
      </c>
      <c r="F5" s="231">
        <v>3.4819282828282399</v>
      </c>
      <c r="G5" s="231">
        <v>3.1962151515151098</v>
      </c>
      <c r="H5" s="231">
        <v>3.26673636363632</v>
      </c>
      <c r="I5" s="231">
        <v>3.3212474747474401</v>
      </c>
      <c r="J5" s="231">
        <v>3.0562585858585498</v>
      </c>
      <c r="K5" s="231">
        <v>4.53333131313126</v>
      </c>
      <c r="L5" s="231">
        <v>5.6497585858585202</v>
      </c>
      <c r="M5" s="231">
        <v>6.8053848484847697</v>
      </c>
      <c r="N5" s="231">
        <v>10.458868686868501</v>
      </c>
      <c r="O5" s="231">
        <v>11.300470707070501</v>
      </c>
      <c r="P5" s="231">
        <v>14.2866070707069</v>
      </c>
      <c r="Q5" s="231">
        <v>17.9904535353533</v>
      </c>
      <c r="R5" s="231">
        <v>26.857714141413801</v>
      </c>
      <c r="S5" s="231">
        <v>34.797906060605598</v>
      </c>
      <c r="T5" s="231">
        <v>55.922323232322498</v>
      </c>
      <c r="U5" s="231">
        <v>74.632246464645505</v>
      </c>
      <c r="V5" s="231">
        <v>95.608329292928104</v>
      </c>
      <c r="W5" s="419">
        <v>120.95609595959399</v>
      </c>
      <c r="X5" s="233">
        <v>0.26512090373428165</v>
      </c>
      <c r="Y5" s="234">
        <v>0.27652805611966186</v>
      </c>
    </row>
    <row r="6" spans="1:25">
      <c r="A6" s="74" t="s">
        <v>87</v>
      </c>
      <c r="B6" s="291">
        <v>1.9191919191899999E-3</v>
      </c>
      <c r="C6" s="291">
        <v>1.9191919191899999E-3</v>
      </c>
      <c r="D6" s="291">
        <v>2.8787878787899998E-3</v>
      </c>
      <c r="E6" s="291">
        <v>3.0707070707069999E-2</v>
      </c>
      <c r="F6" s="291">
        <v>5.5656565656569998E-2</v>
      </c>
      <c r="G6" s="291">
        <v>5.6616161616160003E-2</v>
      </c>
      <c r="H6" s="291">
        <v>5.9494949494950003E-2</v>
      </c>
      <c r="I6" s="291">
        <v>5.9494949494950003E-2</v>
      </c>
      <c r="J6" s="291">
        <v>5.9494949494950003E-2</v>
      </c>
      <c r="K6" s="291">
        <v>0.16200000000000001</v>
      </c>
      <c r="L6" s="291">
        <v>0.26400000000000001</v>
      </c>
      <c r="M6" s="291">
        <v>0.32900000000000001</v>
      </c>
      <c r="N6" s="291">
        <v>0.40500000000000003</v>
      </c>
      <c r="O6" s="291">
        <v>0.69</v>
      </c>
      <c r="P6" s="291">
        <v>0.94499999999999995</v>
      </c>
      <c r="Q6" s="291">
        <v>1.5519999999999901</v>
      </c>
      <c r="R6" s="291">
        <v>2.4479999999999902</v>
      </c>
      <c r="S6" s="291">
        <v>3.0329999999999901</v>
      </c>
      <c r="T6" s="291">
        <v>3.8069999999999902</v>
      </c>
      <c r="U6" s="291">
        <v>6.6269999999999696</v>
      </c>
      <c r="V6" s="291">
        <v>9.4609999999999594</v>
      </c>
      <c r="W6" s="745">
        <v>12.001999999999899</v>
      </c>
      <c r="X6" s="233">
        <v>0.26857626043758076</v>
      </c>
      <c r="Y6" s="234">
        <v>2.7438796723869511E-2</v>
      </c>
    </row>
    <row r="7" spans="1:25">
      <c r="A7" t="s">
        <v>73</v>
      </c>
      <c r="B7" s="231">
        <v>9.6476646116450127E-15</v>
      </c>
      <c r="C7" s="231">
        <v>-1.222980050563649E-16</v>
      </c>
      <c r="D7" s="231">
        <v>-2.9837243786801082E-16</v>
      </c>
      <c r="E7" s="231">
        <v>0</v>
      </c>
      <c r="F7" s="231">
        <v>3.8383838383801577E-3</v>
      </c>
      <c r="G7" s="231">
        <v>5.757575757580298E-3</v>
      </c>
      <c r="H7" s="231">
        <v>4.7979797979801758E-3</v>
      </c>
      <c r="I7" s="231">
        <v>3.8383838383799079E-3</v>
      </c>
      <c r="J7" s="231">
        <v>1.0555555555550253E-2</v>
      </c>
      <c r="K7" s="231">
        <v>6.0000000000001441E-3</v>
      </c>
      <c r="L7" s="231">
        <v>8.0000000000002292E-3</v>
      </c>
      <c r="M7" s="231">
        <v>7.0000000000002838E-3</v>
      </c>
      <c r="N7" s="231">
        <v>6.999999999999007E-3</v>
      </c>
      <c r="O7" s="231">
        <v>4.9999999999985612E-3</v>
      </c>
      <c r="P7" s="231">
        <v>6.0000000000005604E-3</v>
      </c>
      <c r="Q7" s="231">
        <v>5.0000000000085532E-3</v>
      </c>
      <c r="R7" s="231">
        <v>4.5000000000008367E-2</v>
      </c>
      <c r="S7" s="231">
        <v>0.24800000000000866</v>
      </c>
      <c r="T7" s="231">
        <v>0.25500000000001455</v>
      </c>
      <c r="U7" s="231">
        <v>0.24900000000002098</v>
      </c>
      <c r="V7" s="231">
        <v>0.16599999999993642</v>
      </c>
      <c r="W7" s="745">
        <v>0.35728268000010743</v>
      </c>
      <c r="X7" s="233">
        <v>1.1523053012062907</v>
      </c>
      <c r="Y7" s="234">
        <v>8.1681443338463158E-4</v>
      </c>
    </row>
    <row r="8" spans="1:25">
      <c r="A8" s="682" t="s">
        <v>103</v>
      </c>
      <c r="B8" s="420">
        <v>2.8186868686868398</v>
      </c>
      <c r="C8" s="420">
        <v>2.9826777777777398</v>
      </c>
      <c r="D8" s="420">
        <v>2.9195686868686499</v>
      </c>
      <c r="E8" s="420">
        <v>3.0668959595959202</v>
      </c>
      <c r="F8" s="420">
        <v>3.54142323232319</v>
      </c>
      <c r="G8" s="420">
        <v>3.2585888888888501</v>
      </c>
      <c r="H8" s="420">
        <v>3.3310292929292502</v>
      </c>
      <c r="I8" s="420">
        <v>3.38458080808077</v>
      </c>
      <c r="J8" s="420">
        <v>3.1263090909090501</v>
      </c>
      <c r="K8" s="420">
        <v>4.7013313131312602</v>
      </c>
      <c r="L8" s="420">
        <v>5.9217585858585204</v>
      </c>
      <c r="M8" s="420">
        <v>7.14138484848477</v>
      </c>
      <c r="N8" s="420">
        <v>10.8708686868685</v>
      </c>
      <c r="O8" s="420">
        <v>11.995470707070499</v>
      </c>
      <c r="P8" s="420">
        <v>15.2376070707069</v>
      </c>
      <c r="Q8" s="420">
        <v>19.547453535353299</v>
      </c>
      <c r="R8" s="420">
        <v>29.3507141414138</v>
      </c>
      <c r="S8" s="420">
        <v>38.078906060605597</v>
      </c>
      <c r="T8" s="420">
        <v>59.984323232322502</v>
      </c>
      <c r="U8" s="420">
        <v>81.508246464645495</v>
      </c>
      <c r="V8" s="420">
        <v>105.235329292928</v>
      </c>
      <c r="W8" s="420">
        <v>133.315378639594</v>
      </c>
      <c r="X8" s="421">
        <v>0.26683101136599974</v>
      </c>
      <c r="Y8" s="422">
        <v>0.30478366727691603</v>
      </c>
    </row>
    <row r="9" spans="1:25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419"/>
      <c r="X9" s="233"/>
      <c r="Y9" s="234"/>
    </row>
    <row r="10" spans="1:25">
      <c r="A10" s="682" t="s">
        <v>109</v>
      </c>
      <c r="B10" s="420">
        <v>0</v>
      </c>
      <c r="C10" s="420">
        <v>0</v>
      </c>
      <c r="D10" s="420">
        <v>0</v>
      </c>
      <c r="E10" s="420">
        <v>1.71717171717E-3</v>
      </c>
      <c r="F10" s="420">
        <v>7.7777777777799997E-3</v>
      </c>
      <c r="G10" s="420">
        <v>7.7777777777799997E-3</v>
      </c>
      <c r="H10" s="420">
        <v>4.6289171080810002E-2</v>
      </c>
      <c r="I10" s="420">
        <v>0.11242568212121</v>
      </c>
      <c r="J10" s="420">
        <v>0.12492114848172001</v>
      </c>
      <c r="K10" s="420">
        <v>0.15960880284171999</v>
      </c>
      <c r="L10" s="420">
        <v>0.27048455654747</v>
      </c>
      <c r="M10" s="420">
        <v>0.33450338451818001</v>
      </c>
      <c r="N10" s="420">
        <v>0.46963855911919</v>
      </c>
      <c r="O10" s="420">
        <v>0.50065259097474002</v>
      </c>
      <c r="P10" s="420">
        <v>0.57028306870404</v>
      </c>
      <c r="Q10" s="420">
        <v>0.57069512440101</v>
      </c>
      <c r="R10" s="420">
        <v>0.79770061169898998</v>
      </c>
      <c r="S10" s="420">
        <v>1.0722605062111099</v>
      </c>
      <c r="T10" s="420">
        <v>1.6808598202515099</v>
      </c>
      <c r="U10" s="420">
        <v>2.31205440899797</v>
      </c>
      <c r="V10" s="420">
        <v>3.5630308654262399</v>
      </c>
      <c r="W10" s="420">
        <v>4.3703134555050296</v>
      </c>
      <c r="X10" s="421">
        <v>0.2265718767446645</v>
      </c>
      <c r="Y10" s="422">
        <v>9.9913466526574939E-3</v>
      </c>
    </row>
    <row r="11" spans="1:25"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419"/>
      <c r="X11" s="233"/>
      <c r="Y11" s="234"/>
    </row>
    <row r="12" spans="1:25">
      <c r="A12" t="s">
        <v>110</v>
      </c>
      <c r="B12" s="231">
        <v>0.61646464646464005</v>
      </c>
      <c r="C12" s="231">
        <v>0.74757575757575001</v>
      </c>
      <c r="D12" s="231">
        <v>0.92464646464644995</v>
      </c>
      <c r="E12" s="231">
        <v>1.0446464646464499</v>
      </c>
      <c r="F12" s="231">
        <v>1.14848484848484</v>
      </c>
      <c r="G12" s="231">
        <v>1.18919191919191</v>
      </c>
      <c r="H12" s="231">
        <v>1.23929292929291</v>
      </c>
      <c r="I12" s="231">
        <v>1.9535353535353299</v>
      </c>
      <c r="J12" s="231">
        <v>2.84848484848481</v>
      </c>
      <c r="K12" s="231">
        <v>3.0595959595959199</v>
      </c>
      <c r="L12" s="231">
        <v>4.2838383838383303</v>
      </c>
      <c r="M12" s="231">
        <v>4.3494949494948996</v>
      </c>
      <c r="N12" s="231">
        <v>4.9262626262625702</v>
      </c>
      <c r="O12" s="231">
        <v>5.61717171717165</v>
      </c>
      <c r="P12" s="231">
        <v>6.6494949494948701</v>
      </c>
      <c r="Q12" s="231">
        <v>6.6808080808080001</v>
      </c>
      <c r="R12" s="231">
        <v>6.1696969696968997</v>
      </c>
      <c r="S12" s="231">
        <v>7.2434343434342603</v>
      </c>
      <c r="T12" s="231">
        <v>6.9979797979797196</v>
      </c>
      <c r="U12" s="231">
        <v>6.7888888888888097</v>
      </c>
      <c r="V12" s="231">
        <v>7.8883051272726297</v>
      </c>
      <c r="W12" s="419">
        <v>9.8729134439392805</v>
      </c>
      <c r="X12" s="233">
        <v>0.25158868535715806</v>
      </c>
      <c r="Y12" s="234">
        <v>2.257131020335033E-2</v>
      </c>
    </row>
    <row r="13" spans="1:25">
      <c r="A13" t="s">
        <v>195</v>
      </c>
      <c r="B13" s="231">
        <v>2.7152600000000002E-4</v>
      </c>
      <c r="C13" s="231">
        <v>4.8960400000000004E-4</v>
      </c>
      <c r="D13" s="231">
        <v>4.8960400000000004E-4</v>
      </c>
      <c r="E13" s="231">
        <v>2.4021799999999999E-3</v>
      </c>
      <c r="F13" s="231">
        <v>4.7039999999999998E-3</v>
      </c>
      <c r="G13" s="231">
        <v>4.7142E-3</v>
      </c>
      <c r="H13" s="231">
        <v>7.4301999999999997E-3</v>
      </c>
      <c r="I13" s="231">
        <v>1.11284E-2</v>
      </c>
      <c r="J13" s="231">
        <v>1.9497199999999999E-2</v>
      </c>
      <c r="K13" s="231">
        <v>3.694443E-2</v>
      </c>
      <c r="L13" s="231">
        <v>7.7359999999999998E-2</v>
      </c>
      <c r="M13" s="231">
        <v>0.13109999999999999</v>
      </c>
      <c r="N13" s="231">
        <v>0.26910000000000001</v>
      </c>
      <c r="O13" s="231">
        <v>0.39119999999999999</v>
      </c>
      <c r="P13" s="231">
        <v>0.59599999999999997</v>
      </c>
      <c r="Q13" s="231">
        <v>0.96377000000000002</v>
      </c>
      <c r="R13" s="231">
        <v>2.1888799999999899</v>
      </c>
      <c r="S13" s="231">
        <v>4.0600999999999896</v>
      </c>
      <c r="T13" s="231">
        <v>5.7099999999999804</v>
      </c>
      <c r="U13" s="231">
        <v>7.5949999999999704</v>
      </c>
      <c r="V13" s="231">
        <v>9.4119999999999706</v>
      </c>
      <c r="W13" s="419">
        <v>11.623999999999899</v>
      </c>
      <c r="X13" s="233">
        <v>0.23501912452188001</v>
      </c>
      <c r="Y13" s="234">
        <v>2.6574618656745468E-2</v>
      </c>
    </row>
    <row r="14" spans="1:25">
      <c r="A14" t="s">
        <v>196</v>
      </c>
      <c r="B14" s="231">
        <v>7.0999999999999994E-2</v>
      </c>
      <c r="C14" s="231">
        <v>0.1</v>
      </c>
      <c r="D14" s="231">
        <v>0.27500000000000002</v>
      </c>
      <c r="E14" s="231">
        <v>0.6</v>
      </c>
      <c r="F14" s="231">
        <v>0.90900000000000003</v>
      </c>
      <c r="G14" s="231">
        <v>1.49999999999999</v>
      </c>
      <c r="H14" s="231">
        <v>2.0319999999999898</v>
      </c>
      <c r="I14" s="231">
        <v>2.96599999999999</v>
      </c>
      <c r="J14" s="231">
        <v>4.4889999999999803</v>
      </c>
      <c r="K14" s="231">
        <v>5.52799999999998</v>
      </c>
      <c r="L14" s="231">
        <v>7.5499999999999696</v>
      </c>
      <c r="M14" s="231">
        <v>10.508999999999901</v>
      </c>
      <c r="N14" s="231">
        <v>15.7859999999999</v>
      </c>
      <c r="O14" s="231">
        <v>18.712999999999901</v>
      </c>
      <c r="P14" s="231">
        <v>25.508999999999901</v>
      </c>
      <c r="Q14" s="231">
        <v>27.2289999999998</v>
      </c>
      <c r="R14" s="231">
        <v>30.709999999999798</v>
      </c>
      <c r="S14" s="231">
        <v>39.712999999999802</v>
      </c>
      <c r="T14" s="231">
        <v>40.573999999999799</v>
      </c>
      <c r="U14" s="231">
        <v>37.808999999999799</v>
      </c>
      <c r="V14" s="231">
        <v>37.7929999999998</v>
      </c>
      <c r="W14" s="419">
        <v>46.499999999999801</v>
      </c>
      <c r="X14" s="233">
        <v>0.23038657952531016</v>
      </c>
      <c r="Y14" s="234">
        <v>0.10630761936843339</v>
      </c>
    </row>
    <row r="15" spans="1:25">
      <c r="A15" t="s">
        <v>111</v>
      </c>
      <c r="B15" s="231">
        <v>1.9191919191899999E-3</v>
      </c>
      <c r="C15" s="231">
        <v>2.8787878787899998E-3</v>
      </c>
      <c r="D15" s="231">
        <v>1.9191919191899999E-3</v>
      </c>
      <c r="E15" s="231">
        <v>3.8383838383799999E-3</v>
      </c>
      <c r="F15" s="231">
        <v>6.7171717171699997E-3</v>
      </c>
      <c r="G15" s="231">
        <v>8.6363636363600005E-3</v>
      </c>
      <c r="H15" s="231">
        <v>3.166666666667E-2</v>
      </c>
      <c r="I15" s="231">
        <v>0.11799999999999999</v>
      </c>
      <c r="J15" s="231">
        <v>0.23200000000000001</v>
      </c>
      <c r="K15" s="231">
        <v>0.40300000000000002</v>
      </c>
      <c r="L15" s="231">
        <v>0.56299999999999994</v>
      </c>
      <c r="M15" s="231">
        <v>1.179</v>
      </c>
      <c r="N15" s="231">
        <v>1.4039999999999899</v>
      </c>
      <c r="O15" s="231">
        <v>1.45799999999999</v>
      </c>
      <c r="P15" s="231">
        <v>1.84699999999999</v>
      </c>
      <c r="Q15" s="231">
        <v>2.3429999999999902</v>
      </c>
      <c r="R15" s="231">
        <v>2.9709999999999899</v>
      </c>
      <c r="S15" s="231">
        <v>4.0339999999999803</v>
      </c>
      <c r="T15" s="231">
        <v>4.8609999999999802</v>
      </c>
      <c r="U15" s="231">
        <v>6.5429999999999797</v>
      </c>
      <c r="V15" s="231">
        <v>9.1258999999999606</v>
      </c>
      <c r="W15" s="419">
        <v>9.6422999999999597</v>
      </c>
      <c r="X15" s="233">
        <v>5.6586199717288288E-2</v>
      </c>
      <c r="Y15" s="234">
        <v>2.2044085123360115E-2</v>
      </c>
    </row>
    <row r="16" spans="1:25">
      <c r="A16" t="s">
        <v>206</v>
      </c>
      <c r="B16" s="231">
        <v>1.4E-2</v>
      </c>
      <c r="C16" s="231">
        <v>1.4999999999999999E-2</v>
      </c>
      <c r="D16" s="231">
        <v>0.10299999999999999</v>
      </c>
      <c r="E16" s="231">
        <v>0.11600000000000001</v>
      </c>
      <c r="F16" s="231">
        <v>0.17499999999999999</v>
      </c>
      <c r="G16" s="231">
        <v>0.27</v>
      </c>
      <c r="H16" s="231">
        <v>0.33800000000000002</v>
      </c>
      <c r="I16" s="231">
        <v>0.71599999999999997</v>
      </c>
      <c r="J16" s="231">
        <v>1.3519999999999901</v>
      </c>
      <c r="K16" s="231">
        <v>2.74399999999999</v>
      </c>
      <c r="L16" s="231">
        <v>4.7239999999999798</v>
      </c>
      <c r="M16" s="231">
        <v>6.96599999999997</v>
      </c>
      <c r="N16" s="231">
        <v>9.9969999999999608</v>
      </c>
      <c r="O16" s="231">
        <v>12.473999999999901</v>
      </c>
      <c r="P16" s="231">
        <v>16.154999999999902</v>
      </c>
      <c r="Q16" s="231">
        <v>21.268999999999899</v>
      </c>
      <c r="R16" s="231">
        <v>23.2549999999999</v>
      </c>
      <c r="S16" s="231">
        <v>27.762999999999799</v>
      </c>
      <c r="T16" s="231">
        <v>32.495999999999803</v>
      </c>
      <c r="U16" s="231">
        <v>37.886999999999802</v>
      </c>
      <c r="V16" s="231">
        <v>44.1649999999998</v>
      </c>
      <c r="W16" s="419">
        <v>42.373599999999797</v>
      </c>
      <c r="X16" s="233">
        <v>-4.0561530623797415E-2</v>
      </c>
      <c r="Y16" s="234">
        <v>9.6873904087532187E-2</v>
      </c>
    </row>
    <row r="17" spans="1:25">
      <c r="A17" t="s">
        <v>114</v>
      </c>
      <c r="B17" s="231">
        <v>8.9999999999999993E-3</v>
      </c>
      <c r="C17" s="231">
        <v>8.9999999999999993E-3</v>
      </c>
      <c r="D17" s="231">
        <v>3.3000000000000002E-2</v>
      </c>
      <c r="E17" s="231">
        <v>0.217</v>
      </c>
      <c r="F17" s="231">
        <v>0.34399999999999997</v>
      </c>
      <c r="G17" s="231">
        <v>0.39200000000000002</v>
      </c>
      <c r="H17" s="231">
        <v>0.48799999999999999</v>
      </c>
      <c r="I17" s="231">
        <v>0.66700000000000004</v>
      </c>
      <c r="J17" s="231">
        <v>0.877</v>
      </c>
      <c r="K17" s="231">
        <v>0.85</v>
      </c>
      <c r="L17" s="231">
        <v>0.94599999999999995</v>
      </c>
      <c r="M17" s="231">
        <v>0.96499999999999997</v>
      </c>
      <c r="N17" s="231">
        <v>1.256</v>
      </c>
      <c r="O17" s="231">
        <v>1.2849999999999999</v>
      </c>
      <c r="P17" s="231">
        <v>1.9349999999999901</v>
      </c>
      <c r="Q17" s="231">
        <v>2.9039999999999901</v>
      </c>
      <c r="R17" s="231">
        <v>4.2249999999999801</v>
      </c>
      <c r="S17" s="231">
        <v>5.2739999999999796</v>
      </c>
      <c r="T17" s="231">
        <v>7.0969999999999702</v>
      </c>
      <c r="U17" s="231">
        <v>9.3039999999999594</v>
      </c>
      <c r="V17" s="231">
        <v>10.2157256285179</v>
      </c>
      <c r="W17" s="419">
        <v>15.7839858967999</v>
      </c>
      <c r="X17" s="233">
        <v>0.54506752342073672</v>
      </c>
      <c r="Y17" s="234">
        <v>3.6085117523306058E-2</v>
      </c>
    </row>
    <row r="18" spans="1:25">
      <c r="A18" t="s">
        <v>176</v>
      </c>
      <c r="B18" s="231">
        <v>7.2969696969700015E-2</v>
      </c>
      <c r="C18" s="231">
        <v>0.11195959595958993</v>
      </c>
      <c r="D18" s="231">
        <v>0.20085858585859007</v>
      </c>
      <c r="E18" s="231">
        <v>0.30759595959595987</v>
      </c>
      <c r="F18" s="231">
        <v>0.40628383838383053</v>
      </c>
      <c r="G18" s="231">
        <v>0.50566464646463993</v>
      </c>
      <c r="H18" s="231">
        <v>0.67546262626261999</v>
      </c>
      <c r="I18" s="231">
        <v>0.85247636363634971</v>
      </c>
      <c r="J18" s="231">
        <v>1.3851514141414185</v>
      </c>
      <c r="K18" s="231">
        <v>1.6470715555555095</v>
      </c>
      <c r="L18" s="231">
        <v>2.4126157676767157</v>
      </c>
      <c r="M18" s="231">
        <v>3.0813040606060298</v>
      </c>
      <c r="N18" s="231">
        <v>3.4764940101009785</v>
      </c>
      <c r="O18" s="231">
        <v>5.0258064797979642</v>
      </c>
      <c r="P18" s="231">
        <v>7.0957254141413557</v>
      </c>
      <c r="Q18" s="231">
        <v>9.8396075252525179</v>
      </c>
      <c r="R18" s="231">
        <v>13.66633185353534</v>
      </c>
      <c r="S18" s="231">
        <v>17.868825535353182</v>
      </c>
      <c r="T18" s="231">
        <v>23.231631313130748</v>
      </c>
      <c r="U18" s="231">
        <v>28.348868528972687</v>
      </c>
      <c r="V18" s="231">
        <v>33.913272827023917</v>
      </c>
      <c r="W18" s="419">
        <v>46.247606993939371</v>
      </c>
      <c r="X18" s="233">
        <v>0.36370226577149456</v>
      </c>
      <c r="Y18" s="234">
        <v>0.10573060217231452</v>
      </c>
    </row>
    <row r="19" spans="1:25">
      <c r="A19" s="682" t="s">
        <v>177</v>
      </c>
      <c r="B19" s="420">
        <v>0.78562506135353005</v>
      </c>
      <c r="C19" s="420">
        <v>0.98690374541412995</v>
      </c>
      <c r="D19" s="420">
        <v>1.53891384642423</v>
      </c>
      <c r="E19" s="420">
        <v>2.2914829880807899</v>
      </c>
      <c r="F19" s="420">
        <v>2.9941898585858402</v>
      </c>
      <c r="G19" s="420">
        <v>3.8702071292929001</v>
      </c>
      <c r="H19" s="420">
        <v>4.8118524222221897</v>
      </c>
      <c r="I19" s="420">
        <v>7.2841401171716704</v>
      </c>
      <c r="J19" s="420">
        <v>11.2031334626262</v>
      </c>
      <c r="K19" s="420">
        <v>14.268611945151401</v>
      </c>
      <c r="L19" s="420">
        <v>20.556814151514999</v>
      </c>
      <c r="M19" s="420">
        <v>27.180899010100799</v>
      </c>
      <c r="N19" s="420">
        <v>37.114856636363399</v>
      </c>
      <c r="O19" s="420">
        <v>44.964178196969399</v>
      </c>
      <c r="P19" s="420">
        <v>59.787220363636003</v>
      </c>
      <c r="Q19" s="420">
        <v>71.229185606060199</v>
      </c>
      <c r="R19" s="420">
        <v>83.185908823231898</v>
      </c>
      <c r="S19" s="420">
        <v>105.956359878787</v>
      </c>
      <c r="T19" s="420">
        <v>120.96761111111</v>
      </c>
      <c r="U19" s="420">
        <v>134.275757417861</v>
      </c>
      <c r="V19" s="420">
        <v>152.51320358281399</v>
      </c>
      <c r="W19" s="420">
        <v>182.044406334678</v>
      </c>
      <c r="X19" s="421">
        <v>0.19363046646534254</v>
      </c>
      <c r="Y19" s="422">
        <v>0.41618725713504207</v>
      </c>
    </row>
    <row r="20" spans="1:25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419"/>
      <c r="X20" s="233"/>
      <c r="Y20" s="234"/>
    </row>
    <row r="21" spans="1:25">
      <c r="A21" s="682" t="s">
        <v>100</v>
      </c>
      <c r="B21" s="420">
        <v>1E-3</v>
      </c>
      <c r="C21" s="420">
        <v>1E-3</v>
      </c>
      <c r="D21" s="420">
        <v>1E-3</v>
      </c>
      <c r="E21" s="420">
        <v>1E-3</v>
      </c>
      <c r="F21" s="420">
        <v>1E-3</v>
      </c>
      <c r="G21" s="420">
        <v>1E-3</v>
      </c>
      <c r="H21" s="420">
        <v>1E-3</v>
      </c>
      <c r="I21" s="420">
        <v>3.0000000000000001E-3</v>
      </c>
      <c r="J21" s="420">
        <v>3.0000000000000001E-3</v>
      </c>
      <c r="K21" s="420">
        <v>3.0000000000000001E-3</v>
      </c>
      <c r="L21" s="420">
        <v>3.0000000000000001E-3</v>
      </c>
      <c r="M21" s="420">
        <v>1.310101010101E-2</v>
      </c>
      <c r="N21" s="420">
        <v>1.310101010101E-2</v>
      </c>
      <c r="O21" s="420">
        <v>1.4111111111110001E-2</v>
      </c>
      <c r="P21" s="420">
        <v>1.7101010101009999E-2</v>
      </c>
      <c r="Q21" s="420">
        <v>7.5505050505050006E-2</v>
      </c>
      <c r="R21" s="420">
        <v>8.6919191919189995E-2</v>
      </c>
      <c r="S21" s="420">
        <v>0.13101010101009999</v>
      </c>
      <c r="T21" s="420">
        <v>0.20067676767677001</v>
      </c>
      <c r="U21" s="420">
        <v>0.23633333333333001</v>
      </c>
      <c r="V21" s="420">
        <v>0.26663636363636001</v>
      </c>
      <c r="W21" s="420">
        <v>0.26663636363636001</v>
      </c>
      <c r="X21" s="434">
        <v>0</v>
      </c>
      <c r="Y21" s="422">
        <v>6.0958015172553706E-4</v>
      </c>
    </row>
    <row r="22" spans="1:25"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419"/>
      <c r="X22" s="233"/>
      <c r="Y22" s="234"/>
    </row>
    <row r="23" spans="1:25">
      <c r="A23" s="682" t="s">
        <v>119</v>
      </c>
      <c r="B23" s="420">
        <v>0</v>
      </c>
      <c r="C23" s="420">
        <v>0</v>
      </c>
      <c r="D23" s="420">
        <v>0</v>
      </c>
      <c r="E23" s="420">
        <v>0</v>
      </c>
      <c r="F23" s="420">
        <v>0</v>
      </c>
      <c r="G23" s="420">
        <v>0</v>
      </c>
      <c r="H23" s="420">
        <v>0</v>
      </c>
      <c r="I23" s="420">
        <v>0</v>
      </c>
      <c r="J23" s="420">
        <v>0</v>
      </c>
      <c r="K23" s="420">
        <v>2.3232323232319999E-2</v>
      </c>
      <c r="L23" s="420">
        <v>0.15491313131313</v>
      </c>
      <c r="M23" s="420">
        <v>0.26801616161615999</v>
      </c>
      <c r="N23" s="420">
        <v>0.47370303030303001</v>
      </c>
      <c r="O23" s="420">
        <v>0.56350303030302995</v>
      </c>
      <c r="P23" s="420">
        <v>0.73195757575757003</v>
      </c>
      <c r="Q23" s="420">
        <v>0.83581212121212001</v>
      </c>
      <c r="R23" s="420">
        <v>0.87511212121212001</v>
      </c>
      <c r="S23" s="420">
        <v>1.0272121212121199</v>
      </c>
      <c r="T23" s="420">
        <v>1.30661212121212</v>
      </c>
      <c r="U23" s="420">
        <v>1.5821151515151499</v>
      </c>
      <c r="V23" s="420">
        <v>2.2889252525252402</v>
      </c>
      <c r="W23" s="420">
        <v>2.3070252525252402</v>
      </c>
      <c r="X23" s="421">
        <v>7.9076413613905494E-3</v>
      </c>
      <c r="Y23" s="422">
        <v>5.2742873638455525E-3</v>
      </c>
    </row>
    <row r="24" spans="1:25"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419"/>
      <c r="X24" s="233"/>
      <c r="Y24" s="234"/>
    </row>
    <row r="25" spans="1:25">
      <c r="A25" t="s">
        <v>74</v>
      </c>
      <c r="B25" s="231">
        <v>2.0202020202000001E-3</v>
      </c>
      <c r="C25" s="231">
        <v>9.0909090909099995E-3</v>
      </c>
      <c r="D25" s="231">
        <v>0.13131313131312999</v>
      </c>
      <c r="E25" s="231">
        <v>0.21212121212120999</v>
      </c>
      <c r="F25" s="231">
        <v>0.38383838383837998</v>
      </c>
      <c r="G25" s="231">
        <v>0.61616161616161003</v>
      </c>
      <c r="H25" s="231">
        <v>9.3939393939390006E-2</v>
      </c>
      <c r="I25" s="231">
        <v>0.1979797979798</v>
      </c>
      <c r="J25" s="231">
        <v>0.35555555555555002</v>
      </c>
      <c r="K25" s="231">
        <v>0.47373737373737002</v>
      </c>
      <c r="L25" s="231">
        <v>0.58989898989898004</v>
      </c>
      <c r="M25" s="231">
        <v>0.71919191919190995</v>
      </c>
      <c r="N25" s="231">
        <v>0.83737373737373</v>
      </c>
      <c r="O25" s="231">
        <v>0.99696969696968996</v>
      </c>
      <c r="P25" s="231">
        <v>1.2777777777777599</v>
      </c>
      <c r="Q25" s="231">
        <v>1.9460606060605801</v>
      </c>
      <c r="R25" s="231">
        <v>3.7118181818181402</v>
      </c>
      <c r="S25" s="231">
        <v>5.4792929292928596</v>
      </c>
      <c r="T25" s="231">
        <v>13.0999999999999</v>
      </c>
      <c r="U25" s="231">
        <v>27.599999999999898</v>
      </c>
      <c r="V25" s="231">
        <v>49.3999999999998</v>
      </c>
      <c r="W25" s="419">
        <v>73.199999999999704</v>
      </c>
      <c r="X25" s="233">
        <v>0.48178137651821862</v>
      </c>
      <c r="Y25" s="234">
        <v>0.16734876855417904</v>
      </c>
    </row>
    <row r="26" spans="1:25">
      <c r="A26" t="s">
        <v>121</v>
      </c>
      <c r="B26" s="231">
        <v>3.0303030303029999E-2</v>
      </c>
      <c r="C26" s="231">
        <v>0.11291</v>
      </c>
      <c r="D26" s="231">
        <v>8.8469999999999993E-2</v>
      </c>
      <c r="E26" s="231">
        <v>9.4769999999999993E-2</v>
      </c>
      <c r="F26" s="231">
        <v>0.19128000000000001</v>
      </c>
      <c r="G26" s="231">
        <v>0.49647000000000002</v>
      </c>
      <c r="H26" s="231">
        <v>0.87838000000000005</v>
      </c>
      <c r="I26" s="231">
        <v>0.98799999999999999</v>
      </c>
      <c r="J26" s="231">
        <v>1.079</v>
      </c>
      <c r="K26" s="231">
        <v>1.44599999999999</v>
      </c>
      <c r="L26" s="231">
        <v>1.5819999999999901</v>
      </c>
      <c r="M26" s="231">
        <v>2.0849999999999902</v>
      </c>
      <c r="N26" s="231">
        <v>2.0849999999999902</v>
      </c>
      <c r="O26" s="231">
        <v>2.6044799999999899</v>
      </c>
      <c r="P26" s="231">
        <v>5.2254299999999798</v>
      </c>
      <c r="Q26" s="231">
        <v>5.9909999999999801</v>
      </c>
      <c r="R26" s="231">
        <v>9.5469999999999704</v>
      </c>
      <c r="S26" s="231">
        <v>11.412999999999901</v>
      </c>
      <c r="T26" s="231">
        <v>13.3339999999999</v>
      </c>
      <c r="U26" s="231">
        <v>18.186999999999902</v>
      </c>
      <c r="V26" s="231">
        <v>21.7398124999999</v>
      </c>
      <c r="W26" s="419">
        <v>26.369437499999801</v>
      </c>
      <c r="X26" s="233">
        <v>0.21295606850334714</v>
      </c>
      <c r="Y26" s="234">
        <v>6.0285422036767407E-2</v>
      </c>
    </row>
    <row r="27" spans="1:25">
      <c r="A27" t="s">
        <v>75</v>
      </c>
      <c r="B27" s="231">
        <v>0</v>
      </c>
      <c r="C27" s="231">
        <v>0</v>
      </c>
      <c r="D27" s="231">
        <v>6.9090909091001906E-4</v>
      </c>
      <c r="E27" s="231">
        <v>3.9454545454500334E-3</v>
      </c>
      <c r="F27" s="231">
        <v>1.1808080808080046E-2</v>
      </c>
      <c r="G27" s="231">
        <v>9.9292929292897902E-3</v>
      </c>
      <c r="H27" s="231">
        <v>2.0225252525249982E-2</v>
      </c>
      <c r="I27" s="231">
        <v>2.9522848484839992E-2</v>
      </c>
      <c r="J27" s="231">
        <v>5.703939393939006E-2</v>
      </c>
      <c r="K27" s="231">
        <v>0.14373030303029988</v>
      </c>
      <c r="L27" s="231">
        <v>0.39085050505050978</v>
      </c>
      <c r="M27" s="231">
        <v>0.71179090909090981</v>
      </c>
      <c r="N27" s="231">
        <v>1.1367453818181796</v>
      </c>
      <c r="O27" s="231">
        <v>1.7389803363636203</v>
      </c>
      <c r="P27" s="231">
        <v>2.6822351358585808</v>
      </c>
      <c r="Q27" s="231">
        <v>4.0856817898989402</v>
      </c>
      <c r="R27" s="231">
        <v>5.5190664462625882</v>
      </c>
      <c r="S27" s="231">
        <v>7.4479473101010392</v>
      </c>
      <c r="T27" s="231">
        <v>8.5611902189394016</v>
      </c>
      <c r="U27" s="231">
        <v>10.8094848574517</v>
      </c>
      <c r="V27" s="231">
        <v>12.775412397399705</v>
      </c>
      <c r="W27" s="419">
        <v>15.536653942159489</v>
      </c>
      <c r="X27" s="284">
        <v>0.21613717497853968</v>
      </c>
      <c r="Y27" s="234">
        <v>3.5519670828863828E-2</v>
      </c>
    </row>
    <row r="28" spans="1:25">
      <c r="A28" s="682" t="s">
        <v>107</v>
      </c>
      <c r="B28" s="420">
        <v>3.2323232323229999E-2</v>
      </c>
      <c r="C28" s="420">
        <v>0.12200090909091001</v>
      </c>
      <c r="D28" s="420">
        <v>0.22047404040404001</v>
      </c>
      <c r="E28" s="420">
        <v>0.31083666666665999</v>
      </c>
      <c r="F28" s="420">
        <v>0.58692646464646003</v>
      </c>
      <c r="G28" s="420">
        <v>1.1225609090908999</v>
      </c>
      <c r="H28" s="420">
        <v>0.99254464646464002</v>
      </c>
      <c r="I28" s="420">
        <v>1.2155026464646399</v>
      </c>
      <c r="J28" s="420">
        <v>1.4915949494949401</v>
      </c>
      <c r="K28" s="420">
        <v>2.0634676767676599</v>
      </c>
      <c r="L28" s="420">
        <v>2.5627494949494798</v>
      </c>
      <c r="M28" s="420">
        <v>3.5159828282828101</v>
      </c>
      <c r="N28" s="420">
        <v>4.0591191191918998</v>
      </c>
      <c r="O28" s="420">
        <v>5.3404300333333001</v>
      </c>
      <c r="P28" s="420">
        <v>9.1854429136363205</v>
      </c>
      <c r="Q28" s="420">
        <v>12.022742395959501</v>
      </c>
      <c r="R28" s="420">
        <v>18.777884628080699</v>
      </c>
      <c r="S28" s="420">
        <v>24.3402402393938</v>
      </c>
      <c r="T28" s="420">
        <v>34.9951902189392</v>
      </c>
      <c r="U28" s="420">
        <v>56.5964848574515</v>
      </c>
      <c r="V28" s="420">
        <v>83.915224897399398</v>
      </c>
      <c r="W28" s="420">
        <v>115.106091442159</v>
      </c>
      <c r="X28" s="421">
        <v>0.37169496456567597</v>
      </c>
      <c r="Y28" s="422">
        <v>0.26315386141981029</v>
      </c>
    </row>
    <row r="29" spans="1:25"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419"/>
      <c r="X29" s="233"/>
      <c r="Y29" s="234"/>
    </row>
    <row r="30" spans="1:25">
      <c r="A30" s="256" t="s">
        <v>502</v>
      </c>
      <c r="B30" s="286">
        <v>3.6376351623635901</v>
      </c>
      <c r="C30" s="286">
        <v>4.0925824322827804</v>
      </c>
      <c r="D30" s="286">
        <v>4.67995657369692</v>
      </c>
      <c r="E30" s="286">
        <v>5.67193278606055</v>
      </c>
      <c r="F30" s="286">
        <v>7.1313173333332696</v>
      </c>
      <c r="G30" s="286">
        <v>8.2601347050504295</v>
      </c>
      <c r="H30" s="286">
        <v>9.1827155326968892</v>
      </c>
      <c r="I30" s="286">
        <v>11.9996492538382</v>
      </c>
      <c r="J30" s="286">
        <v>15.9489586515119</v>
      </c>
      <c r="K30" s="286">
        <v>21.219252061124401</v>
      </c>
      <c r="L30" s="286">
        <v>29.4697199201836</v>
      </c>
      <c r="M30" s="286">
        <v>38.4538872431038</v>
      </c>
      <c r="N30" s="286">
        <v>53.001287041947101</v>
      </c>
      <c r="O30" s="286">
        <v>63.378345669762197</v>
      </c>
      <c r="P30" s="286">
        <v>85.529612002541896</v>
      </c>
      <c r="Q30" s="286">
        <v>104.28139383349099</v>
      </c>
      <c r="R30" s="286">
        <v>133.07423951755601</v>
      </c>
      <c r="S30" s="286">
        <v>170.60598890722</v>
      </c>
      <c r="T30" s="286">
        <v>219.13527327151201</v>
      </c>
      <c r="U30" s="286">
        <v>276.51099163380502</v>
      </c>
      <c r="V30" s="286">
        <v>347.78235025472901</v>
      </c>
      <c r="W30" s="286">
        <v>437.40985148809898</v>
      </c>
      <c r="X30" s="423">
        <v>0.25771147012710999</v>
      </c>
      <c r="Y30" s="424">
        <v>1</v>
      </c>
    </row>
    <row r="31" spans="1:25">
      <c r="A31" t="s">
        <v>640</v>
      </c>
      <c r="B31" s="231">
        <v>3.6033018290302601</v>
      </c>
      <c r="C31" s="231">
        <v>3.9695815231918701</v>
      </c>
      <c r="D31" s="231">
        <v>4.4591734423837899</v>
      </c>
      <c r="E31" s="231">
        <v>5.3619244022221704</v>
      </c>
      <c r="F31" s="231">
        <v>6.5468211717171103</v>
      </c>
      <c r="G31" s="231">
        <v>7.1381253111110503</v>
      </c>
      <c r="H31" s="231">
        <v>8.1594867656564993</v>
      </c>
      <c r="I31" s="231">
        <v>10.690593268686699</v>
      </c>
      <c r="J31" s="231">
        <v>14.3728708363635</v>
      </c>
      <c r="K31" s="231">
        <v>19.098982652221999</v>
      </c>
      <c r="L31" s="231">
        <v>26.8444818282826</v>
      </c>
      <c r="M31" s="231">
        <v>35.007813151514902</v>
      </c>
      <c r="N31" s="231">
        <v>49.080509492928897</v>
      </c>
      <c r="O31" s="231">
        <v>58.600708028282398</v>
      </c>
      <c r="P31" s="231">
        <v>77.590514640908594</v>
      </c>
      <c r="Q31" s="231">
        <v>94.628643709090298</v>
      </c>
      <c r="R31" s="231">
        <v>117.54110850181701</v>
      </c>
      <c r="S31" s="231">
        <v>150.63091827979699</v>
      </c>
      <c r="T31" s="231">
        <v>188.440092057322</v>
      </c>
      <c r="U31" s="231">
        <v>225.181570505949</v>
      </c>
      <c r="V31" s="231">
        <v>268.18246205861601</v>
      </c>
      <c r="W31" s="419">
        <v>326.43535981606902</v>
      </c>
      <c r="X31" s="233">
        <v>0.21721367537975</v>
      </c>
      <c r="Y31" s="234">
        <v>0.74629175662993996</v>
      </c>
    </row>
    <row r="32" spans="1:25">
      <c r="A32" t="s">
        <v>615</v>
      </c>
      <c r="B32" s="231">
        <v>3.4333333333330003E-2</v>
      </c>
      <c r="C32" s="231">
        <v>0.12300090909090999</v>
      </c>
      <c r="D32" s="231">
        <v>0.22078313131312999</v>
      </c>
      <c r="E32" s="231">
        <v>0.31000838383837998</v>
      </c>
      <c r="F32" s="231">
        <v>0.58449616161616003</v>
      </c>
      <c r="G32" s="231">
        <v>1.12200939393938</v>
      </c>
      <c r="H32" s="231">
        <v>1.0232287670403999</v>
      </c>
      <c r="I32" s="231">
        <v>1.30905598515151</v>
      </c>
      <c r="J32" s="231">
        <v>1.5760878151483699</v>
      </c>
      <c r="K32" s="231">
        <v>2.1202694089023102</v>
      </c>
      <c r="L32" s="231">
        <v>2.6252380919009899</v>
      </c>
      <c r="M32" s="231">
        <v>3.4460740915888701</v>
      </c>
      <c r="N32" s="231">
        <v>3.92077754901816</v>
      </c>
      <c r="O32" s="231">
        <v>4.7776376414797701</v>
      </c>
      <c r="P32" s="231">
        <v>7.9390973616332898</v>
      </c>
      <c r="Q32" s="231">
        <v>9.6527501244009493</v>
      </c>
      <c r="R32" s="231">
        <v>15.533131015739301</v>
      </c>
      <c r="S32" s="231">
        <v>19.975070627423101</v>
      </c>
      <c r="T32" s="231">
        <v>30.695181214190701</v>
      </c>
      <c r="U32" s="231">
        <v>51.3294211278563</v>
      </c>
      <c r="V32" s="231">
        <v>79.599888196112801</v>
      </c>
      <c r="W32" s="419">
        <v>110.974491672029</v>
      </c>
      <c r="X32" s="233">
        <v>0.39415386319160001</v>
      </c>
      <c r="Y32" s="234">
        <v>0.25370827317237998</v>
      </c>
    </row>
    <row r="33" spans="1:25">
      <c r="A33" t="s">
        <v>616</v>
      </c>
      <c r="B33" s="231">
        <v>0.78562506135353005</v>
      </c>
      <c r="C33" s="231">
        <v>0.98690374541412995</v>
      </c>
      <c r="D33" s="231">
        <v>1.53891384642423</v>
      </c>
      <c r="E33" s="231">
        <v>2.2910829880807899</v>
      </c>
      <c r="F33" s="231">
        <v>2.9935898585858398</v>
      </c>
      <c r="G33" s="231">
        <v>3.8696071292929002</v>
      </c>
      <c r="H33" s="231">
        <v>4.8102524222221898</v>
      </c>
      <c r="I33" s="231">
        <v>7.2815401171716703</v>
      </c>
      <c r="J33" s="231">
        <v>11.1890829575756</v>
      </c>
      <c r="K33" s="231">
        <v>14.227205642121101</v>
      </c>
      <c r="L33" s="231">
        <v>20.4817545454544</v>
      </c>
      <c r="M33" s="231">
        <v>27.066989494949301</v>
      </c>
      <c r="N33" s="231">
        <v>36.994941515151297</v>
      </c>
      <c r="O33" s="231">
        <v>44.642139772726999</v>
      </c>
      <c r="P33" s="231">
        <v>59.422248838383503</v>
      </c>
      <c r="Q33" s="231">
        <v>70.590580858585497</v>
      </c>
      <c r="R33" s="231">
        <v>82.290818358585398</v>
      </c>
      <c r="S33" s="231">
        <v>104.583876454544</v>
      </c>
      <c r="T33" s="231">
        <v>119.080824686868</v>
      </c>
      <c r="U33" s="231">
        <v>131.655262175437</v>
      </c>
      <c r="V33" s="231">
        <v>148.449152330288</v>
      </c>
      <c r="W33" s="419">
        <v>175.61218106195</v>
      </c>
      <c r="X33" s="233">
        <v>0.1829786747694</v>
      </c>
      <c r="Y33" s="234">
        <v>0.40148198604584001</v>
      </c>
    </row>
    <row r="34" spans="1:25">
      <c r="A34" s="10" t="s">
        <v>283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1E-3</v>
      </c>
      <c r="I34" s="243">
        <v>2E-3</v>
      </c>
      <c r="J34" s="243">
        <v>7.0505050505000003E-3</v>
      </c>
      <c r="K34" s="243">
        <v>5.0303030303000002E-3</v>
      </c>
      <c r="L34" s="243">
        <v>1.2960606060609999E-2</v>
      </c>
      <c r="M34" s="243">
        <v>2.1251515151510001E-2</v>
      </c>
      <c r="N34" s="243">
        <v>3.9812121212120001E-2</v>
      </c>
      <c r="O34" s="243">
        <v>8.6942424242420005E-2</v>
      </c>
      <c r="P34" s="243">
        <v>9.0052525252519999E-2</v>
      </c>
      <c r="Q34" s="243">
        <v>0.14697474747475001</v>
      </c>
      <c r="R34" s="243">
        <v>0.17844646464646</v>
      </c>
      <c r="S34" s="243">
        <v>0.30384242424241997</v>
      </c>
      <c r="T34" s="243">
        <v>0.37444242424242002</v>
      </c>
      <c r="U34" s="243">
        <v>0.45082424242424002</v>
      </c>
      <c r="V34" s="243">
        <v>0.60832825252525002</v>
      </c>
      <c r="W34" s="420">
        <v>1.0021082727272701</v>
      </c>
      <c r="X34" s="244">
        <v>0.64731502532958995</v>
      </c>
      <c r="Y34" s="245">
        <v>2.2910053376099999E-3</v>
      </c>
    </row>
    <row r="35" spans="1:25">
      <c r="A35" t="s">
        <v>363</v>
      </c>
    </row>
    <row r="36" spans="1:25">
      <c r="A36" t="s">
        <v>366</v>
      </c>
    </row>
    <row r="37" spans="1:25">
      <c r="A37" t="s">
        <v>6</v>
      </c>
      <c r="W37" s="231"/>
    </row>
    <row r="38" spans="1:25">
      <c r="A38" t="s">
        <v>365</v>
      </c>
      <c r="W38" s="361"/>
    </row>
    <row r="39" spans="1:25">
      <c r="A39" s="200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25.83203125" customWidth="1"/>
  </cols>
  <sheetData>
    <row r="1" spans="1:25" ht="12.75">
      <c r="A1" s="744" t="s">
        <v>736</v>
      </c>
      <c r="X1" s="8" t="s">
        <v>221</v>
      </c>
      <c r="Y1" s="8">
        <v>2011</v>
      </c>
    </row>
    <row r="2" spans="1:25">
      <c r="X2" s="8" t="s">
        <v>665</v>
      </c>
      <c r="Y2" s="8" t="s">
        <v>186</v>
      </c>
    </row>
    <row r="3" spans="1:25">
      <c r="A3" t="s">
        <v>304</v>
      </c>
      <c r="B3">
        <v>1990</v>
      </c>
      <c r="C3">
        <v>1991</v>
      </c>
      <c r="D3">
        <v>1992</v>
      </c>
      <c r="E3">
        <v>1993</v>
      </c>
      <c r="F3">
        <v>1994</v>
      </c>
      <c r="G3">
        <v>1995</v>
      </c>
      <c r="H3">
        <v>1996</v>
      </c>
      <c r="I3">
        <v>1997</v>
      </c>
      <c r="J3">
        <v>1998</v>
      </c>
      <c r="K3">
        <v>1999</v>
      </c>
      <c r="L3">
        <v>2000</v>
      </c>
      <c r="M3">
        <v>2001</v>
      </c>
      <c r="N3">
        <v>2002</v>
      </c>
      <c r="O3">
        <v>2003</v>
      </c>
      <c r="P3">
        <v>2004</v>
      </c>
      <c r="Q3">
        <v>2005</v>
      </c>
      <c r="R3">
        <v>2006</v>
      </c>
      <c r="S3">
        <v>2007</v>
      </c>
      <c r="T3">
        <v>2008</v>
      </c>
      <c r="U3">
        <v>2009</v>
      </c>
      <c r="V3">
        <v>2010</v>
      </c>
      <c r="W3" s="200">
        <v>2011</v>
      </c>
      <c r="X3" s="8">
        <v>2010</v>
      </c>
      <c r="Y3" s="8" t="s">
        <v>183</v>
      </c>
    </row>
    <row r="4" spans="1:25">
      <c r="W4" s="200"/>
    </row>
    <row r="5" spans="1:25">
      <c r="A5" t="s">
        <v>67</v>
      </c>
      <c r="B5" s="231">
        <v>60.566399157895106</v>
      </c>
      <c r="C5" s="231">
        <v>64.222222347368799</v>
      </c>
      <c r="D5" s="231">
        <v>68.989947042105698</v>
      </c>
      <c r="E5" s="231">
        <v>71.220397684210894</v>
      </c>
      <c r="F5" s="231">
        <v>70.836942642105697</v>
      </c>
      <c r="G5" s="231">
        <v>68.046236684210896</v>
      </c>
      <c r="H5" s="231">
        <v>69.7257652947373</v>
      </c>
      <c r="I5" s="231">
        <v>70.906809410526805</v>
      </c>
      <c r="J5" s="231">
        <v>70.876976757895093</v>
      </c>
      <c r="K5" s="231">
        <v>71.766682578947808</v>
      </c>
      <c r="L5" s="231">
        <v>72.002797894737299</v>
      </c>
      <c r="M5" s="231">
        <v>66.830061052632004</v>
      </c>
      <c r="N5" s="231">
        <v>71.789535789474201</v>
      </c>
      <c r="O5" s="231">
        <v>71.331914736842492</v>
      </c>
      <c r="P5" s="231">
        <v>71.945713684211</v>
      </c>
      <c r="Q5" s="231">
        <v>72.598478947368903</v>
      </c>
      <c r="R5" s="231">
        <v>73.082789473684599</v>
      </c>
      <c r="S5" s="231">
        <v>73.869253684211003</v>
      </c>
      <c r="T5" s="231">
        <v>73.551146315789907</v>
      </c>
      <c r="U5" s="231">
        <v>73.159360000000405</v>
      </c>
      <c r="V5" s="231">
        <v>75.061663157895197</v>
      </c>
      <c r="W5" s="419">
        <v>77.297232631579405</v>
      </c>
      <c r="X5" s="233">
        <v>2.9783106044181329E-2</v>
      </c>
      <c r="Y5" s="234">
        <v>0.2102178534512352</v>
      </c>
    </row>
    <row r="6" spans="1:25">
      <c r="A6" t="s">
        <v>734</v>
      </c>
      <c r="B6" s="231">
        <v>9.119473683999999</v>
      </c>
      <c r="C6" s="231">
        <v>9.4596315790000034</v>
      </c>
      <c r="D6" s="231">
        <v>10.315947367999996</v>
      </c>
      <c r="E6" s="231">
        <v>10.747894736999996</v>
      </c>
      <c r="F6" s="231">
        <v>11.384578947842201</v>
      </c>
      <c r="G6" s="231">
        <v>11.363526316210596</v>
      </c>
      <c r="H6" s="231">
        <v>11.621000000000009</v>
      </c>
      <c r="I6" s="231">
        <v>12.397999999999897</v>
      </c>
      <c r="J6" s="231">
        <v>13.312315789263209</v>
      </c>
      <c r="K6" s="231">
        <v>14.468105262999899</v>
      </c>
      <c r="L6" s="231">
        <v>14.601315788999898</v>
      </c>
      <c r="M6" s="231">
        <v>14.711578946999893</v>
      </c>
      <c r="N6" s="231">
        <v>14.950526315999809</v>
      </c>
      <c r="O6" s="231">
        <v>16.021949894999921</v>
      </c>
      <c r="P6" s="231">
        <v>16.131281291999798</v>
      </c>
      <c r="Q6" s="231">
        <v>17.267848362999786</v>
      </c>
      <c r="R6" s="231">
        <v>16.135594922999999</v>
      </c>
      <c r="S6" s="231">
        <v>16.719578733999896</v>
      </c>
      <c r="T6" s="231">
        <v>15.011808421052692</v>
      </c>
      <c r="U6" s="231">
        <v>14.342792631579002</v>
      </c>
      <c r="V6" s="231">
        <v>14.502610526315806</v>
      </c>
      <c r="W6" s="419">
        <v>14.391224855315798</v>
      </c>
      <c r="X6" s="284">
        <v>-7.6803876652339342E-3</v>
      </c>
      <c r="Y6" s="234">
        <v>3.9138430893612373E-2</v>
      </c>
    </row>
    <row r="7" spans="1:25">
      <c r="A7" s="682" t="s">
        <v>103</v>
      </c>
      <c r="B7" s="420">
        <v>69.685872841895105</v>
      </c>
      <c r="C7" s="420">
        <v>73.681853926368802</v>
      </c>
      <c r="D7" s="420">
        <v>79.305894410105694</v>
      </c>
      <c r="E7" s="420">
        <v>81.96829242121089</v>
      </c>
      <c r="F7" s="420">
        <v>82.221521589947898</v>
      </c>
      <c r="G7" s="420">
        <v>79.409763000421492</v>
      </c>
      <c r="H7" s="420">
        <v>81.34676529473731</v>
      </c>
      <c r="I7" s="420">
        <v>83.304809410526701</v>
      </c>
      <c r="J7" s="420">
        <v>84.189292547158303</v>
      </c>
      <c r="K7" s="420">
        <v>86.234787841947707</v>
      </c>
      <c r="L7" s="420">
        <v>86.604113683737197</v>
      </c>
      <c r="M7" s="420">
        <v>81.541639999631897</v>
      </c>
      <c r="N7" s="420">
        <v>86.74006210547401</v>
      </c>
      <c r="O7" s="420">
        <v>87.353864631842413</v>
      </c>
      <c r="P7" s="420">
        <v>88.076994976210798</v>
      </c>
      <c r="Q7" s="420">
        <v>89.866327310368689</v>
      </c>
      <c r="R7" s="420">
        <v>89.218384396684598</v>
      </c>
      <c r="S7" s="420">
        <v>90.588832418210899</v>
      </c>
      <c r="T7" s="420">
        <v>88.562954736842599</v>
      </c>
      <c r="U7" s="420">
        <v>87.502152631579406</v>
      </c>
      <c r="V7" s="420">
        <v>89.564273684211003</v>
      </c>
      <c r="W7" s="420">
        <v>91.688457486895203</v>
      </c>
      <c r="X7" s="421">
        <v>2.3716865166279577E-2</v>
      </c>
      <c r="Y7" s="422">
        <v>0.24935628434484755</v>
      </c>
    </row>
    <row r="8" spans="1:25"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419"/>
      <c r="X8" s="233"/>
      <c r="Y8" s="234"/>
    </row>
    <row r="9" spans="1:25">
      <c r="A9" s="557" t="s">
        <v>72</v>
      </c>
      <c r="B9" s="231">
        <v>5.2279999999999802</v>
      </c>
      <c r="C9" s="231">
        <v>5.5669999999999797</v>
      </c>
      <c r="D9" s="231">
        <v>6.09699999999998</v>
      </c>
      <c r="E9" s="231">
        <v>6.22199999999998</v>
      </c>
      <c r="F9" s="231">
        <v>6.6619999999999697</v>
      </c>
      <c r="G9" s="231">
        <v>6.7879999999999701</v>
      </c>
      <c r="H9" s="231">
        <v>7.9409999999999696</v>
      </c>
      <c r="I9" s="231">
        <v>8.8609999999999705</v>
      </c>
      <c r="J9" s="231">
        <v>9.1419999999999604</v>
      </c>
      <c r="K9" s="231">
        <v>10.2159999999999</v>
      </c>
      <c r="L9" s="231">
        <v>10.8959999999999</v>
      </c>
      <c r="M9" s="231">
        <v>12.2759999999999</v>
      </c>
      <c r="N9" s="231">
        <v>13.735999999999899</v>
      </c>
      <c r="O9" s="231">
        <v>15.4589999999999</v>
      </c>
      <c r="P9" s="231">
        <v>16.3479999999999</v>
      </c>
      <c r="Q9" s="231">
        <v>18.273999999999901</v>
      </c>
      <c r="R9" s="231">
        <v>18.686999999999902</v>
      </c>
      <c r="S9" s="231">
        <v>21.674999999999901</v>
      </c>
      <c r="T9" s="231">
        <v>23.338999999999899</v>
      </c>
      <c r="U9" s="231">
        <v>24.4469999999999</v>
      </c>
      <c r="V9" s="231">
        <v>30.2029999999998</v>
      </c>
      <c r="W9" s="419">
        <v>30.2029999999998</v>
      </c>
      <c r="X9" s="284">
        <v>0</v>
      </c>
      <c r="Y9" s="234">
        <v>8.2140195859918483E-2</v>
      </c>
    </row>
    <row r="10" spans="1:25">
      <c r="A10" s="557" t="s">
        <v>71</v>
      </c>
      <c r="B10" s="231">
        <v>3.61263157894739</v>
      </c>
      <c r="C10" s="231">
        <v>3.6073684210526613</v>
      </c>
      <c r="D10" s="231">
        <v>4.0389473684210788</v>
      </c>
      <c r="E10" s="231">
        <v>3.7410526315789703</v>
      </c>
      <c r="F10" s="231">
        <v>4.0936842105263596</v>
      </c>
      <c r="G10" s="231">
        <v>4.415157894736879</v>
      </c>
      <c r="H10" s="231">
        <v>5.2466095679473908</v>
      </c>
      <c r="I10" s="231">
        <v>5.1740468405262785</v>
      </c>
      <c r="J10" s="231">
        <v>5.1553362342105089</v>
      </c>
      <c r="K10" s="231">
        <v>6.2359052400000987</v>
      </c>
      <c r="L10" s="231">
        <v>6.679250560536909</v>
      </c>
      <c r="M10" s="231">
        <v>7.8943812754421714</v>
      </c>
      <c r="N10" s="231">
        <v>8.1048378562105601</v>
      </c>
      <c r="O10" s="231">
        <v>8.2699385792105815</v>
      </c>
      <c r="P10" s="231">
        <v>9.1514179344737698</v>
      </c>
      <c r="Q10" s="231">
        <v>8.9168407279473598</v>
      </c>
      <c r="R10" s="231">
        <v>9.0797551789473587</v>
      </c>
      <c r="S10" s="231">
        <v>11.44529158226322</v>
      </c>
      <c r="T10" s="231">
        <v>13.144504277736829</v>
      </c>
      <c r="U10" s="231">
        <v>14.737369757736875</v>
      </c>
      <c r="V10" s="231">
        <v>15.270840711473834</v>
      </c>
      <c r="W10" s="419">
        <v>15.555283484210637</v>
      </c>
      <c r="X10" s="233">
        <v>1.8626530006503605E-2</v>
      </c>
      <c r="Y10" s="234">
        <v>4.2304209252379744E-2</v>
      </c>
    </row>
    <row r="11" spans="1:25">
      <c r="A11" s="554" t="s">
        <v>109</v>
      </c>
      <c r="B11" s="420">
        <v>8.8406315789473702</v>
      </c>
      <c r="C11" s="420">
        <v>9.1743684210526411</v>
      </c>
      <c r="D11" s="420">
        <v>10.135947368421059</v>
      </c>
      <c r="E11" s="420">
        <v>9.9630526315789503</v>
      </c>
      <c r="F11" s="420">
        <v>10.755684210526329</v>
      </c>
      <c r="G11" s="420">
        <v>11.203157894736849</v>
      </c>
      <c r="H11" s="420">
        <v>13.18760956794736</v>
      </c>
      <c r="I11" s="420">
        <v>14.035046840526249</v>
      </c>
      <c r="J11" s="420">
        <v>14.297336234210469</v>
      </c>
      <c r="K11" s="420">
        <v>16.451905239999999</v>
      </c>
      <c r="L11" s="420">
        <v>17.575250560536809</v>
      </c>
      <c r="M11" s="420">
        <v>20.170381275442072</v>
      </c>
      <c r="N11" s="420">
        <v>21.840837856210459</v>
      </c>
      <c r="O11" s="420">
        <v>23.728938579210482</v>
      </c>
      <c r="P11" s="420">
        <v>25.499417934473669</v>
      </c>
      <c r="Q11" s="420">
        <v>27.190840727947261</v>
      </c>
      <c r="R11" s="420">
        <v>27.76675517894726</v>
      </c>
      <c r="S11" s="420">
        <v>33.120291582263121</v>
      </c>
      <c r="T11" s="420">
        <v>36.483504277736728</v>
      </c>
      <c r="U11" s="420">
        <v>39.184369757736775</v>
      </c>
      <c r="V11" s="420">
        <v>45.473840711473635</v>
      </c>
      <c r="W11" s="420">
        <v>45.758283484210438</v>
      </c>
      <c r="X11" s="421">
        <v>6.2550857435059726E-3</v>
      </c>
      <c r="Y11" s="422">
        <v>0.12444440511229822</v>
      </c>
    </row>
    <row r="12" spans="1:25">
      <c r="A12" s="557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419"/>
      <c r="X12" s="233"/>
      <c r="Y12" s="234"/>
    </row>
    <row r="13" spans="1:25">
      <c r="A13" s="557" t="s">
        <v>194</v>
      </c>
      <c r="B13" s="231">
        <v>4.6842105263158196</v>
      </c>
      <c r="C13" s="231">
        <v>4.8247368421052998</v>
      </c>
      <c r="D13" s="231">
        <v>4.7497894736842401</v>
      </c>
      <c r="E13" s="231">
        <v>5.7428421052632004</v>
      </c>
      <c r="F13" s="231">
        <v>6.2300000000000404</v>
      </c>
      <c r="G13" s="231">
        <v>6.3705263157895198</v>
      </c>
      <c r="H13" s="231">
        <v>6.6628210526316298</v>
      </c>
      <c r="I13" s="231">
        <v>7.7036526315789997</v>
      </c>
      <c r="J13" s="231">
        <v>8.4971578947368993</v>
      </c>
      <c r="K13" s="231">
        <v>8.9599578947369096</v>
      </c>
      <c r="L13" s="231">
        <v>8.5768421052632196</v>
      </c>
      <c r="M13" s="231">
        <v>8.2031578947369006</v>
      </c>
      <c r="N13" s="231">
        <v>8.9189473684211205</v>
      </c>
      <c r="O13" s="231">
        <v>9.2684210526316395</v>
      </c>
      <c r="P13" s="231">
        <v>10.324210526315801</v>
      </c>
      <c r="Q13" s="231">
        <v>9.4600000000000701</v>
      </c>
      <c r="R13" s="231">
        <v>10.733684210526301</v>
      </c>
      <c r="S13" s="231">
        <v>9.9115789473684899</v>
      </c>
      <c r="T13" s="231">
        <v>10.351578947368401</v>
      </c>
      <c r="U13" s="231">
        <v>8.6813684210526905</v>
      </c>
      <c r="V13" s="231">
        <v>10.9168421052632</v>
      </c>
      <c r="W13" s="419">
        <v>10.9168421052632</v>
      </c>
      <c r="X13" s="284">
        <v>0</v>
      </c>
      <c r="Y13" s="234">
        <v>2.9689486100656557E-2</v>
      </c>
    </row>
    <row r="14" spans="1:25">
      <c r="A14" s="557" t="s">
        <v>196</v>
      </c>
      <c r="B14" s="231">
        <v>1.4349999999999901</v>
      </c>
      <c r="C14" s="231">
        <v>1.46999999999999</v>
      </c>
      <c r="D14" s="231">
        <v>1.5589999999999899</v>
      </c>
      <c r="E14" s="231">
        <v>1.6359999999999899</v>
      </c>
      <c r="F14" s="231">
        <v>1.8759999999999899</v>
      </c>
      <c r="G14" s="231">
        <v>2.0129999999999901</v>
      </c>
      <c r="H14" s="231">
        <v>2.1019999999999901</v>
      </c>
      <c r="I14" s="231">
        <v>2.27599999999999</v>
      </c>
      <c r="J14" s="231">
        <v>3.25999999999999</v>
      </c>
      <c r="K14" s="231">
        <v>3.58699999999999</v>
      </c>
      <c r="L14" s="231">
        <v>4.7369999999999797</v>
      </c>
      <c r="M14" s="231">
        <v>5.2069999999999803</v>
      </c>
      <c r="N14" s="231">
        <v>6.0379999999999798</v>
      </c>
      <c r="O14" s="231">
        <v>8.2459999999999702</v>
      </c>
      <c r="P14" s="231">
        <v>10.0771999999999</v>
      </c>
      <c r="Q14" s="231">
        <v>14.0261999999999</v>
      </c>
      <c r="R14" s="231">
        <v>18.685399999999898</v>
      </c>
      <c r="S14" s="231">
        <v>24.281399999999898</v>
      </c>
      <c r="T14" s="231">
        <v>27.548599999999801</v>
      </c>
      <c r="U14" s="231">
        <v>30.359599999999798</v>
      </c>
      <c r="V14" s="231">
        <v>33.893699999999804</v>
      </c>
      <c r="W14" s="419">
        <v>36.938799999999802</v>
      </c>
      <c r="X14" s="233">
        <v>8.9842655124699133E-2</v>
      </c>
      <c r="Y14" s="234">
        <v>0.10045890364633846</v>
      </c>
    </row>
    <row r="15" spans="1:25">
      <c r="A15" s="557" t="s">
        <v>111</v>
      </c>
      <c r="B15" s="231">
        <v>3.4115789473684099</v>
      </c>
      <c r="C15" s="231">
        <v>3.3725263157894703</v>
      </c>
      <c r="D15" s="231">
        <v>3.9558421052631498</v>
      </c>
      <c r="E15" s="231">
        <v>4.2280526315789402</v>
      </c>
      <c r="F15" s="231">
        <v>4.0043684210526305</v>
      </c>
      <c r="G15" s="231">
        <v>4.1938947368421005</v>
      </c>
      <c r="H15" s="231">
        <v>4.71147368421052</v>
      </c>
      <c r="I15" s="231">
        <v>4.7249999999999801</v>
      </c>
      <c r="J15" s="231">
        <v>5.4429999999999801</v>
      </c>
      <c r="K15" s="231">
        <v>6.2249999999999703</v>
      </c>
      <c r="L15" s="231">
        <v>6.6109999999999696</v>
      </c>
      <c r="M15" s="231">
        <v>7.0929999999999698</v>
      </c>
      <c r="N15" s="231">
        <v>8.0849999999999707</v>
      </c>
      <c r="O15" s="231">
        <v>9.8339999999999606</v>
      </c>
      <c r="P15" s="231">
        <v>11.073999999999959</v>
      </c>
      <c r="Q15" s="231">
        <v>11.47999999999996</v>
      </c>
      <c r="R15" s="231">
        <v>12.271999999999949</v>
      </c>
      <c r="S15" s="231">
        <v>12.52299999999995</v>
      </c>
      <c r="T15" s="231">
        <v>13.04299999999995</v>
      </c>
      <c r="U15" s="231">
        <v>12.972999999999949</v>
      </c>
      <c r="V15" s="231">
        <v>14.81599999999994</v>
      </c>
      <c r="W15" s="419">
        <v>15.09289999999994</v>
      </c>
      <c r="X15" s="284">
        <v>1.8689254859611371E-2</v>
      </c>
      <c r="Y15" s="234">
        <v>4.1046709336627719E-2</v>
      </c>
    </row>
    <row r="16" spans="1:25">
      <c r="A16" s="557" t="s">
        <v>207</v>
      </c>
      <c r="B16" s="231">
        <v>2.12299999999999</v>
      </c>
      <c r="C16" s="231">
        <v>2.0899999999999901</v>
      </c>
      <c r="D16" s="231">
        <v>2.0919999999999899</v>
      </c>
      <c r="E16" s="231">
        <v>2.23599999999999</v>
      </c>
      <c r="F16" s="231">
        <v>2.2249999999999899</v>
      </c>
      <c r="G16" s="231">
        <v>2.44999999999999</v>
      </c>
      <c r="H16" s="231">
        <v>2.1909999999999901</v>
      </c>
      <c r="I16" s="231">
        <v>2.8349999999999902</v>
      </c>
      <c r="J16" s="231">
        <v>2.75999999999999</v>
      </c>
      <c r="K16" s="231">
        <v>2.6459999999999901</v>
      </c>
      <c r="L16" s="231">
        <v>4.20599999999998</v>
      </c>
      <c r="M16" s="231">
        <v>3.88099999999999</v>
      </c>
      <c r="N16" s="231">
        <v>4.3269999999999804</v>
      </c>
      <c r="O16" s="231">
        <v>5.0069999999999801</v>
      </c>
      <c r="P16" s="231">
        <v>7.9429999999999703</v>
      </c>
      <c r="Q16" s="231">
        <v>8.30099999999997</v>
      </c>
      <c r="R16" s="231">
        <v>9.2109999999999594</v>
      </c>
      <c r="S16" s="231">
        <v>10.5779999999999</v>
      </c>
      <c r="T16" s="231">
        <v>11.1829999999999</v>
      </c>
      <c r="U16" s="231">
        <v>11.184999999999899</v>
      </c>
      <c r="V16" s="231">
        <v>12.011999999999899</v>
      </c>
      <c r="W16" s="419">
        <v>12.011999999999899</v>
      </c>
      <c r="X16" s="284">
        <v>0</v>
      </c>
      <c r="Y16" s="234">
        <v>3.2667881755763968E-2</v>
      </c>
    </row>
    <row r="17" spans="1:25">
      <c r="A17" s="557" t="s">
        <v>114</v>
      </c>
      <c r="B17" s="231">
        <v>0.5958</v>
      </c>
      <c r="C17" s="231">
        <v>0.68789999999999996</v>
      </c>
      <c r="D17" s="231">
        <v>0.93420000000000003</v>
      </c>
      <c r="E17" s="231">
        <v>1.198</v>
      </c>
      <c r="F17" s="231">
        <v>1.51849999999999</v>
      </c>
      <c r="G17" s="231">
        <v>1.64159999999999</v>
      </c>
      <c r="H17" s="231">
        <v>1.80459999999999</v>
      </c>
      <c r="I17" s="231">
        <v>2.1097999999999901</v>
      </c>
      <c r="J17" s="231">
        <v>2.6541999999999901</v>
      </c>
      <c r="K17" s="231">
        <v>3.4290999999999898</v>
      </c>
      <c r="L17" s="231">
        <v>3.8817999999999802</v>
      </c>
      <c r="M17" s="231">
        <v>4.5259999999999803</v>
      </c>
      <c r="N17" s="231">
        <v>5.0800999999999803</v>
      </c>
      <c r="O17" s="231">
        <v>6.1736999999999798</v>
      </c>
      <c r="P17" s="231">
        <v>7.3638999999999699</v>
      </c>
      <c r="Q17" s="231">
        <v>9.1022999999999605</v>
      </c>
      <c r="R17" s="231">
        <v>9.2768999999999604</v>
      </c>
      <c r="S17" s="231">
        <v>9.2232999999999592</v>
      </c>
      <c r="T17" s="231">
        <v>9.2828999999999606</v>
      </c>
      <c r="U17" s="231">
        <v>10.5963999999999</v>
      </c>
      <c r="V17" s="231">
        <v>11.914599999999901</v>
      </c>
      <c r="W17" s="419">
        <v>13.2699999999999</v>
      </c>
      <c r="X17" s="233">
        <v>0.11375958907558892</v>
      </c>
      <c r="Y17" s="234">
        <v>3.60891434314842E-2</v>
      </c>
    </row>
    <row r="18" spans="1:25">
      <c r="A18" s="557" t="s">
        <v>176</v>
      </c>
      <c r="B18" s="231">
        <v>7.0940804603683212</v>
      </c>
      <c r="C18" s="231">
        <v>7.8035005514736397</v>
      </c>
      <c r="D18" s="231">
        <v>8.4617797282631191</v>
      </c>
      <c r="E18" s="231">
        <v>9.0557537655262603</v>
      </c>
      <c r="F18" s="231">
        <v>9.2776459426841402</v>
      </c>
      <c r="G18" s="231">
        <v>11.207988826736788</v>
      </c>
      <c r="H18" s="231">
        <v>11.704900258631461</v>
      </c>
      <c r="I18" s="231">
        <v>13.26702008436833</v>
      </c>
      <c r="J18" s="231">
        <v>14.261087748473635</v>
      </c>
      <c r="K18" s="231">
        <v>15.98329751431573</v>
      </c>
      <c r="L18" s="231">
        <v>16.783448447315752</v>
      </c>
      <c r="M18" s="231">
        <v>18.48284945252626</v>
      </c>
      <c r="N18" s="231">
        <v>20.730270859684133</v>
      </c>
      <c r="O18" s="231">
        <v>22.165279200368332</v>
      </c>
      <c r="P18" s="231">
        <v>25.609903776578967</v>
      </c>
      <c r="Q18" s="231">
        <v>30.904761385473606</v>
      </c>
      <c r="R18" s="231">
        <v>34.534507027368399</v>
      </c>
      <c r="S18" s="231">
        <v>37.625763680999967</v>
      </c>
      <c r="T18" s="231">
        <v>41.879481411356878</v>
      </c>
      <c r="U18" s="231">
        <v>47.738656106965649</v>
      </c>
      <c r="V18" s="231">
        <v>53.783415371773174</v>
      </c>
      <c r="W18" s="419">
        <v>57.787914151138864</v>
      </c>
      <c r="X18" s="284">
        <v>7.4456014957118954E-2</v>
      </c>
      <c r="Y18" s="234">
        <v>0.15716023529817344</v>
      </c>
    </row>
    <row r="19" spans="1:25">
      <c r="A19" s="554" t="s">
        <v>177</v>
      </c>
      <c r="B19" s="420">
        <v>19.343669934052532</v>
      </c>
      <c r="C19" s="420">
        <v>20.24866370936839</v>
      </c>
      <c r="D19" s="420">
        <v>21.75261130721049</v>
      </c>
      <c r="E19" s="420">
        <v>24.096648502368382</v>
      </c>
      <c r="F19" s="420">
        <v>25.13151436373678</v>
      </c>
      <c r="G19" s="420">
        <v>27.87700987936838</v>
      </c>
      <c r="H19" s="420">
        <v>29.176794995473578</v>
      </c>
      <c r="I19" s="420">
        <v>32.916472715947279</v>
      </c>
      <c r="J19" s="420">
        <v>36.875445643210483</v>
      </c>
      <c r="K19" s="420">
        <v>40.830355409052579</v>
      </c>
      <c r="L19" s="420">
        <v>44.796090552578882</v>
      </c>
      <c r="M19" s="420">
        <v>47.39300734726308</v>
      </c>
      <c r="N19" s="420">
        <v>53.179318228105167</v>
      </c>
      <c r="O19" s="420">
        <v>60.69440025299987</v>
      </c>
      <c r="P19" s="420">
        <v>72.392214302894573</v>
      </c>
      <c r="Q19" s="420">
        <v>83.274261385473466</v>
      </c>
      <c r="R19" s="420">
        <v>94.713491237894473</v>
      </c>
      <c r="S19" s="420">
        <v>104.14304262836816</v>
      </c>
      <c r="T19" s="420">
        <v>113.28856035872489</v>
      </c>
      <c r="U19" s="420">
        <v>121.53402452801789</v>
      </c>
      <c r="V19" s="420">
        <v>137.33655747703591</v>
      </c>
      <c r="W19" s="420">
        <v>146.01845625640161</v>
      </c>
      <c r="X19" s="421">
        <v>6.3216225445416496E-2</v>
      </c>
      <c r="Y19" s="422">
        <v>0.39711235956904434</v>
      </c>
    </row>
    <row r="20" spans="1:25">
      <c r="A20" s="557"/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419"/>
      <c r="X20" s="233"/>
      <c r="Y20" s="234"/>
    </row>
    <row r="21" spans="1:25">
      <c r="A21" s="554" t="s">
        <v>100</v>
      </c>
      <c r="B21" s="420">
        <v>0</v>
      </c>
      <c r="C21" s="420">
        <v>0</v>
      </c>
      <c r="D21" s="420">
        <v>0</v>
      </c>
      <c r="E21" s="420">
        <v>0</v>
      </c>
      <c r="F21" s="420">
        <v>0</v>
      </c>
      <c r="G21" s="420">
        <v>0</v>
      </c>
      <c r="H21" s="420">
        <v>0</v>
      </c>
      <c r="I21" s="420">
        <v>0</v>
      </c>
      <c r="J21" s="420">
        <v>0</v>
      </c>
      <c r="K21" s="420">
        <v>0</v>
      </c>
      <c r="L21" s="420">
        <v>3.0000000000000001E-3</v>
      </c>
      <c r="M21" s="420">
        <v>5.0000000000000001E-3</v>
      </c>
      <c r="N21" s="420">
        <v>5.0000000000000001E-3</v>
      </c>
      <c r="O21" s="420">
        <v>6.0000000000000001E-3</v>
      </c>
      <c r="P21" s="420">
        <v>6.0000000000000001E-3</v>
      </c>
      <c r="Q21" s="420">
        <v>5.0000000000000001E-3</v>
      </c>
      <c r="R21" s="420">
        <v>6.0000000000000001E-3</v>
      </c>
      <c r="S21" s="420">
        <v>0.01</v>
      </c>
      <c r="T21" s="420">
        <v>8.9999999999999993E-3</v>
      </c>
      <c r="U21" s="420">
        <v>7.0000000000000001E-3</v>
      </c>
      <c r="V21" s="420">
        <v>8.9999999999999993E-3</v>
      </c>
      <c r="W21" s="420">
        <v>8.9999999999999993E-3</v>
      </c>
      <c r="X21" s="434">
        <v>0</v>
      </c>
      <c r="Y21" s="422">
        <v>2.4476434881941236E-5</v>
      </c>
    </row>
    <row r="22" spans="1:25">
      <c r="A22" s="557"/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419"/>
      <c r="X22" s="233"/>
      <c r="Y22" s="234"/>
    </row>
    <row r="23" spans="1:25">
      <c r="A23" s="554" t="s">
        <v>119</v>
      </c>
      <c r="B23" s="420">
        <v>0.58394736842104999</v>
      </c>
      <c r="C23" s="420">
        <v>0.55731578947368998</v>
      </c>
      <c r="D23" s="420">
        <v>0.53800000000000003</v>
      </c>
      <c r="E23" s="420">
        <v>0.54499999999999993</v>
      </c>
      <c r="F23" s="420">
        <v>0.53447368421052999</v>
      </c>
      <c r="G23" s="420">
        <v>1.0800000000000101</v>
      </c>
      <c r="H23" s="420">
        <v>0.83436842105263997</v>
      </c>
      <c r="I23" s="420">
        <v>0.89326315789475008</v>
      </c>
      <c r="J23" s="420">
        <v>1.13426315789474</v>
      </c>
      <c r="K23" s="420">
        <v>1.38263157894737</v>
      </c>
      <c r="L23" s="420">
        <v>1.6296052631579101</v>
      </c>
      <c r="M23" s="420">
        <v>1.68713157894738</v>
      </c>
      <c r="N23" s="420">
        <v>1.7525263157894801</v>
      </c>
      <c r="O23" s="420">
        <v>2.0004473684210602</v>
      </c>
      <c r="P23" s="420">
        <v>2.4130526315789598</v>
      </c>
      <c r="Q23" s="420">
        <v>2.4154736842105402</v>
      </c>
      <c r="R23" s="420">
        <v>2.4501636842105401</v>
      </c>
      <c r="S23" s="420">
        <v>2.4273605263158</v>
      </c>
      <c r="T23" s="420">
        <v>2.5756873684210602</v>
      </c>
      <c r="U23" s="420">
        <v>2.9507957894736903</v>
      </c>
      <c r="V23" s="420">
        <v>3.1762436842105299</v>
      </c>
      <c r="W23" s="420">
        <v>3.1777736842105302</v>
      </c>
      <c r="X23" s="434">
        <v>4.8170107589862177E-4</v>
      </c>
      <c r="Y23" s="422">
        <v>8.6422856279028386E-3</v>
      </c>
    </row>
    <row r="24" spans="1:25">
      <c r="A24" s="557"/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419"/>
      <c r="X24" s="233"/>
      <c r="Y24" s="234"/>
    </row>
    <row r="25" spans="1:25">
      <c r="A25" s="557" t="s">
        <v>121</v>
      </c>
      <c r="B25" s="231">
        <v>3.7586336336340002E-2</v>
      </c>
      <c r="C25" s="231">
        <v>9.5071321321319999E-2</v>
      </c>
      <c r="D25" s="231">
        <v>0.11939189189189001</v>
      </c>
      <c r="E25" s="231">
        <v>0.25204954954955</v>
      </c>
      <c r="F25" s="231">
        <v>0.38028528528527999</v>
      </c>
      <c r="G25" s="231">
        <v>0.56379504504503997</v>
      </c>
      <c r="H25" s="231">
        <v>0.75614864864864995</v>
      </c>
      <c r="I25" s="231">
        <v>0.98166666666666003</v>
      </c>
      <c r="J25" s="231">
        <v>1.2925277777777699</v>
      </c>
      <c r="K25" s="231">
        <v>1.68607882882882</v>
      </c>
      <c r="L25" s="231">
        <v>1.68607882882882</v>
      </c>
      <c r="M25" s="231">
        <v>2.0691499249249201</v>
      </c>
      <c r="N25" s="231">
        <v>2.13990067567567</v>
      </c>
      <c r="O25" s="231">
        <v>2.7125395645645498</v>
      </c>
      <c r="P25" s="231">
        <v>3.31436313813813</v>
      </c>
      <c r="Q25" s="231">
        <v>4.0351364114113997</v>
      </c>
      <c r="R25" s="231">
        <v>5.0437768018017799</v>
      </c>
      <c r="S25" s="231">
        <v>6.2200080330330101</v>
      </c>
      <c r="T25" s="231">
        <v>7.7473398648648297</v>
      </c>
      <c r="U25" s="231">
        <v>9.7265921171170806</v>
      </c>
      <c r="V25" s="231">
        <v>11.7799999999999</v>
      </c>
      <c r="W25" s="419">
        <v>13.9599999999999</v>
      </c>
      <c r="X25" s="233">
        <v>0.18505942275042608</v>
      </c>
      <c r="Y25" s="234">
        <v>3.7965670105766361E-2</v>
      </c>
    </row>
    <row r="26" spans="1:25">
      <c r="A26" s="557" t="s">
        <v>214</v>
      </c>
      <c r="B26" s="231">
        <v>12.18728389473689</v>
      </c>
      <c r="C26" s="231">
        <v>12.623804368421091</v>
      </c>
      <c r="D26" s="231">
        <v>12.883169631578991</v>
      </c>
      <c r="E26" s="231">
        <v>12.651424631578989</v>
      </c>
      <c r="F26" s="231">
        <v>14.620586631578991</v>
      </c>
      <c r="G26" s="231">
        <v>15.697145999999989</v>
      </c>
      <c r="H26" s="231">
        <v>16.927634368421089</v>
      </c>
      <c r="I26" s="231">
        <v>18.432627000000089</v>
      </c>
      <c r="J26" s="231">
        <v>18.45457636842109</v>
      </c>
      <c r="K26" s="231">
        <v>18.866862631578989</v>
      </c>
      <c r="L26" s="231">
        <v>18.56202936842109</v>
      </c>
      <c r="M26" s="231">
        <v>18.736792631578989</v>
      </c>
      <c r="N26" s="231">
        <v>20.007310000000089</v>
      </c>
      <c r="O26" s="231">
        <v>21.372465000000091</v>
      </c>
      <c r="P26" s="231">
        <v>21.552403368421089</v>
      </c>
      <c r="Q26" s="231">
        <v>25.322000000000088</v>
      </c>
      <c r="R26" s="231">
        <v>25.39594736842119</v>
      </c>
      <c r="S26" s="231">
        <v>25.97557894736849</v>
      </c>
      <c r="T26" s="231">
        <v>25.135263157894791</v>
      </c>
      <c r="U26" s="231">
        <v>24.330224684210588</v>
      </c>
      <c r="V26" s="231">
        <v>24.45976721052639</v>
      </c>
      <c r="W26" s="419">
        <v>23.846206799999891</v>
      </c>
      <c r="X26" s="233">
        <v>-2.5084474649556432E-2</v>
      </c>
      <c r="Y26" s="234">
        <v>6.485223643572241E-2</v>
      </c>
    </row>
    <row r="27" spans="1:25">
      <c r="A27" s="557" t="s">
        <v>217</v>
      </c>
      <c r="B27" s="231">
        <v>5.4647599999999796</v>
      </c>
      <c r="C27" s="231">
        <v>5.7599799999999801</v>
      </c>
      <c r="D27" s="231">
        <v>5.6967999999999801</v>
      </c>
      <c r="E27" s="231">
        <v>5.6672499999999797</v>
      </c>
      <c r="F27" s="231">
        <v>6.3196899999999703</v>
      </c>
      <c r="G27" s="231">
        <v>6.1345199999999798</v>
      </c>
      <c r="H27" s="231">
        <v>6.53872999999997</v>
      </c>
      <c r="I27" s="231">
        <v>7.43087999999997</v>
      </c>
      <c r="J27" s="231">
        <v>8.9516099999999703</v>
      </c>
      <c r="K27" s="231">
        <v>10.5766899999999</v>
      </c>
      <c r="L27" s="231">
        <v>11.3171099999999</v>
      </c>
      <c r="M27" s="231">
        <v>10.3810299999999</v>
      </c>
      <c r="N27" s="231">
        <v>10.2480399999999</v>
      </c>
      <c r="O27" s="231">
        <v>9.4190199999999606</v>
      </c>
      <c r="P27" s="231">
        <v>10.280809999999899</v>
      </c>
      <c r="Q27" s="231">
        <v>9.9024899999999594</v>
      </c>
      <c r="R27" s="231">
        <v>10.4649999999999</v>
      </c>
      <c r="S27" s="231">
        <v>10.2149999999999</v>
      </c>
      <c r="T27" s="231">
        <v>10.7229999999999</v>
      </c>
      <c r="U27" s="231">
        <v>10.3377099999999</v>
      </c>
      <c r="V27" s="231">
        <v>9.9564224325832988</v>
      </c>
      <c r="W27" s="419">
        <v>10.057603898045858</v>
      </c>
      <c r="X27" s="233">
        <v>1.0162431952609241E-2</v>
      </c>
      <c r="Y27" s="234">
        <v>2.7352698542097535E-2</v>
      </c>
    </row>
    <row r="28" spans="1:25">
      <c r="A28" s="557" t="s">
        <v>75</v>
      </c>
      <c r="B28" s="231">
        <v>4.8988099999999903</v>
      </c>
      <c r="C28" s="231">
        <v>5.0543789473684093</v>
      </c>
      <c r="D28" s="231">
        <v>5.0888568421052369</v>
      </c>
      <c r="E28" s="231">
        <v>5.1541399999999804</v>
      </c>
      <c r="F28" s="231">
        <v>5.9830421052631593</v>
      </c>
      <c r="G28" s="231">
        <v>10.250522526315791</v>
      </c>
      <c r="H28" s="231">
        <v>10.559739236842091</v>
      </c>
      <c r="I28" s="231">
        <v>10.902769473684181</v>
      </c>
      <c r="J28" s="231">
        <v>12.524336105263167</v>
      </c>
      <c r="K28" s="231">
        <v>14.234275789473791</v>
      </c>
      <c r="L28" s="231">
        <v>15.620601578947497</v>
      </c>
      <c r="M28" s="231">
        <v>16.913186842105294</v>
      </c>
      <c r="N28" s="231">
        <v>18.656525297894845</v>
      </c>
      <c r="O28" s="231">
        <v>19.316225103157898</v>
      </c>
      <c r="P28" s="231">
        <v>20.432458649473887</v>
      </c>
      <c r="Q28" s="231">
        <v>21.697920510526352</v>
      </c>
      <c r="R28" s="231">
        <v>21.958596357894727</v>
      </c>
      <c r="S28" s="231">
        <v>24.178546084210694</v>
      </c>
      <c r="T28" s="231">
        <v>27.239359230526382</v>
      </c>
      <c r="U28" s="231">
        <v>30.090628454737029</v>
      </c>
      <c r="V28" s="231">
        <v>32.0985195005712</v>
      </c>
      <c r="W28" s="419">
        <v>33.184826890219341</v>
      </c>
      <c r="X28" s="284">
        <v>3.3842912587566776E-2</v>
      </c>
      <c r="Y28" s="234">
        <v>9.0249583827438473E-2</v>
      </c>
    </row>
    <row r="29" spans="1:25">
      <c r="A29" s="682" t="s">
        <v>107</v>
      </c>
      <c r="B29" s="420">
        <v>22.5884402310732</v>
      </c>
      <c r="C29" s="420">
        <v>23.533234637110802</v>
      </c>
      <c r="D29" s="420">
        <v>23.7882183655761</v>
      </c>
      <c r="E29" s="420">
        <v>23.724864181128499</v>
      </c>
      <c r="F29" s="420">
        <v>27.303604022127402</v>
      </c>
      <c r="G29" s="420">
        <v>32.645983571360802</v>
      </c>
      <c r="H29" s="420">
        <v>34.7822522539118</v>
      </c>
      <c r="I29" s="420">
        <v>37.747943140350898</v>
      </c>
      <c r="J29" s="420">
        <v>41.223050251461999</v>
      </c>
      <c r="K29" s="420">
        <v>45.3639072498815</v>
      </c>
      <c r="L29" s="420">
        <v>47.185819776197306</v>
      </c>
      <c r="M29" s="420">
        <v>48.100159398609101</v>
      </c>
      <c r="N29" s="420">
        <v>51.0517759735705</v>
      </c>
      <c r="O29" s="420">
        <v>52.8202496677225</v>
      </c>
      <c r="P29" s="420">
        <v>55.580035156033006</v>
      </c>
      <c r="Q29" s="420">
        <v>60.957546921937798</v>
      </c>
      <c r="R29" s="420">
        <v>62.863320528117598</v>
      </c>
      <c r="S29" s="420">
        <v>66.589133064612099</v>
      </c>
      <c r="T29" s="420">
        <v>70.8449622532859</v>
      </c>
      <c r="U29" s="420">
        <v>74.485155256064601</v>
      </c>
      <c r="V29" s="420">
        <v>78.294709143680791</v>
      </c>
      <c r="W29" s="420">
        <v>81.048637588264995</v>
      </c>
      <c r="X29" s="421">
        <v>3.5173876685976158E-2</v>
      </c>
      <c r="Y29" s="422">
        <v>0.2204201889110248</v>
      </c>
    </row>
    <row r="30" spans="1:25"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419"/>
      <c r="X30" s="233"/>
      <c r="Y30" s="234"/>
    </row>
    <row r="31" spans="1:25">
      <c r="A31" s="256" t="s">
        <v>502</v>
      </c>
      <c r="B31" s="286">
        <v>121.04256195438941</v>
      </c>
      <c r="C31" s="286">
        <v>127.19543648337449</v>
      </c>
      <c r="D31" s="286">
        <v>135.52067145131349</v>
      </c>
      <c r="E31" s="286">
        <v>140.2978577362864</v>
      </c>
      <c r="F31" s="286">
        <v>145.9467978705481</v>
      </c>
      <c r="G31" s="286">
        <v>152.215914345887</v>
      </c>
      <c r="H31" s="286">
        <v>159.32779053312231</v>
      </c>
      <c r="I31" s="286">
        <v>168.89753526524549</v>
      </c>
      <c r="J31" s="286">
        <v>177.7193878339362</v>
      </c>
      <c r="K31" s="286">
        <v>190.2635873198287</v>
      </c>
      <c r="L31" s="286">
        <v>197.79387983620799</v>
      </c>
      <c r="M31" s="286">
        <v>198.89731959989328</v>
      </c>
      <c r="N31" s="286">
        <v>214.56952047914982</v>
      </c>
      <c r="O31" s="286">
        <v>226.60390050019592</v>
      </c>
      <c r="P31" s="286">
        <v>243.9677150011905</v>
      </c>
      <c r="Q31" s="286">
        <v>263.70945002993739</v>
      </c>
      <c r="R31" s="286">
        <v>277.01811502585377</v>
      </c>
      <c r="S31" s="286">
        <v>296.87866021977021</v>
      </c>
      <c r="T31" s="286">
        <v>311.7646689950119</v>
      </c>
      <c r="U31" s="286">
        <v>325.6634979628725</v>
      </c>
      <c r="V31" s="286">
        <v>353.85462470061151</v>
      </c>
      <c r="W31" s="286">
        <v>367.70060849998288</v>
      </c>
      <c r="X31" s="423">
        <v>3.9129017491536633E-2</v>
      </c>
      <c r="Y31" s="424">
        <v>1</v>
      </c>
    </row>
    <row r="32" spans="1:25">
      <c r="A32" t="s">
        <v>640</v>
      </c>
      <c r="B32" s="231">
        <v>104.8593108812109</v>
      </c>
      <c r="C32" s="231">
        <v>110.3639641094216</v>
      </c>
      <c r="D32" s="231">
        <v>117.9016753488953</v>
      </c>
      <c r="E32" s="231">
        <v>122.90847081831629</v>
      </c>
      <c r="F32" s="231">
        <v>126.10235942736901</v>
      </c>
      <c r="G32" s="231">
        <v>127.6058650903163</v>
      </c>
      <c r="H32" s="231">
        <v>132.62384915863191</v>
      </c>
      <c r="I32" s="231">
        <v>139.60771438963209</v>
      </c>
      <c r="J32" s="231">
        <v>144.78529803247369</v>
      </c>
      <c r="K32" s="231">
        <v>151.68649219836868</v>
      </c>
      <c r="L32" s="231">
        <v>155.62334518368411</v>
      </c>
      <c r="M32" s="231">
        <v>154.00045050478991</v>
      </c>
      <c r="N32" s="231">
        <v>166.33288405252651</v>
      </c>
      <c r="O32" s="231">
        <v>174.69501340905299</v>
      </c>
      <c r="P32" s="231">
        <v>188.1278334022627</v>
      </c>
      <c r="Q32" s="231">
        <v>204.6363449958418</v>
      </c>
      <c r="R32" s="231">
        <v>215.3431369924736</v>
      </c>
      <c r="S32" s="231">
        <v>228.3854700781576</v>
      </c>
      <c r="T32" s="231">
        <v>236.4208859050417</v>
      </c>
      <c r="U32" s="231">
        <v>245.23662556170291</v>
      </c>
      <c r="V32" s="231">
        <v>264.23712892497537</v>
      </c>
      <c r="W32" s="419">
        <v>274.90946269667421</v>
      </c>
      <c r="X32" s="233">
        <v>4.0389228474886352E-2</v>
      </c>
      <c r="Y32" s="234">
        <v>0.7476448402360667</v>
      </c>
    </row>
    <row r="33" spans="1:25">
      <c r="A33" t="s">
        <v>615</v>
      </c>
      <c r="B33" s="231">
        <v>16.18325107317844</v>
      </c>
      <c r="C33" s="231">
        <v>16.831472373952892</v>
      </c>
      <c r="D33" s="231">
        <v>17.618996102418208</v>
      </c>
      <c r="E33" s="231">
        <v>17.38938691797059</v>
      </c>
      <c r="F33" s="231">
        <v>19.844438443179939</v>
      </c>
      <c r="G33" s="231">
        <v>24.610049255571301</v>
      </c>
      <c r="H33" s="231">
        <v>26.7039413744907</v>
      </c>
      <c r="I33" s="231">
        <v>29.289820875613898</v>
      </c>
      <c r="J33" s="231">
        <v>32.934089801461901</v>
      </c>
      <c r="K33" s="231">
        <v>38.577095121460303</v>
      </c>
      <c r="L33" s="231">
        <v>42.170534652523401</v>
      </c>
      <c r="M33" s="231">
        <v>44.896869095103696</v>
      </c>
      <c r="N33" s="231">
        <v>48.236636426623001</v>
      </c>
      <c r="O33" s="231">
        <v>51.908887091143399</v>
      </c>
      <c r="P33" s="231">
        <v>55.839881598927498</v>
      </c>
      <c r="Q33" s="231">
        <v>59.073105034095505</v>
      </c>
      <c r="R33" s="231">
        <v>61.674978033380597</v>
      </c>
      <c r="S33" s="231">
        <v>68.493190141611905</v>
      </c>
      <c r="T33" s="231">
        <v>75.343783089970003</v>
      </c>
      <c r="U33" s="231">
        <v>80.426872401169589</v>
      </c>
      <c r="V33" s="231">
        <v>89.617495775635788</v>
      </c>
      <c r="W33" s="419">
        <v>92.791145803308908</v>
      </c>
      <c r="X33" s="233">
        <v>3.5413286213872741E-2</v>
      </c>
      <c r="Y33" s="234">
        <v>0.25235515976393397</v>
      </c>
    </row>
    <row r="34" spans="1:25">
      <c r="A34" t="s">
        <v>616</v>
      </c>
      <c r="B34" s="231">
        <v>18.248301512999941</v>
      </c>
      <c r="C34" s="231">
        <v>19.167016340947288</v>
      </c>
      <c r="D34" s="231">
        <v>20.659584991420992</v>
      </c>
      <c r="E34" s="231">
        <v>22.926822186578889</v>
      </c>
      <c r="F34" s="231">
        <v>23.88628278478939</v>
      </c>
      <c r="G34" s="231">
        <v>26.40561514252629</v>
      </c>
      <c r="H34" s="231">
        <v>27.635847627052591</v>
      </c>
      <c r="I34" s="231">
        <v>31.250846400157783</v>
      </c>
      <c r="J34" s="231">
        <v>34.809371958999876</v>
      </c>
      <c r="K34" s="231">
        <v>38.268650145894682</v>
      </c>
      <c r="L34" s="231">
        <v>41.95827476310518</v>
      </c>
      <c r="M34" s="231">
        <v>44.233859978841984</v>
      </c>
      <c r="N34" s="231">
        <v>50.034391912315684</v>
      </c>
      <c r="O34" s="231">
        <v>57.322889726684082</v>
      </c>
      <c r="P34" s="231">
        <v>68.796793250262979</v>
      </c>
      <c r="Q34" s="231">
        <v>79.453114017052485</v>
      </c>
      <c r="R34" s="231">
        <v>89.597343869473477</v>
      </c>
      <c r="S34" s="231">
        <v>97.925389996789178</v>
      </c>
      <c r="T34" s="231">
        <v>106.54103930609298</v>
      </c>
      <c r="U34" s="231">
        <v>114.03306547538698</v>
      </c>
      <c r="V34" s="231">
        <v>129.27492063493099</v>
      </c>
      <c r="W34" s="419">
        <v>137.58060362482198</v>
      </c>
      <c r="X34" s="233">
        <v>6.4248215733552883E-2</v>
      </c>
      <c r="Y34" s="234">
        <v>0.37416474284901374</v>
      </c>
    </row>
    <row r="35" spans="1:25">
      <c r="A35" s="10" t="s">
        <v>283</v>
      </c>
      <c r="B35" s="243">
        <v>6.5000000000000002E-2</v>
      </c>
      <c r="C35" s="243">
        <v>6.5000000000000002E-2</v>
      </c>
      <c r="D35" s="243">
        <v>6.3E-2</v>
      </c>
      <c r="E35" s="243">
        <v>0.06</v>
      </c>
      <c r="F35" s="243">
        <v>6.0999999999999999E-2</v>
      </c>
      <c r="G35" s="243">
        <v>6.5000000000000002E-2</v>
      </c>
      <c r="H35" s="243">
        <v>6.2E-2</v>
      </c>
      <c r="I35" s="243">
        <v>6.5000000000000002E-2</v>
      </c>
      <c r="J35" s="243">
        <v>0.16894736842104999</v>
      </c>
      <c r="K35" s="243">
        <v>0.17315789473683998</v>
      </c>
      <c r="L35" s="243">
        <v>9.1999999999999998E-2</v>
      </c>
      <c r="M35" s="243">
        <v>0.13</v>
      </c>
      <c r="N35" s="243">
        <v>0.2142</v>
      </c>
      <c r="O35" s="243">
        <v>0.42269999999999996</v>
      </c>
      <c r="P35" s="243">
        <v>0.52470000000000006</v>
      </c>
      <c r="Q35" s="243">
        <v>0.56214736842105006</v>
      </c>
      <c r="R35" s="243">
        <v>0.70454736842105004</v>
      </c>
      <c r="S35" s="243">
        <v>0.70420000000000005</v>
      </c>
      <c r="T35" s="243">
        <v>0.72165263157894999</v>
      </c>
      <c r="U35" s="243">
        <v>0.81294210526316002</v>
      </c>
      <c r="V35" s="243">
        <v>0.94962631578946999</v>
      </c>
      <c r="W35" s="420">
        <v>0.94962631578946999</v>
      </c>
      <c r="X35" s="746">
        <v>0</v>
      </c>
      <c r="Y35" s="245">
        <v>2.5826074089554145E-3</v>
      </c>
    </row>
    <row r="36" spans="1:25">
      <c r="A36" t="s">
        <v>363</v>
      </c>
    </row>
    <row r="37" spans="1:25">
      <c r="A37" t="s">
        <v>629</v>
      </c>
    </row>
    <row r="38" spans="1:25">
      <c r="A38" t="s">
        <v>644</v>
      </c>
      <c r="W38" s="231"/>
    </row>
    <row r="39" spans="1:25">
      <c r="A39" t="s">
        <v>533</v>
      </c>
      <c r="W39" s="361"/>
    </row>
    <row r="40" spans="1:25">
      <c r="A40" s="200"/>
    </row>
    <row r="41" spans="1:25">
      <c r="A41" s="200"/>
      <c r="W41" s="748"/>
    </row>
  </sheetData>
  <pageMargins left="0.70866141732283472" right="0.70866141732283472" top="0.74803149606299213" bottom="0.74803149606299213" header="0.31496062992125984" footer="0.31496062992125984"/>
  <pageSetup paperSize="9" scale="67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2" sqref="A32"/>
    </sheetView>
  </sheetViews>
  <sheetFormatPr defaultRowHeight="11.25"/>
  <cols>
    <col min="1" max="1" width="25.5" customWidth="1"/>
  </cols>
  <sheetData>
    <row r="1" spans="1:25" s="281" customFormat="1" ht="18.75" customHeight="1">
      <c r="A1" s="373" t="s">
        <v>1</v>
      </c>
      <c r="B1" s="374"/>
      <c r="C1" s="374"/>
      <c r="D1" s="375"/>
      <c r="E1" s="374"/>
      <c r="F1" s="374"/>
      <c r="G1" s="374"/>
      <c r="H1" s="374"/>
      <c r="I1" s="374"/>
      <c r="J1" s="374"/>
      <c r="K1" s="374"/>
      <c r="L1" s="376"/>
      <c r="M1" s="377"/>
      <c r="N1" s="377"/>
      <c r="O1" s="28"/>
      <c r="P1" s="28"/>
      <c r="Q1" s="28"/>
      <c r="R1" s="28"/>
      <c r="S1" s="28"/>
      <c r="T1" s="28"/>
      <c r="U1" s="28"/>
      <c r="V1" s="28"/>
      <c r="W1" s="28"/>
      <c r="X1" s="381" t="s">
        <v>221</v>
      </c>
      <c r="Y1" s="381">
        <v>2011</v>
      </c>
    </row>
    <row r="2" spans="1:25" s="28" customFormat="1" ht="12.75">
      <c r="A2" s="378" t="s">
        <v>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9"/>
      <c r="M2" s="377"/>
      <c r="N2" s="377"/>
      <c r="X2" s="381" t="s">
        <v>665</v>
      </c>
      <c r="Y2" s="381" t="s">
        <v>186</v>
      </c>
    </row>
    <row r="3" spans="1:25" s="28" customFormat="1" ht="12.75">
      <c r="A3" s="371" t="s">
        <v>182</v>
      </c>
      <c r="B3" s="380">
        <v>1990</v>
      </c>
      <c r="C3" s="380">
        <v>1991</v>
      </c>
      <c r="D3" s="380">
        <v>1992</v>
      </c>
      <c r="E3" s="380">
        <v>1993</v>
      </c>
      <c r="F3" s="380">
        <v>1994</v>
      </c>
      <c r="G3" s="380">
        <v>1995</v>
      </c>
      <c r="H3" s="380">
        <v>1996</v>
      </c>
      <c r="I3" s="380">
        <v>1997</v>
      </c>
      <c r="J3" s="380">
        <v>1998</v>
      </c>
      <c r="K3" s="380">
        <v>1999</v>
      </c>
      <c r="L3" s="380">
        <v>2000</v>
      </c>
      <c r="M3" s="381">
        <v>2001</v>
      </c>
      <c r="N3" s="381">
        <v>2002</v>
      </c>
      <c r="O3" s="381">
        <v>2003</v>
      </c>
      <c r="P3" s="381">
        <v>2004</v>
      </c>
      <c r="Q3" s="381">
        <v>2005</v>
      </c>
      <c r="R3" s="381">
        <v>2006</v>
      </c>
      <c r="S3" s="381">
        <v>2007</v>
      </c>
      <c r="T3" s="381">
        <v>2008</v>
      </c>
      <c r="U3" s="381">
        <v>2009</v>
      </c>
      <c r="V3" s="381">
        <v>2010</v>
      </c>
      <c r="W3" s="382">
        <v>2011</v>
      </c>
      <c r="X3" s="381">
        <v>2010</v>
      </c>
      <c r="Y3" s="381" t="s">
        <v>183</v>
      </c>
    </row>
    <row r="4" spans="1:25" s="28" customFormat="1" ht="9.6" customHeight="1">
      <c r="A4" s="371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2"/>
      <c r="X4" s="381"/>
      <c r="Y4" s="381"/>
    </row>
    <row r="5" spans="1:25" s="15" customFormat="1" ht="10.9" customHeight="1">
      <c r="A5" s="383" t="s">
        <v>67</v>
      </c>
      <c r="B5" s="390">
        <v>27.759070298146657</v>
      </c>
      <c r="C5" s="390">
        <v>32.164158130539882</v>
      </c>
      <c r="D5" s="390">
        <v>36.570805286059624</v>
      </c>
      <c r="E5" s="390">
        <v>42.856436809024984</v>
      </c>
      <c r="F5" s="390">
        <v>47.854067429492339</v>
      </c>
      <c r="G5" s="390">
        <v>50.405120064464143</v>
      </c>
      <c r="H5" s="390">
        <v>36.141991426269136</v>
      </c>
      <c r="I5" s="390">
        <v>47.830677582594681</v>
      </c>
      <c r="J5" s="390">
        <v>52.164036551168408</v>
      </c>
      <c r="K5" s="390">
        <v>54.390749975825955</v>
      </c>
      <c r="L5" s="390">
        <v>60.068401411764711</v>
      </c>
      <c r="M5" s="390">
        <v>66.030062192470595</v>
      </c>
      <c r="N5" s="390">
        <v>80.060991761647074</v>
      </c>
      <c r="O5" s="390">
        <v>104.93614909482353</v>
      </c>
      <c r="P5" s="390">
        <v>127.65145535435292</v>
      </c>
      <c r="Q5" s="390">
        <v>150.16668572823531</v>
      </c>
      <c r="R5" s="390">
        <v>195.709715784</v>
      </c>
      <c r="S5" s="390">
        <v>270.21016299176466</v>
      </c>
      <c r="T5" s="390">
        <v>383.46152634847067</v>
      </c>
      <c r="U5" s="390">
        <v>435.13380116399992</v>
      </c>
      <c r="V5" s="342">
        <v>511.38696541498797</v>
      </c>
      <c r="W5" s="343">
        <v>567.28600612409355</v>
      </c>
      <c r="X5" s="372">
        <v>0.10930869280906248</v>
      </c>
      <c r="Y5" s="372">
        <v>0.47989926960229218</v>
      </c>
    </row>
    <row r="6" spans="1:25" s="15" customFormat="1" ht="10.9" customHeight="1">
      <c r="A6" s="389" t="s">
        <v>87</v>
      </c>
      <c r="B6" s="390">
        <v>0</v>
      </c>
      <c r="C6" s="390">
        <v>0</v>
      </c>
      <c r="D6" s="390">
        <v>0</v>
      </c>
      <c r="E6" s="390">
        <v>0</v>
      </c>
      <c r="F6" s="390">
        <v>0</v>
      </c>
      <c r="G6" s="390">
        <v>0</v>
      </c>
      <c r="H6" s="390">
        <v>0</v>
      </c>
      <c r="I6" s="390">
        <v>0</v>
      </c>
      <c r="J6" s="390">
        <v>0</v>
      </c>
      <c r="K6" s="390">
        <v>0.96756000000000009</v>
      </c>
      <c r="L6" s="390">
        <v>2.105865882352941</v>
      </c>
      <c r="M6" s="390">
        <v>2.2196964705882349</v>
      </c>
      <c r="N6" s="390">
        <v>2.2766117647058826</v>
      </c>
      <c r="O6" s="390">
        <v>2.2766117647058826</v>
      </c>
      <c r="P6" s="390">
        <v>2.2766117647058826</v>
      </c>
      <c r="Q6" s="390">
        <v>2.6801929411764709</v>
      </c>
      <c r="R6" s="390">
        <v>3.2079529411764707</v>
      </c>
      <c r="S6" s="390">
        <v>9.2616705882352957</v>
      </c>
      <c r="T6" s="390">
        <v>10.032614117647059</v>
      </c>
      <c r="U6" s="390">
        <v>14.473625210958904</v>
      </c>
      <c r="V6" s="342">
        <v>14.983567534375505</v>
      </c>
      <c r="W6" s="343">
        <v>19.298464117131346</v>
      </c>
      <c r="X6" s="372">
        <v>0.28797524840840116</v>
      </c>
      <c r="Y6" s="372">
        <v>1.6325660661954473E-2</v>
      </c>
    </row>
    <row r="7" spans="1:25" s="346" customFormat="1" ht="10.9" customHeight="1">
      <c r="A7" s="391" t="s">
        <v>103</v>
      </c>
      <c r="B7" s="779">
        <v>27.759070298146657</v>
      </c>
      <c r="C7" s="779">
        <v>32.164158130539882</v>
      </c>
      <c r="D7" s="779">
        <v>36.570805286059624</v>
      </c>
      <c r="E7" s="779">
        <v>42.856436809024984</v>
      </c>
      <c r="F7" s="779">
        <v>47.854067429492339</v>
      </c>
      <c r="G7" s="779">
        <v>50.405120064464143</v>
      </c>
      <c r="H7" s="779">
        <v>36.141991426269136</v>
      </c>
      <c r="I7" s="779">
        <v>47.830677582594681</v>
      </c>
      <c r="J7" s="779">
        <v>52.164036551168408</v>
      </c>
      <c r="K7" s="779">
        <v>55.358309975825946</v>
      </c>
      <c r="L7" s="779">
        <v>62.174267294117648</v>
      </c>
      <c r="M7" s="779">
        <v>68.249758663058827</v>
      </c>
      <c r="N7" s="779">
        <v>82.33760352635295</v>
      </c>
      <c r="O7" s="779">
        <v>107.21276085952942</v>
      </c>
      <c r="P7" s="779">
        <v>129.9280671190588</v>
      </c>
      <c r="Q7" s="779">
        <v>152.84687866941178</v>
      </c>
      <c r="R7" s="779">
        <v>198.91766872517647</v>
      </c>
      <c r="S7" s="779">
        <v>279.55979358000002</v>
      </c>
      <c r="T7" s="779">
        <v>393.58210046611771</v>
      </c>
      <c r="U7" s="779">
        <v>449.69709383378239</v>
      </c>
      <c r="V7" s="779">
        <v>526.62923883171641</v>
      </c>
      <c r="W7" s="779">
        <v>586.81952898836425</v>
      </c>
      <c r="X7" s="415">
        <v>0.11429348338154381</v>
      </c>
      <c r="Y7" s="415">
        <v>0.49642377973320595</v>
      </c>
    </row>
    <row r="8" spans="1:25" s="346" customFormat="1" ht="10.9" customHeight="1">
      <c r="A8" s="395"/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72"/>
      <c r="Y8" s="372"/>
    </row>
    <row r="9" spans="1:25" s="346" customFormat="1" ht="10.9" customHeight="1">
      <c r="A9" s="398" t="s">
        <v>104</v>
      </c>
      <c r="B9" s="390">
        <v>0</v>
      </c>
      <c r="C9" s="390">
        <v>0</v>
      </c>
      <c r="D9" s="390">
        <v>0</v>
      </c>
      <c r="E9" s="390">
        <v>0</v>
      </c>
      <c r="F9" s="390">
        <v>0</v>
      </c>
      <c r="G9" s="390">
        <v>0</v>
      </c>
      <c r="H9" s="390">
        <v>0</v>
      </c>
      <c r="I9" s="390">
        <v>0</v>
      </c>
      <c r="J9" s="390">
        <v>0</v>
      </c>
      <c r="K9" s="390">
        <v>0</v>
      </c>
      <c r="L9" s="390">
        <v>8.796000000000001E-2</v>
      </c>
      <c r="M9" s="390">
        <v>0.17592000000000002</v>
      </c>
      <c r="N9" s="390">
        <v>0.17592000000000002</v>
      </c>
      <c r="O9" s="390">
        <v>0.17592000000000002</v>
      </c>
      <c r="P9" s="390">
        <v>0.17592000000000002</v>
      </c>
      <c r="Q9" s="390">
        <v>0.17592000000000002</v>
      </c>
      <c r="R9" s="390">
        <v>0.58467529411764718</v>
      </c>
      <c r="S9" s="390">
        <v>4.5868198549556807</v>
      </c>
      <c r="T9" s="390">
        <v>12.690809262207898</v>
      </c>
      <c r="U9" s="390">
        <v>21.053866031265102</v>
      </c>
      <c r="V9" s="342">
        <v>33.25710018449638</v>
      </c>
      <c r="W9" s="343">
        <v>44.832562754552782</v>
      </c>
      <c r="X9" s="372">
        <v>0.34805988813939315</v>
      </c>
      <c r="Y9" s="372">
        <v>3.7926396717077468E-2</v>
      </c>
    </row>
    <row r="10" spans="1:25" s="346" customFormat="1" ht="10.9" customHeight="1">
      <c r="A10" s="383" t="s">
        <v>72</v>
      </c>
      <c r="B10" s="390">
        <v>112.92428568140345</v>
      </c>
      <c r="C10" s="390">
        <v>124.70227642660952</v>
      </c>
      <c r="D10" s="390">
        <v>114.49682032123935</v>
      </c>
      <c r="E10" s="390">
        <v>110.58265995202389</v>
      </c>
      <c r="F10" s="390">
        <v>124.37074527030673</v>
      </c>
      <c r="G10" s="390">
        <v>123.35029184165124</v>
      </c>
      <c r="H10" s="390">
        <v>140.66688384048271</v>
      </c>
      <c r="I10" s="390">
        <v>150.98669451187902</v>
      </c>
      <c r="J10" s="390">
        <v>135.80188697634119</v>
      </c>
      <c r="K10" s="390">
        <v>127.69940359299174</v>
      </c>
      <c r="L10" s="390">
        <v>104.65965614823527</v>
      </c>
      <c r="M10" s="390">
        <v>112.4564538317647</v>
      </c>
      <c r="N10" s="390">
        <v>123.46729801482351</v>
      </c>
      <c r="O10" s="390">
        <v>141.91906562188234</v>
      </c>
      <c r="P10" s="390">
        <v>143.26551642635295</v>
      </c>
      <c r="Q10" s="390">
        <v>157.32792067058824</v>
      </c>
      <c r="R10" s="390">
        <v>175.27507262329414</v>
      </c>
      <c r="S10" s="390">
        <v>227.36328544305883</v>
      </c>
      <c r="T10" s="390">
        <v>283.77245183823027</v>
      </c>
      <c r="U10" s="390">
        <v>280.35149038897657</v>
      </c>
      <c r="V10" s="342">
        <v>312.74657497248154</v>
      </c>
      <c r="W10" s="343">
        <v>264.97485717209349</v>
      </c>
      <c r="X10" s="372">
        <v>-0.15274897192588427</v>
      </c>
      <c r="Y10" s="372">
        <v>0.22415719592427757</v>
      </c>
    </row>
    <row r="11" spans="1:25" s="15" customFormat="1" ht="10.9" customHeight="1">
      <c r="A11" s="383" t="s">
        <v>21</v>
      </c>
      <c r="B11" s="390">
        <v>0</v>
      </c>
      <c r="C11" s="390">
        <v>0</v>
      </c>
      <c r="D11" s="390">
        <v>0</v>
      </c>
      <c r="E11" s="390">
        <v>0</v>
      </c>
      <c r="F11" s="390">
        <v>0</v>
      </c>
      <c r="G11" s="390">
        <v>0</v>
      </c>
      <c r="H11" s="390">
        <v>0</v>
      </c>
      <c r="I11" s="390">
        <v>0</v>
      </c>
      <c r="J11" s="390">
        <v>0</v>
      </c>
      <c r="K11" s="390">
        <v>0</v>
      </c>
      <c r="L11" s="390">
        <v>0</v>
      </c>
      <c r="M11" s="390">
        <v>0</v>
      </c>
      <c r="N11" s="390">
        <v>0</v>
      </c>
      <c r="O11" s="390">
        <v>0</v>
      </c>
      <c r="P11" s="390">
        <v>0</v>
      </c>
      <c r="Q11" s="390">
        <v>0.28457647058823532</v>
      </c>
      <c r="R11" s="390">
        <v>2.6379708653666403</v>
      </c>
      <c r="S11" s="390">
        <v>2.8381247313456894</v>
      </c>
      <c r="T11" s="390">
        <v>4.8068437502659149</v>
      </c>
      <c r="U11" s="390">
        <v>6.5433557405318297</v>
      </c>
      <c r="V11" s="342">
        <v>6.3865748725866238</v>
      </c>
      <c r="W11" s="343">
        <v>7.7699254073811446</v>
      </c>
      <c r="X11" s="372">
        <v>0.21660288376674908</v>
      </c>
      <c r="Y11" s="372">
        <v>6.5730187024053517E-3</v>
      </c>
    </row>
    <row r="12" spans="1:25" s="15" customFormat="1" ht="10.9" customHeight="1">
      <c r="A12" s="389" t="s">
        <v>71</v>
      </c>
      <c r="B12" s="390">
        <v>1.3090517647058826</v>
      </c>
      <c r="C12" s="390">
        <v>1.3090517647058824</v>
      </c>
      <c r="D12" s="390">
        <v>1.2521364705882352</v>
      </c>
      <c r="E12" s="390">
        <v>1.0244752941176469</v>
      </c>
      <c r="F12" s="390">
        <v>0.9106447058823528</v>
      </c>
      <c r="G12" s="390">
        <v>0.79681411764705889</v>
      </c>
      <c r="H12" s="390">
        <v>0.79681411764705889</v>
      </c>
      <c r="I12" s="390">
        <v>0.68298352941176477</v>
      </c>
      <c r="J12" s="390">
        <v>0.56915294117647064</v>
      </c>
      <c r="K12" s="390">
        <v>0.6260682352941177</v>
      </c>
      <c r="L12" s="390">
        <v>0.64883435294117653</v>
      </c>
      <c r="M12" s="390">
        <v>0.58053600000000005</v>
      </c>
      <c r="N12" s="390">
        <v>2.4639148235294117</v>
      </c>
      <c r="O12" s="390">
        <v>3.033067764705883</v>
      </c>
      <c r="P12" s="390">
        <v>2.9730479999999999</v>
      </c>
      <c r="Q12" s="390">
        <v>4.7151734117647068</v>
      </c>
      <c r="R12" s="390">
        <v>10.347717882352944</v>
      </c>
      <c r="S12" s="390">
        <v>12.251224023529412</v>
      </c>
      <c r="T12" s="390">
        <v>15.754360376470586</v>
      </c>
      <c r="U12" s="390">
        <v>12.175061011764702</v>
      </c>
      <c r="V12" s="342">
        <v>6.3077668235294126</v>
      </c>
      <c r="W12" s="343">
        <v>6.3077668235294126</v>
      </c>
      <c r="X12" s="372">
        <v>0</v>
      </c>
      <c r="Y12" s="372">
        <v>5.3360961820926017E-3</v>
      </c>
    </row>
    <row r="13" spans="1:25" s="15" customFormat="1" ht="10.9" customHeight="1">
      <c r="A13" s="391" t="s">
        <v>109</v>
      </c>
      <c r="B13" s="779">
        <v>114.23333744610935</v>
      </c>
      <c r="C13" s="779">
        <v>126.01132819131541</v>
      </c>
      <c r="D13" s="779">
        <v>115.74895679182758</v>
      </c>
      <c r="E13" s="779">
        <v>111.60713524614152</v>
      </c>
      <c r="F13" s="779">
        <v>125.28138997618908</v>
      </c>
      <c r="G13" s="779">
        <v>124.1471059592983</v>
      </c>
      <c r="H13" s="779">
        <v>141.46369795812976</v>
      </c>
      <c r="I13" s="779">
        <v>151.66967804129078</v>
      </c>
      <c r="J13" s="779">
        <v>136.37103991751766</v>
      </c>
      <c r="K13" s="779">
        <v>128.32547182828586</v>
      </c>
      <c r="L13" s="779">
        <v>105.39645050117645</v>
      </c>
      <c r="M13" s="779">
        <v>113.21290983176472</v>
      </c>
      <c r="N13" s="779">
        <v>126.10713283835292</v>
      </c>
      <c r="O13" s="779">
        <v>145.12805338658825</v>
      </c>
      <c r="P13" s="779">
        <v>146.41448442635294</v>
      </c>
      <c r="Q13" s="779">
        <v>162.50359055294115</v>
      </c>
      <c r="R13" s="779">
        <v>188.84543666513133</v>
      </c>
      <c r="S13" s="779">
        <v>247.0394540528896</v>
      </c>
      <c r="T13" s="779">
        <v>317.02446522717469</v>
      </c>
      <c r="U13" s="779">
        <v>320.12377317253822</v>
      </c>
      <c r="V13" s="779">
        <v>358.69801685309403</v>
      </c>
      <c r="W13" s="779">
        <v>323.88511215755682</v>
      </c>
      <c r="X13" s="415">
        <v>-9.705351872573903E-2</v>
      </c>
      <c r="Y13" s="415">
        <v>0.27399270752585297</v>
      </c>
    </row>
    <row r="14" spans="1:25" s="15" customFormat="1" ht="10.9" customHeight="1">
      <c r="A14" s="395"/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72"/>
      <c r="Y14" s="372"/>
    </row>
    <row r="15" spans="1:25" s="15" customFormat="1" ht="10.9" customHeight="1">
      <c r="A15" s="383" t="s">
        <v>189</v>
      </c>
      <c r="B15" s="390">
        <v>0</v>
      </c>
      <c r="C15" s="390">
        <v>0</v>
      </c>
      <c r="D15" s="390">
        <v>0</v>
      </c>
      <c r="E15" s="390">
        <v>0</v>
      </c>
      <c r="F15" s="390">
        <v>0</v>
      </c>
      <c r="G15" s="390">
        <v>0</v>
      </c>
      <c r="H15" s="390">
        <v>0</v>
      </c>
      <c r="I15" s="390">
        <v>0</v>
      </c>
      <c r="J15" s="390">
        <v>0</v>
      </c>
      <c r="K15" s="390">
        <v>0.18234194938096074</v>
      </c>
      <c r="L15" s="390">
        <v>0.35184000000000004</v>
      </c>
      <c r="M15" s="390">
        <v>0.35184000000000004</v>
      </c>
      <c r="N15" s="390">
        <v>0.43980000000000002</v>
      </c>
      <c r="O15" s="390">
        <v>0.52776000000000012</v>
      </c>
      <c r="P15" s="390">
        <v>0.9675600000000002</v>
      </c>
      <c r="Q15" s="390">
        <v>1.4073600000000002</v>
      </c>
      <c r="R15" s="390">
        <v>2.1110400000000005</v>
      </c>
      <c r="S15" s="390">
        <v>4.4218583526188562</v>
      </c>
      <c r="T15" s="390">
        <v>5.288859872296535</v>
      </c>
      <c r="U15" s="390">
        <v>7.1043500195970992</v>
      </c>
      <c r="V15" s="342">
        <v>7.5240735840812238</v>
      </c>
      <c r="W15" s="343">
        <v>8.7245235466501221</v>
      </c>
      <c r="X15" s="372">
        <v>0.15954787644670371</v>
      </c>
      <c r="Y15" s="372">
        <v>7.3805671785767838E-3</v>
      </c>
    </row>
    <row r="16" spans="1:25" s="346" customFormat="1" ht="10.9" customHeight="1">
      <c r="A16" s="383" t="s">
        <v>250</v>
      </c>
      <c r="B16" s="390">
        <v>0</v>
      </c>
      <c r="C16" s="390">
        <v>0</v>
      </c>
      <c r="D16" s="390">
        <v>0</v>
      </c>
      <c r="E16" s="390">
        <v>0</v>
      </c>
      <c r="F16" s="390">
        <v>0</v>
      </c>
      <c r="G16" s="390">
        <v>0</v>
      </c>
      <c r="H16" s="390">
        <v>0</v>
      </c>
      <c r="I16" s="390">
        <v>0</v>
      </c>
      <c r="J16" s="390">
        <v>0</v>
      </c>
      <c r="K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1.7592000000000003E-2</v>
      </c>
      <c r="R16" s="390">
        <v>0.431004</v>
      </c>
      <c r="S16" s="390">
        <v>2.8147200000000003</v>
      </c>
      <c r="T16" s="390">
        <v>5.5794707816277205</v>
      </c>
      <c r="U16" s="390">
        <v>9.5057953817888805</v>
      </c>
      <c r="V16" s="342">
        <v>9.271577251571312</v>
      </c>
      <c r="W16" s="343">
        <v>10.1051368186946</v>
      </c>
      <c r="X16" s="372">
        <v>8.9904828974166129E-2</v>
      </c>
      <c r="Y16" s="372">
        <v>8.5485059144257379E-3</v>
      </c>
    </row>
    <row r="17" spans="1:28" s="346" customFormat="1" ht="10.9" customHeight="1">
      <c r="A17" s="383" t="s">
        <v>195</v>
      </c>
      <c r="B17" s="390">
        <v>0</v>
      </c>
      <c r="C17" s="390">
        <v>0</v>
      </c>
      <c r="D17" s="777">
        <v>5.6915294117647064E-2</v>
      </c>
      <c r="E17" s="390">
        <v>0.51813472360999191</v>
      </c>
      <c r="F17" s="390">
        <v>1.5151801063658343</v>
      </c>
      <c r="G17" s="390">
        <v>3.1049667365028202</v>
      </c>
      <c r="H17" s="390">
        <v>4.8026868783239323</v>
      </c>
      <c r="I17" s="390">
        <v>5.5288707461724425</v>
      </c>
      <c r="J17" s="390">
        <v>5.2580092312651088</v>
      </c>
      <c r="K17" s="390">
        <v>5.5543798549556804</v>
      </c>
      <c r="L17" s="390">
        <v>6.3279458823529424</v>
      </c>
      <c r="M17" s="390">
        <v>6.3279458823529424</v>
      </c>
      <c r="N17" s="390">
        <v>6.7677458823529424</v>
      </c>
      <c r="O17" s="390">
        <v>7.3886400000000005</v>
      </c>
      <c r="P17" s="390">
        <v>7.7404800000000007</v>
      </c>
      <c r="Q17" s="390">
        <v>8.8115223529411768</v>
      </c>
      <c r="R17" s="390">
        <v>13.360011777340855</v>
      </c>
      <c r="S17" s="390">
        <v>22.519943335890414</v>
      </c>
      <c r="T17" s="390">
        <v>40.409374724576963</v>
      </c>
      <c r="U17" s="390">
        <v>46.424886828686546</v>
      </c>
      <c r="V17" s="342">
        <v>40.326215313456892</v>
      </c>
      <c r="W17" s="343">
        <v>34.536597389202257</v>
      </c>
      <c r="X17" s="372">
        <v>-0.1435695831917714</v>
      </c>
      <c r="Y17" s="372">
        <v>2.9216458158146458E-2</v>
      </c>
    </row>
    <row r="18" spans="1:28" s="15" customFormat="1" ht="10.9" customHeight="1">
      <c r="A18" s="383" t="s">
        <v>196</v>
      </c>
      <c r="B18" s="390">
        <v>0</v>
      </c>
      <c r="C18" s="390">
        <v>0</v>
      </c>
      <c r="D18" s="777">
        <v>0.53873207416986324</v>
      </c>
      <c r="E18" s="390">
        <v>0.68075513380821917</v>
      </c>
      <c r="F18" s="390">
        <v>0.86082758483287658</v>
      </c>
      <c r="G18" s="390">
        <v>1.2179770592876713</v>
      </c>
      <c r="H18" s="390">
        <v>1.9283894132602746</v>
      </c>
      <c r="I18" s="390">
        <v>2.0662163872876715</v>
      </c>
      <c r="J18" s="390">
        <v>1.485238836120548</v>
      </c>
      <c r="K18" s="390">
        <v>1.9601759558453282</v>
      </c>
      <c r="L18" s="390">
        <v>3.7822800000000005</v>
      </c>
      <c r="M18" s="390">
        <v>4.7498400000000007</v>
      </c>
      <c r="N18" s="390">
        <v>7.7404800000000016</v>
      </c>
      <c r="O18" s="390">
        <v>12.314400000000001</v>
      </c>
      <c r="P18" s="390">
        <v>17.819661176470589</v>
      </c>
      <c r="Q18" s="390">
        <v>30.620428235294121</v>
      </c>
      <c r="R18" s="390">
        <v>49.950931764705885</v>
      </c>
      <c r="S18" s="390">
        <v>63.867859482352948</v>
      </c>
      <c r="T18" s="390">
        <v>54.766590793875913</v>
      </c>
      <c r="U18" s="390">
        <v>54.770747098791304</v>
      </c>
      <c r="V18" s="342">
        <v>57.988766179532639</v>
      </c>
      <c r="W18" s="343">
        <v>57.015151753102344</v>
      </c>
      <c r="X18" s="372">
        <v>-1.6789707568807283E-2</v>
      </c>
      <c r="Y18" s="372">
        <v>4.8232336752887114E-2</v>
      </c>
    </row>
    <row r="19" spans="1:28" s="15" customFormat="1" ht="10.9" customHeight="1">
      <c r="A19" s="383" t="s">
        <v>111</v>
      </c>
      <c r="B19" s="390">
        <v>0</v>
      </c>
      <c r="C19" s="390">
        <v>0</v>
      </c>
      <c r="D19" s="777">
        <v>0.20045844620273978</v>
      </c>
      <c r="E19" s="390">
        <v>0.2533042358356164</v>
      </c>
      <c r="F19" s="390">
        <v>0.32030793854246564</v>
      </c>
      <c r="G19" s="390">
        <v>0.45320076624657529</v>
      </c>
      <c r="H19" s="390">
        <v>0.71754024679452055</v>
      </c>
      <c r="I19" s="390">
        <v>0.76882470224657551</v>
      </c>
      <c r="J19" s="390">
        <v>0.55264700878904105</v>
      </c>
      <c r="K19" s="390">
        <v>0.72936779752384295</v>
      </c>
      <c r="L19" s="390">
        <v>1.4073600000000002</v>
      </c>
      <c r="M19" s="390">
        <v>2.4628800000000002</v>
      </c>
      <c r="N19" s="390">
        <v>3.60636</v>
      </c>
      <c r="O19" s="390">
        <v>4.66188</v>
      </c>
      <c r="P19" s="390">
        <v>5.4535200000000001</v>
      </c>
      <c r="Q19" s="390">
        <v>6.8298352941176477</v>
      </c>
      <c r="R19" s="390">
        <v>11.747834401160357</v>
      </c>
      <c r="S19" s="390">
        <v>8.890614057050767</v>
      </c>
      <c r="T19" s="390">
        <v>12.388144643352135</v>
      </c>
      <c r="U19" s="390">
        <v>15.211043148558907</v>
      </c>
      <c r="V19" s="342">
        <v>13.456653335781469</v>
      </c>
      <c r="W19" s="343">
        <v>9.1624993724905739</v>
      </c>
      <c r="X19" s="372">
        <v>-0.31911009789281464</v>
      </c>
      <c r="Y19" s="372">
        <v>7.7510756639884897E-3</v>
      </c>
    </row>
    <row r="20" spans="1:28" s="15" customFormat="1" ht="10.9" customHeight="1">
      <c r="A20" s="383" t="s">
        <v>202</v>
      </c>
      <c r="B20" s="390">
        <v>0</v>
      </c>
      <c r="C20" s="390">
        <v>0</v>
      </c>
      <c r="D20" s="777">
        <v>0</v>
      </c>
      <c r="E20" s="390">
        <v>0</v>
      </c>
      <c r="F20" s="390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0.11383058823529413</v>
      </c>
      <c r="Q20" s="390">
        <v>5.6915294117647064E-2</v>
      </c>
      <c r="R20" s="390">
        <v>0.44368554971796947</v>
      </c>
      <c r="S20" s="390">
        <v>1.615763535858179</v>
      </c>
      <c r="T20" s="390">
        <v>1.5461454285253828</v>
      </c>
      <c r="U20" s="390">
        <v>4.8400170739726027</v>
      </c>
      <c r="V20" s="342">
        <v>7.7284193443996783</v>
      </c>
      <c r="W20" s="343">
        <v>9.4387870143432711</v>
      </c>
      <c r="X20" s="372">
        <v>0.22130885938312775</v>
      </c>
      <c r="Y20" s="372">
        <v>7.9848029833545255E-3</v>
      </c>
    </row>
    <row r="21" spans="1:28" s="15" customFormat="1" ht="10.9" customHeight="1">
      <c r="A21" s="383" t="s">
        <v>203</v>
      </c>
      <c r="B21" s="390">
        <v>0</v>
      </c>
      <c r="C21" s="390">
        <v>0</v>
      </c>
      <c r="D21" s="777">
        <v>0</v>
      </c>
      <c r="E21" s="390">
        <v>0</v>
      </c>
      <c r="F21" s="390">
        <v>0</v>
      </c>
      <c r="G21" s="390">
        <v>0</v>
      </c>
      <c r="H21" s="390">
        <v>0</v>
      </c>
      <c r="I21" s="390">
        <v>0</v>
      </c>
      <c r="J21" s="390">
        <v>0</v>
      </c>
      <c r="K21" s="390">
        <v>0</v>
      </c>
      <c r="L21" s="390">
        <v>0</v>
      </c>
      <c r="M21" s="390">
        <v>0</v>
      </c>
      <c r="N21" s="390">
        <v>0</v>
      </c>
      <c r="O21" s="390">
        <v>0.56915294117647064</v>
      </c>
      <c r="P21" s="390">
        <v>0.11383058823529413</v>
      </c>
      <c r="Q21" s="390">
        <v>2.1938258823529413</v>
      </c>
      <c r="R21" s="390">
        <v>2.8975058823529416</v>
      </c>
      <c r="S21" s="390">
        <v>1.9299458823529414</v>
      </c>
      <c r="T21" s="390">
        <v>5.6057881995751808</v>
      </c>
      <c r="U21" s="390">
        <v>7.9000217544406137</v>
      </c>
      <c r="V21" s="342">
        <v>8.4554028033785666</v>
      </c>
      <c r="W21" s="343">
        <v>7.7564494746720394</v>
      </c>
      <c r="X21" s="372">
        <v>-8.2663516447406035E-2</v>
      </c>
      <c r="Y21" s="372">
        <v>6.5616186498842349E-3</v>
      </c>
    </row>
    <row r="22" spans="1:28" s="15" customFormat="1" ht="10.9" customHeight="1">
      <c r="A22" s="383" t="s">
        <v>204</v>
      </c>
      <c r="B22" s="390">
        <v>0</v>
      </c>
      <c r="C22" s="390">
        <v>0</v>
      </c>
      <c r="D22" s="777">
        <v>0</v>
      </c>
      <c r="E22" s="390">
        <v>0</v>
      </c>
      <c r="F22" s="390">
        <v>0</v>
      </c>
      <c r="G22" s="390">
        <v>0</v>
      </c>
      <c r="H22" s="390">
        <v>0</v>
      </c>
      <c r="I22" s="390">
        <v>0</v>
      </c>
      <c r="J22" s="390">
        <v>0</v>
      </c>
      <c r="K22" s="390">
        <v>0</v>
      </c>
      <c r="L22" s="390">
        <v>0</v>
      </c>
      <c r="M22" s="390">
        <v>0</v>
      </c>
      <c r="N22" s="390">
        <v>0</v>
      </c>
      <c r="O22" s="390">
        <v>0</v>
      </c>
      <c r="P22" s="390">
        <v>0</v>
      </c>
      <c r="Q22" s="390">
        <v>1.7592000000000003E-2</v>
      </c>
      <c r="R22" s="390">
        <v>1.4073600000000002</v>
      </c>
      <c r="S22" s="390">
        <v>3.0786000000000002</v>
      </c>
      <c r="T22" s="390">
        <v>2.9026800000000001</v>
      </c>
      <c r="U22" s="390">
        <v>4.0574004445479463</v>
      </c>
      <c r="V22" s="342">
        <v>5.5284830063013706</v>
      </c>
      <c r="W22" s="343">
        <v>4.9460028493150689</v>
      </c>
      <c r="X22" s="372">
        <v>-0.10535985302340446</v>
      </c>
      <c r="Y22" s="372">
        <v>4.1841031317771255E-3</v>
      </c>
    </row>
    <row r="23" spans="1:28" s="15" customFormat="1" ht="10.9" customHeight="1">
      <c r="A23" s="383" t="s">
        <v>206</v>
      </c>
      <c r="B23" s="390">
        <v>0</v>
      </c>
      <c r="C23" s="390">
        <v>0</v>
      </c>
      <c r="D23" s="777">
        <v>0.20045844620273978</v>
      </c>
      <c r="E23" s="390">
        <v>0.2533042358356164</v>
      </c>
      <c r="F23" s="390">
        <v>0.32030793854246564</v>
      </c>
      <c r="G23" s="390">
        <v>0.45320076624657529</v>
      </c>
      <c r="H23" s="390">
        <v>0.71754024679452055</v>
      </c>
      <c r="I23" s="390">
        <v>0.76882470224657551</v>
      </c>
      <c r="J23" s="390">
        <v>0.55264700878904105</v>
      </c>
      <c r="K23" s="390">
        <v>0.72936779752384295</v>
      </c>
      <c r="L23" s="390">
        <v>1.4073600000000002</v>
      </c>
      <c r="M23" s="390">
        <v>1.4073600000000002</v>
      </c>
      <c r="N23" s="390">
        <v>2.4577058823529416</v>
      </c>
      <c r="O23" s="390">
        <v>3.4666588235294116</v>
      </c>
      <c r="P23" s="390">
        <v>4.211731764705883</v>
      </c>
      <c r="Q23" s="390">
        <v>5.6604847058823538</v>
      </c>
      <c r="R23" s="390">
        <v>5.0395905882352938</v>
      </c>
      <c r="S23" s="390">
        <v>7.062670588235294</v>
      </c>
      <c r="T23" s="390">
        <v>7.1971976470588235</v>
      </c>
      <c r="U23" s="390">
        <v>19.244730834488319</v>
      </c>
      <c r="V23" s="342">
        <v>25.449054996937953</v>
      </c>
      <c r="W23" s="343">
        <v>15.612120338436746</v>
      </c>
      <c r="X23" s="372">
        <v>-0.38653437857259504</v>
      </c>
      <c r="Y23" s="372">
        <v>1.3207174276250276E-2</v>
      </c>
    </row>
    <row r="24" spans="1:28" s="15" customFormat="1" ht="10.9" customHeight="1">
      <c r="A24" s="383" t="s">
        <v>194</v>
      </c>
      <c r="B24" s="390">
        <v>0</v>
      </c>
      <c r="C24" s="390">
        <v>0</v>
      </c>
      <c r="D24" s="777">
        <v>0</v>
      </c>
      <c r="E24" s="390">
        <v>0</v>
      </c>
      <c r="F24" s="390">
        <v>0</v>
      </c>
      <c r="G24" s="390">
        <v>0</v>
      </c>
      <c r="H24" s="390">
        <v>0</v>
      </c>
      <c r="I24" s="390">
        <v>0</v>
      </c>
      <c r="J24" s="390">
        <v>0</v>
      </c>
      <c r="K24" s="390">
        <v>0</v>
      </c>
      <c r="L24" s="390">
        <v>0</v>
      </c>
      <c r="M24" s="390">
        <v>0</v>
      </c>
      <c r="N24" s="390">
        <v>0</v>
      </c>
      <c r="O24" s="390">
        <v>0</v>
      </c>
      <c r="P24" s="390">
        <v>2.8457647058823532E-2</v>
      </c>
      <c r="Q24" s="390">
        <v>0.12521364705882351</v>
      </c>
      <c r="R24" s="390">
        <v>0.22766117647058826</v>
      </c>
      <c r="S24" s="390">
        <v>1.0167141176470589</v>
      </c>
      <c r="T24" s="390">
        <v>1.9195976470588239</v>
      </c>
      <c r="U24" s="390">
        <v>5.3564379597099112</v>
      </c>
      <c r="V24" s="342">
        <v>7.2943151265108774</v>
      </c>
      <c r="W24" s="343">
        <v>7.2943151265108774</v>
      </c>
      <c r="X24" s="372">
        <v>0</v>
      </c>
      <c r="Y24" s="372">
        <v>6.1706731061082808E-3</v>
      </c>
    </row>
    <row r="25" spans="1:28" s="15" customFormat="1" ht="10.9" customHeight="1">
      <c r="A25" s="383" t="s">
        <v>207</v>
      </c>
      <c r="B25" s="390">
        <v>0</v>
      </c>
      <c r="C25" s="390">
        <v>0</v>
      </c>
      <c r="D25" s="777">
        <v>0</v>
      </c>
      <c r="E25" s="390">
        <v>0</v>
      </c>
      <c r="F25" s="390">
        <v>0</v>
      </c>
      <c r="G25" s="390">
        <v>0</v>
      </c>
      <c r="H25" s="390">
        <v>0</v>
      </c>
      <c r="I25" s="390">
        <v>0</v>
      </c>
      <c r="J25" s="390">
        <v>0</v>
      </c>
      <c r="K25" s="390">
        <v>0</v>
      </c>
      <c r="L25" s="390">
        <v>0</v>
      </c>
      <c r="M25" s="390">
        <v>0.28043717647058825</v>
      </c>
      <c r="N25" s="390">
        <v>0.62192894117647068</v>
      </c>
      <c r="O25" s="390">
        <v>0.63952094117647063</v>
      </c>
      <c r="P25" s="390">
        <v>0.85890352941176462</v>
      </c>
      <c r="Q25" s="390">
        <v>0.97273411764705875</v>
      </c>
      <c r="R25" s="390">
        <v>1.6194988235294119</v>
      </c>
      <c r="S25" s="390">
        <v>2.7888494117647062</v>
      </c>
      <c r="T25" s="390">
        <v>3.4304400000000004</v>
      </c>
      <c r="U25" s="390">
        <v>4.7860588235294124</v>
      </c>
      <c r="V25" s="342">
        <v>4.3067080099919419</v>
      </c>
      <c r="W25" s="343">
        <v>4.2576750942788077</v>
      </c>
      <c r="X25" s="372">
        <v>-1.138524264922848E-2</v>
      </c>
      <c r="Y25" s="372">
        <v>3.6018078110344031E-3</v>
      </c>
    </row>
    <row r="26" spans="1:28" s="15" customFormat="1" ht="10.9" customHeight="1">
      <c r="A26" s="383" t="s">
        <v>2</v>
      </c>
      <c r="B26" s="390">
        <v>0</v>
      </c>
      <c r="C26" s="390">
        <v>0</v>
      </c>
      <c r="D26" s="777">
        <v>0</v>
      </c>
      <c r="E26" s="390">
        <v>0</v>
      </c>
      <c r="F26" s="390">
        <v>0</v>
      </c>
      <c r="G26" s="390">
        <v>0</v>
      </c>
      <c r="H26" s="390">
        <v>0</v>
      </c>
      <c r="I26" s="390">
        <v>0</v>
      </c>
      <c r="J26" s="390">
        <v>0</v>
      </c>
      <c r="K26" s="390">
        <v>0</v>
      </c>
      <c r="L26" s="390">
        <v>0</v>
      </c>
      <c r="M26" s="390">
        <v>0</v>
      </c>
      <c r="N26" s="390">
        <v>5.2776000000000003E-2</v>
      </c>
      <c r="O26" s="390">
        <v>0.17592000000000002</v>
      </c>
      <c r="P26" s="390">
        <v>0.17592000000000002</v>
      </c>
      <c r="Q26" s="390">
        <v>0.79164000000000012</v>
      </c>
      <c r="R26" s="390">
        <v>4.3980000000000006</v>
      </c>
      <c r="S26" s="390">
        <v>7.2075458823529415</v>
      </c>
      <c r="T26" s="390">
        <v>5.5207835294117649</v>
      </c>
      <c r="U26" s="390">
        <v>3.6198795180722891</v>
      </c>
      <c r="V26" s="342">
        <v>6.1044176706827313</v>
      </c>
      <c r="W26" s="343">
        <v>5.8760724686543115</v>
      </c>
      <c r="X26" s="372">
        <v>-3.74065495428135E-2</v>
      </c>
      <c r="Y26" s="372">
        <v>4.9709015477115174E-3</v>
      </c>
    </row>
    <row r="27" spans="1:28" s="15" customFormat="1" ht="10.9" customHeight="1">
      <c r="A27" s="389" t="s">
        <v>176</v>
      </c>
      <c r="B27" s="390">
        <v>0</v>
      </c>
      <c r="C27" s="390">
        <v>0</v>
      </c>
      <c r="D27" s="777">
        <v>0</v>
      </c>
      <c r="E27" s="390">
        <v>0</v>
      </c>
      <c r="F27" s="390">
        <v>0</v>
      </c>
      <c r="G27" s="390">
        <v>0.21197155068493154</v>
      </c>
      <c r="H27" s="390">
        <v>0.35328591780821922</v>
      </c>
      <c r="I27" s="390">
        <v>0.49460028493150693</v>
      </c>
      <c r="J27" s="390">
        <v>0.26496443835616446</v>
      </c>
      <c r="K27" s="390">
        <v>0.52992887671232891</v>
      </c>
      <c r="L27" s="390">
        <v>1.1434800000000003</v>
      </c>
      <c r="M27" s="390">
        <v>2.2781640000000003</v>
      </c>
      <c r="N27" s="390">
        <v>2.5332480000000004</v>
      </c>
      <c r="O27" s="390">
        <v>2.7707400000000004</v>
      </c>
      <c r="P27" s="390">
        <v>3.3031567058823521</v>
      </c>
      <c r="Q27" s="390">
        <v>5.8829717647058821</v>
      </c>
      <c r="R27" s="390">
        <v>7.810848</v>
      </c>
      <c r="S27" s="390">
        <v>9.7397590588235285</v>
      </c>
      <c r="T27" s="390">
        <v>18.024038823529416</v>
      </c>
      <c r="U27" s="390">
        <v>22.865477359453347</v>
      </c>
      <c r="V27" s="342">
        <v>23.659520016976632</v>
      </c>
      <c r="W27" s="343">
        <v>22.808169140006445</v>
      </c>
      <c r="X27" s="372">
        <v>-3.5983438225260261E-2</v>
      </c>
      <c r="Y27" s="372">
        <v>1.9294718348578977E-2</v>
      </c>
    </row>
    <row r="28" spans="1:28" s="61" customFormat="1" ht="10.9" customHeight="1">
      <c r="A28" s="391" t="s">
        <v>177</v>
      </c>
      <c r="B28" s="779">
        <v>0</v>
      </c>
      <c r="C28" s="779">
        <v>0</v>
      </c>
      <c r="D28" s="778">
        <v>0.99656426069298987</v>
      </c>
      <c r="E28" s="779">
        <v>1.7054983290894441</v>
      </c>
      <c r="F28" s="779">
        <v>3.016623568283642</v>
      </c>
      <c r="G28" s="779">
        <v>5.4413168789685731</v>
      </c>
      <c r="H28" s="779">
        <v>8.5194427029814666</v>
      </c>
      <c r="I28" s="779">
        <v>9.6273368228847715</v>
      </c>
      <c r="J28" s="779">
        <v>8.1135065233199022</v>
      </c>
      <c r="K28" s="779">
        <v>9.6855622319419847</v>
      </c>
      <c r="L28" s="779">
        <v>14.420265882352945</v>
      </c>
      <c r="M28" s="779">
        <v>17.858467058823528</v>
      </c>
      <c r="N28" s="779">
        <v>24.220044705882351</v>
      </c>
      <c r="O28" s="779">
        <v>32.514672705882361</v>
      </c>
      <c r="P28" s="779">
        <v>40.787052000000003</v>
      </c>
      <c r="Q28" s="779">
        <v>63.388115294117647</v>
      </c>
      <c r="R28" s="779">
        <v>101.44497196351328</v>
      </c>
      <c r="S28" s="779">
        <v>136.95484370494762</v>
      </c>
      <c r="T28" s="779">
        <v>164.57911209088863</v>
      </c>
      <c r="U28" s="779">
        <v>205.68684624563718</v>
      </c>
      <c r="V28" s="779">
        <v>217.09360663960331</v>
      </c>
      <c r="W28" s="779">
        <v>197.53350038635745</v>
      </c>
      <c r="X28" s="415">
        <v>-9.0099872382320118E-2</v>
      </c>
      <c r="Y28" s="415">
        <v>0.16710474352272392</v>
      </c>
    </row>
    <row r="29" spans="1:28" s="3" customFormat="1" ht="10.9" customHeight="1">
      <c r="A29" s="395"/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15"/>
      <c r="Y29" s="15"/>
      <c r="AB29" s="325"/>
    </row>
    <row r="30" spans="1:28" s="3" customFormat="1" ht="10.9" customHeight="1">
      <c r="A30" s="391" t="s">
        <v>100</v>
      </c>
      <c r="B30" s="403">
        <v>0</v>
      </c>
      <c r="C30" s="403">
        <v>0</v>
      </c>
      <c r="D30" s="403">
        <v>0</v>
      </c>
      <c r="E30" s="403">
        <v>0</v>
      </c>
      <c r="F30" s="403">
        <v>0</v>
      </c>
      <c r="G30" s="403">
        <v>0</v>
      </c>
      <c r="H30" s="403">
        <v>0</v>
      </c>
      <c r="I30" s="403">
        <v>0</v>
      </c>
      <c r="J30" s="403">
        <v>0</v>
      </c>
      <c r="K30" s="403">
        <v>0</v>
      </c>
      <c r="L30" s="403">
        <v>0</v>
      </c>
      <c r="M30" s="403">
        <v>0</v>
      </c>
      <c r="N30" s="403">
        <v>0</v>
      </c>
      <c r="O30" s="403">
        <v>0</v>
      </c>
      <c r="P30" s="403">
        <v>0</v>
      </c>
      <c r="Q30" s="403">
        <v>0</v>
      </c>
      <c r="R30" s="403">
        <v>0</v>
      </c>
      <c r="S30" s="403">
        <v>0</v>
      </c>
      <c r="T30" s="403">
        <v>0</v>
      </c>
      <c r="U30" s="403">
        <v>0</v>
      </c>
      <c r="V30" s="403">
        <v>0</v>
      </c>
      <c r="W30" s="403">
        <v>0</v>
      </c>
      <c r="X30" s="403">
        <v>0</v>
      </c>
      <c r="Y30" s="403">
        <v>0</v>
      </c>
      <c r="AB30" s="325"/>
    </row>
    <row r="31" spans="1:28" s="61" customFormat="1" ht="10.9" customHeight="1">
      <c r="A31" s="395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72"/>
      <c r="Y31" s="372"/>
    </row>
    <row r="32" spans="1:28" s="61" customFormat="1" ht="10.9" customHeight="1">
      <c r="A32" s="391" t="s">
        <v>119</v>
      </c>
      <c r="B32" s="417">
        <v>0.45532235294117651</v>
      </c>
      <c r="C32" s="417">
        <v>0.45532235294117651</v>
      </c>
      <c r="D32" s="417">
        <v>0.45532235294117651</v>
      </c>
      <c r="E32" s="417">
        <v>0.11383058823529413</v>
      </c>
      <c r="F32" s="417">
        <v>0.11383058823529413</v>
      </c>
      <c r="G32" s="417">
        <v>0.11383058823529413</v>
      </c>
      <c r="H32" s="417">
        <v>0.11383058823529413</v>
      </c>
      <c r="I32" s="417">
        <v>0.17074588235294116</v>
      </c>
      <c r="J32" s="417">
        <v>0.17074588235294116</v>
      </c>
      <c r="K32" s="417">
        <v>0.11383058823529413</v>
      </c>
      <c r="L32" s="417">
        <v>0.11383058823529413</v>
      </c>
      <c r="M32" s="417">
        <v>0.11383058823529413</v>
      </c>
      <c r="N32" s="417">
        <v>0.11383058823529413</v>
      </c>
      <c r="O32" s="417">
        <v>0.11383058823529413</v>
      </c>
      <c r="P32" s="417">
        <v>0.11383058823529413</v>
      </c>
      <c r="Q32" s="417">
        <v>0.11383058823529413</v>
      </c>
      <c r="R32" s="417">
        <v>0.11383058823529413</v>
      </c>
      <c r="S32" s="417">
        <v>0.11383058823529413</v>
      </c>
      <c r="T32" s="417">
        <v>0.2103278823529412</v>
      </c>
      <c r="U32" s="417">
        <v>0.28302423529411769</v>
      </c>
      <c r="V32" s="417">
        <v>0.58105341176470593</v>
      </c>
      <c r="W32" s="779">
        <v>0.58105341176470593</v>
      </c>
      <c r="X32" s="403">
        <v>0</v>
      </c>
      <c r="Y32" s="415">
        <v>4.915458955368707E-4</v>
      </c>
    </row>
    <row r="33" spans="1:25" s="61" customFormat="1" ht="10.9" customHeight="1">
      <c r="A33" s="395"/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72"/>
      <c r="Y33" s="372"/>
    </row>
    <row r="34" spans="1:25" s="346" customFormat="1" ht="10.9" customHeight="1">
      <c r="A34" s="383" t="s">
        <v>126</v>
      </c>
      <c r="B34" s="390">
        <v>0</v>
      </c>
      <c r="C34" s="390">
        <v>0</v>
      </c>
      <c r="D34" s="390">
        <v>0</v>
      </c>
      <c r="E34" s="390">
        <v>0</v>
      </c>
      <c r="F34" s="390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8.796000000000001E-2</v>
      </c>
      <c r="Q34" s="390">
        <v>0.40358117647058828</v>
      </c>
      <c r="R34" s="390">
        <v>1.0917388235294119</v>
      </c>
      <c r="S34" s="390">
        <v>1.4125341176470587</v>
      </c>
      <c r="T34" s="390">
        <v>2.2145223529411764</v>
      </c>
      <c r="U34" s="390">
        <v>3.4873552941176471</v>
      </c>
      <c r="V34" s="342">
        <v>4.9441359142626924</v>
      </c>
      <c r="W34" s="343">
        <v>5.7091738617244161</v>
      </c>
      <c r="X34" s="372">
        <v>0.15473643134582235</v>
      </c>
      <c r="Y34" s="372">
        <v>4.8297125906446364E-3</v>
      </c>
    </row>
    <row r="35" spans="1:25" s="346" customFormat="1" ht="10.9" customHeight="1">
      <c r="A35" s="383" t="s">
        <v>74</v>
      </c>
      <c r="B35" s="390">
        <v>0</v>
      </c>
      <c r="C35" s="390">
        <v>0</v>
      </c>
      <c r="D35" s="390">
        <v>0</v>
      </c>
      <c r="E35" s="390">
        <v>0</v>
      </c>
      <c r="F35" s="390">
        <v>0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8.796000000000001E-2</v>
      </c>
      <c r="N35" s="390">
        <v>2.9337247058823528</v>
      </c>
      <c r="O35" s="390">
        <v>7.9422705882352949</v>
      </c>
      <c r="P35" s="390">
        <v>9.8773905882352953</v>
      </c>
      <c r="Q35" s="390">
        <v>12.485145882352942</v>
      </c>
      <c r="R35" s="390">
        <v>16.996140106365832</v>
      </c>
      <c r="S35" s="390">
        <v>18.101119000805802</v>
      </c>
      <c r="T35" s="390">
        <v>21.963541121676069</v>
      </c>
      <c r="U35" s="390">
        <v>22.57649686704271</v>
      </c>
      <c r="V35" s="342">
        <v>22.57649686704271</v>
      </c>
      <c r="W35" s="343">
        <v>23.066826024174059</v>
      </c>
      <c r="X35" s="372">
        <v>2.1718566880370795E-2</v>
      </c>
      <c r="Y35" s="372">
        <v>1.9513530814336311E-2</v>
      </c>
    </row>
    <row r="36" spans="1:25" s="346" customFormat="1" ht="10.9" customHeight="1">
      <c r="A36" s="383" t="s">
        <v>121</v>
      </c>
      <c r="B36" s="390">
        <v>0</v>
      </c>
      <c r="C36" s="390">
        <v>0</v>
      </c>
      <c r="D36" s="390">
        <v>0</v>
      </c>
      <c r="E36" s="390">
        <v>0</v>
      </c>
      <c r="F36" s="390">
        <v>0</v>
      </c>
      <c r="G36" s="390">
        <v>0</v>
      </c>
      <c r="H36" s="390">
        <v>0</v>
      </c>
      <c r="I36" s="390">
        <v>0</v>
      </c>
      <c r="J36" s="390">
        <v>0</v>
      </c>
      <c r="K36" s="390">
        <v>0</v>
      </c>
      <c r="L36" s="390">
        <v>1.6505435294117645</v>
      </c>
      <c r="M36" s="390">
        <v>1.7074588235294117</v>
      </c>
      <c r="N36" s="390">
        <v>1.821289411764706</v>
      </c>
      <c r="O36" s="390">
        <v>1.878204705882353</v>
      </c>
      <c r="P36" s="390">
        <v>1.9920352941176469</v>
      </c>
      <c r="Q36" s="390">
        <v>2.2817858823529411</v>
      </c>
      <c r="R36" s="390">
        <v>2.6853670588235294</v>
      </c>
      <c r="S36" s="390">
        <v>2.7371082352941176</v>
      </c>
      <c r="T36" s="390">
        <v>3.2343792154713942</v>
      </c>
      <c r="U36" s="390">
        <v>4.0331680032232073</v>
      </c>
      <c r="V36" s="342">
        <v>3.5523365414987915</v>
      </c>
      <c r="W36" s="343">
        <v>5.7469066462530227</v>
      </c>
      <c r="X36" s="372">
        <v>0.61778214961252087</v>
      </c>
      <c r="Y36" s="372">
        <v>4.861632884006109E-3</v>
      </c>
    </row>
    <row r="37" spans="1:25" s="346" customFormat="1" ht="10.9" customHeight="1">
      <c r="A37" s="383" t="s">
        <v>128</v>
      </c>
      <c r="B37" s="390">
        <v>0</v>
      </c>
      <c r="C37" s="390">
        <v>0</v>
      </c>
      <c r="D37" s="390">
        <v>0</v>
      </c>
      <c r="E37" s="390">
        <v>0</v>
      </c>
      <c r="F37" s="390">
        <v>0</v>
      </c>
      <c r="G37" s="390">
        <v>0</v>
      </c>
      <c r="H37" s="390">
        <v>0</v>
      </c>
      <c r="I37" s="390">
        <v>0</v>
      </c>
      <c r="J37" s="390">
        <v>0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0</v>
      </c>
      <c r="Q37" s="390">
        <v>0</v>
      </c>
      <c r="R37" s="390">
        <v>0.9675600000000002</v>
      </c>
      <c r="S37" s="390">
        <v>2.1990000000000003</v>
      </c>
      <c r="T37" s="390">
        <v>3.9582000000000002</v>
      </c>
      <c r="U37" s="390">
        <v>3.9582000000000002</v>
      </c>
      <c r="V37" s="342">
        <v>2.0667226191780821</v>
      </c>
      <c r="W37" s="343">
        <v>1.9430725479452056</v>
      </c>
      <c r="X37" s="372">
        <v>-5.9829059829059741E-2</v>
      </c>
      <c r="Y37" s="372">
        <v>1.6437548017695851E-3</v>
      </c>
    </row>
    <row r="38" spans="1:25" s="15" customFormat="1" ht="10.9" customHeight="1">
      <c r="A38" s="383" t="s">
        <v>219</v>
      </c>
      <c r="B38" s="390">
        <v>0</v>
      </c>
      <c r="C38" s="390">
        <v>0</v>
      </c>
      <c r="D38" s="390">
        <v>0</v>
      </c>
      <c r="E38" s="390">
        <v>0</v>
      </c>
      <c r="F38" s="390">
        <v>0</v>
      </c>
      <c r="G38" s="390">
        <v>0</v>
      </c>
      <c r="H38" s="390">
        <v>0</v>
      </c>
      <c r="I38" s="390">
        <v>0</v>
      </c>
      <c r="J38" s="390">
        <v>0</v>
      </c>
      <c r="K38" s="390">
        <v>0</v>
      </c>
      <c r="L38" s="390">
        <v>0</v>
      </c>
      <c r="M38" s="390">
        <v>0</v>
      </c>
      <c r="N38" s="390">
        <v>1.7592000000000003E-2</v>
      </c>
      <c r="O38" s="390">
        <v>3.5184000000000007E-2</v>
      </c>
      <c r="P38" s="390">
        <v>8.796000000000001E-2</v>
      </c>
      <c r="Q38" s="390">
        <v>0.17592000000000002</v>
      </c>
      <c r="R38" s="390">
        <v>0.79164000000000012</v>
      </c>
      <c r="S38" s="390">
        <v>1.4953200000000002</v>
      </c>
      <c r="T38" s="390">
        <v>2.8147200000000003</v>
      </c>
      <c r="U38" s="390">
        <v>6.8958109643835632</v>
      </c>
      <c r="V38" s="342">
        <v>9.8511585205479459</v>
      </c>
      <c r="W38" s="343">
        <v>4.0627880547945212</v>
      </c>
      <c r="X38" s="372">
        <v>-0.58758271462993994</v>
      </c>
      <c r="Y38" s="372">
        <v>3.4369418582454966E-3</v>
      </c>
    </row>
    <row r="39" spans="1:25" s="15" customFormat="1" ht="10.9" customHeight="1">
      <c r="A39" s="383" t="s">
        <v>123</v>
      </c>
      <c r="B39" s="390">
        <v>0</v>
      </c>
      <c r="C39" s="390">
        <v>0</v>
      </c>
      <c r="D39" s="390">
        <v>0</v>
      </c>
      <c r="E39" s="390">
        <v>0</v>
      </c>
      <c r="F39" s="390">
        <v>0</v>
      </c>
      <c r="G39" s="390">
        <v>0</v>
      </c>
      <c r="H39" s="390">
        <v>0</v>
      </c>
      <c r="I39" s="390">
        <v>0</v>
      </c>
      <c r="J39" s="390">
        <v>0</v>
      </c>
      <c r="K39" s="390">
        <v>0</v>
      </c>
      <c r="L39" s="390">
        <v>0</v>
      </c>
      <c r="M39" s="390">
        <v>0</v>
      </c>
      <c r="N39" s="390">
        <v>0</v>
      </c>
      <c r="O39" s="390">
        <v>0</v>
      </c>
      <c r="P39" s="390">
        <v>5.6915294117647064E-2</v>
      </c>
      <c r="Q39" s="390">
        <v>1.0348235294117647</v>
      </c>
      <c r="R39" s="390">
        <v>1.6039764705882353</v>
      </c>
      <c r="S39" s="390">
        <v>2.7629788235294122</v>
      </c>
      <c r="T39" s="390">
        <v>9.9474413368573735</v>
      </c>
      <c r="U39" s="390">
        <v>12.419591796357778</v>
      </c>
      <c r="V39" s="342">
        <v>13.270981514649478</v>
      </c>
      <c r="W39" s="343">
        <v>18.366838718581789</v>
      </c>
      <c r="X39" s="372">
        <v>0.38398495230417828</v>
      </c>
      <c r="Y39" s="372">
        <v>1.5537546124524692E-2</v>
      </c>
    </row>
    <row r="40" spans="1:25" s="15" customFormat="1" ht="10.9" customHeight="1">
      <c r="A40" s="407" t="s">
        <v>75</v>
      </c>
      <c r="B40" s="390">
        <v>0</v>
      </c>
      <c r="C40" s="390">
        <v>0</v>
      </c>
      <c r="D40" s="390">
        <v>0</v>
      </c>
      <c r="E40" s="390">
        <v>0</v>
      </c>
      <c r="F40" s="390">
        <v>0</v>
      </c>
      <c r="G40" s="390">
        <v>0</v>
      </c>
      <c r="H40" s="390">
        <v>0</v>
      </c>
      <c r="I40" s="390">
        <v>0</v>
      </c>
      <c r="J40" s="390">
        <v>0</v>
      </c>
      <c r="K40" s="390">
        <v>0</v>
      </c>
      <c r="L40" s="390">
        <v>0</v>
      </c>
      <c r="M40" s="390">
        <v>0</v>
      </c>
      <c r="N40" s="390">
        <v>0</v>
      </c>
      <c r="O40" s="390">
        <v>0</v>
      </c>
      <c r="P40" s="390">
        <v>0</v>
      </c>
      <c r="Q40" s="390">
        <v>0.36943199999999998</v>
      </c>
      <c r="R40" s="390">
        <v>1.5680422235294118</v>
      </c>
      <c r="S40" s="390">
        <v>2.6730526588235297</v>
      </c>
      <c r="T40" s="390">
        <v>5.4288394588235303</v>
      </c>
      <c r="U40" s="390">
        <v>11.032550940093021</v>
      </c>
      <c r="V40" s="342">
        <v>14.5728943645288</v>
      </c>
      <c r="W40" s="343">
        <v>14.379113607107815</v>
      </c>
      <c r="X40" s="372">
        <v>-1.3297341802782676E-2</v>
      </c>
      <c r="Y40" s="372">
        <v>1.216410424915353E-2</v>
      </c>
    </row>
    <row r="41" spans="1:25" s="15" customFormat="1" ht="10.9" customHeight="1">
      <c r="A41" s="408" t="s">
        <v>107</v>
      </c>
      <c r="B41" s="779">
        <v>0</v>
      </c>
      <c r="C41" s="779">
        <v>0</v>
      </c>
      <c r="D41" s="779">
        <v>0</v>
      </c>
      <c r="E41" s="779">
        <v>0</v>
      </c>
      <c r="F41" s="779">
        <v>0</v>
      </c>
      <c r="G41" s="779">
        <v>0</v>
      </c>
      <c r="H41" s="779">
        <v>0</v>
      </c>
      <c r="I41" s="779">
        <v>0</v>
      </c>
      <c r="J41" s="779">
        <v>0</v>
      </c>
      <c r="K41" s="779">
        <v>0</v>
      </c>
      <c r="L41" s="779">
        <v>1.6505435294117645</v>
      </c>
      <c r="M41" s="779">
        <v>1.7954188235294117</v>
      </c>
      <c r="N41" s="779">
        <v>4.7726061176470598</v>
      </c>
      <c r="O41" s="779">
        <v>9.8556592941176469</v>
      </c>
      <c r="P41" s="779">
        <v>12.10226117647059</v>
      </c>
      <c r="Q41" s="779">
        <v>16.750688470588237</v>
      </c>
      <c r="R41" s="779">
        <v>25.70446468283642</v>
      </c>
      <c r="S41" s="779">
        <v>31.38111283609992</v>
      </c>
      <c r="T41" s="779">
        <v>49.561643485769537</v>
      </c>
      <c r="U41" s="779">
        <v>64.403173865217923</v>
      </c>
      <c r="V41" s="779">
        <v>70.834726341708489</v>
      </c>
      <c r="W41" s="779">
        <v>73.274719460580826</v>
      </c>
      <c r="X41" s="415">
        <v>3.4446284257551155E-2</v>
      </c>
      <c r="Y41" s="415">
        <v>6.1987223322680356E-2</v>
      </c>
    </row>
    <row r="42" spans="1:25" s="15" customFormat="1" ht="10.9" customHeight="1">
      <c r="A42" s="411"/>
      <c r="B42" s="343"/>
      <c r="C42" s="343"/>
      <c r="D42" s="343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72"/>
      <c r="Y42" s="372"/>
    </row>
    <row r="43" spans="1:25" s="15" customFormat="1" ht="10.9" customHeight="1">
      <c r="A43" s="782" t="s">
        <v>502</v>
      </c>
      <c r="B43" s="783">
        <v>142.44773009719717</v>
      </c>
      <c r="C43" s="783">
        <v>158.6308086747965</v>
      </c>
      <c r="D43" s="783">
        <v>153.77164869152136</v>
      </c>
      <c r="E43" s="783">
        <v>156.28290097249126</v>
      </c>
      <c r="F43" s="783">
        <v>176.26591156220036</v>
      </c>
      <c r="G43" s="783">
        <v>180.10737349096627</v>
      </c>
      <c r="H43" s="783">
        <v>186.23896267561565</v>
      </c>
      <c r="I43" s="783">
        <v>209.2984383291232</v>
      </c>
      <c r="J43" s="783">
        <v>196.81932887435894</v>
      </c>
      <c r="K43" s="783">
        <v>193.48317462428909</v>
      </c>
      <c r="L43" s="783">
        <v>183.75535779529412</v>
      </c>
      <c r="M43" s="783">
        <v>201.23038496541179</v>
      </c>
      <c r="N43" s="783">
        <v>237.55121777647059</v>
      </c>
      <c r="O43" s="783">
        <v>294.82497683435298</v>
      </c>
      <c r="P43" s="783">
        <v>329.34569531011766</v>
      </c>
      <c r="Q43" s="783">
        <v>395.60310357529409</v>
      </c>
      <c r="R43" s="783">
        <v>515.02637262489282</v>
      </c>
      <c r="S43" s="783">
        <v>695.04903476217237</v>
      </c>
      <c r="T43" s="783">
        <v>924.95764915230347</v>
      </c>
      <c r="U43" s="784">
        <v>1040.1939113524697</v>
      </c>
      <c r="V43" s="784">
        <v>1173.8366420778868</v>
      </c>
      <c r="W43" s="784">
        <v>1182.093914404624</v>
      </c>
      <c r="X43" s="785">
        <v>7.0344305423286286E-3</v>
      </c>
      <c r="Y43" s="785">
        <v>1</v>
      </c>
    </row>
    <row r="44" spans="1:25" s="15" customFormat="1" ht="10.9" customHeight="1">
      <c r="A44" s="413" t="s">
        <v>658</v>
      </c>
      <c r="B44" s="390">
        <v>27.759070298146657</v>
      </c>
      <c r="C44" s="390">
        <v>32.164158130539882</v>
      </c>
      <c r="D44" s="390">
        <v>37.567369546752616</v>
      </c>
      <c r="E44" s="390">
        <v>44.561935138114428</v>
      </c>
      <c r="F44" s="390">
        <v>50.870690997775981</v>
      </c>
      <c r="G44" s="390">
        <v>55.846436943432714</v>
      </c>
      <c r="H44" s="390">
        <v>44.661434129250608</v>
      </c>
      <c r="I44" s="390">
        <v>57.458014405479446</v>
      </c>
      <c r="J44" s="390">
        <v>60.277543074488321</v>
      </c>
      <c r="K44" s="390">
        <v>65.043872207767933</v>
      </c>
      <c r="L44" s="390">
        <v>76.594533176470591</v>
      </c>
      <c r="M44" s="390">
        <v>86.108225721882363</v>
      </c>
      <c r="N44" s="390">
        <v>106.5752402322353</v>
      </c>
      <c r="O44" s="390">
        <v>139.7626175654118</v>
      </c>
      <c r="P44" s="390">
        <v>170.66648241317645</v>
      </c>
      <c r="Q44" s="390">
        <v>216.45023725764702</v>
      </c>
      <c r="R44" s="390">
        <v>301.50433561810144</v>
      </c>
      <c r="S44" s="390">
        <v>417.16254029671234</v>
      </c>
      <c r="T44" s="390">
        <v>558.60323742759454</v>
      </c>
      <c r="U44" s="390">
        <v>659.30585753060677</v>
      </c>
      <c r="V44" s="342">
        <v>752.30906418700761</v>
      </c>
      <c r="W44" s="343">
        <v>787.34124843909615</v>
      </c>
      <c r="X44" s="372">
        <v>4.6566213169246494E-2</v>
      </c>
      <c r="Y44" s="372">
        <v>0.66605642651975772</v>
      </c>
    </row>
    <row r="45" spans="1:25" s="15" customFormat="1" ht="10.9" customHeight="1">
      <c r="A45" s="383" t="s">
        <v>3</v>
      </c>
      <c r="B45" s="390">
        <v>114.68865979905053</v>
      </c>
      <c r="C45" s="390">
        <v>126.46665054425661</v>
      </c>
      <c r="D45" s="390">
        <v>116.20427914476876</v>
      </c>
      <c r="E45" s="390">
        <v>111.72096583437681</v>
      </c>
      <c r="F45" s="390">
        <v>125.39522056442438</v>
      </c>
      <c r="G45" s="390">
        <v>124.26093654753357</v>
      </c>
      <c r="H45" s="390">
        <v>141.57752854636504</v>
      </c>
      <c r="I45" s="390">
        <v>151.84042392364373</v>
      </c>
      <c r="J45" s="390">
        <v>136.54178579987064</v>
      </c>
      <c r="K45" s="390">
        <v>128.43930241652114</v>
      </c>
      <c r="L45" s="390">
        <v>107.16082461882351</v>
      </c>
      <c r="M45" s="390">
        <v>115.12215924352941</v>
      </c>
      <c r="N45" s="390">
        <v>130.97597754423529</v>
      </c>
      <c r="O45" s="390">
        <v>155.06235926894115</v>
      </c>
      <c r="P45" s="390">
        <v>158.67921289694121</v>
      </c>
      <c r="Q45" s="390">
        <v>179.15286631764704</v>
      </c>
      <c r="R45" s="390">
        <v>213.52203700679141</v>
      </c>
      <c r="S45" s="390">
        <v>277.88649446546015</v>
      </c>
      <c r="T45" s="390">
        <v>366.35441172470894</v>
      </c>
      <c r="U45" s="390">
        <v>380.88805382186285</v>
      </c>
      <c r="V45" s="342">
        <v>421.52757789087929</v>
      </c>
      <c r="W45" s="343">
        <v>394.7526659655278</v>
      </c>
      <c r="X45" s="372">
        <v>-6.3518766813123434E-2</v>
      </c>
      <c r="Y45" s="372">
        <v>0.33394357348024228</v>
      </c>
    </row>
    <row r="46" spans="1:25" s="346" customFormat="1" ht="10.9" customHeight="1">
      <c r="A46" s="413" t="s">
        <v>4</v>
      </c>
      <c r="B46" s="390">
        <v>0</v>
      </c>
      <c r="C46" s="390">
        <v>0</v>
      </c>
      <c r="D46" s="390">
        <v>0.99656426069298987</v>
      </c>
      <c r="E46" s="390">
        <v>1.7054983290894441</v>
      </c>
      <c r="F46" s="390">
        <v>3.016623568283642</v>
      </c>
      <c r="G46" s="390">
        <v>5.4413168789685731</v>
      </c>
      <c r="H46" s="390">
        <v>8.5194427029814666</v>
      </c>
      <c r="I46" s="390">
        <v>9.6273368228847715</v>
      </c>
      <c r="J46" s="390">
        <v>8.1135065233199022</v>
      </c>
      <c r="K46" s="390">
        <v>9.6855622319419847</v>
      </c>
      <c r="L46" s="390">
        <v>14.420265882352945</v>
      </c>
      <c r="M46" s="390">
        <v>17.858467058823532</v>
      </c>
      <c r="N46" s="390">
        <v>24.220044705882351</v>
      </c>
      <c r="O46" s="390">
        <v>32.514672705882361</v>
      </c>
      <c r="P46" s="390">
        <v>40.611131999999998</v>
      </c>
      <c r="Q46" s="390">
        <v>62.916235764705874</v>
      </c>
      <c r="R46" s="390">
        <v>100.41946184586622</v>
      </c>
      <c r="S46" s="390">
        <v>135.39432982259467</v>
      </c>
      <c r="T46" s="390">
        <v>161.64900926735925</v>
      </c>
      <c r="U46" s="390">
        <v>201.98875225840104</v>
      </c>
      <c r="V46" s="342">
        <v>214.19700190426079</v>
      </c>
      <c r="W46" s="343">
        <v>194.63689565101495</v>
      </c>
      <c r="X46" s="372">
        <v>-9.1318300813512679E-2</v>
      </c>
      <c r="Y46" s="372">
        <v>0.16465434199366993</v>
      </c>
    </row>
    <row r="47" spans="1:25" s="346" customFormat="1" ht="10.9" customHeight="1">
      <c r="A47" s="416" t="s">
        <v>604</v>
      </c>
      <c r="B47" s="780">
        <v>0</v>
      </c>
      <c r="C47" s="780">
        <v>0</v>
      </c>
      <c r="D47" s="780">
        <v>0</v>
      </c>
      <c r="E47" s="780">
        <v>0</v>
      </c>
      <c r="F47" s="780">
        <v>0</v>
      </c>
      <c r="G47" s="780">
        <v>0</v>
      </c>
      <c r="H47" s="780">
        <v>0</v>
      </c>
      <c r="I47" s="780">
        <v>0</v>
      </c>
      <c r="J47" s="780">
        <v>0</v>
      </c>
      <c r="K47" s="780">
        <v>0</v>
      </c>
      <c r="L47" s="780">
        <v>0</v>
      </c>
      <c r="M47" s="780">
        <v>0</v>
      </c>
      <c r="N47" s="780">
        <v>0</v>
      </c>
      <c r="O47" s="780">
        <v>0</v>
      </c>
      <c r="P47" s="780">
        <v>0.22455670588235296</v>
      </c>
      <c r="Q47" s="780">
        <v>0.43462588235294125</v>
      </c>
      <c r="R47" s="780">
        <v>0.56604847058823526</v>
      </c>
      <c r="S47" s="780">
        <v>1.0032614117647058</v>
      </c>
      <c r="T47" s="780">
        <v>2.5974070588235296</v>
      </c>
      <c r="U47" s="780">
        <v>4.2236669656728445</v>
      </c>
      <c r="V47" s="780">
        <v>3.587964381563256</v>
      </c>
      <c r="W47" s="781">
        <v>3.9488355558420629</v>
      </c>
      <c r="X47" s="415">
        <v>0.1005782488068004</v>
      </c>
      <c r="Y47" s="415">
        <v>3.340543004005686E-3</v>
      </c>
    </row>
    <row r="48" spans="1:25" s="44" customFormat="1">
      <c r="A48" s="370"/>
      <c r="B48" s="344"/>
      <c r="C48" s="342"/>
      <c r="D48" s="342"/>
      <c r="E48" s="342"/>
      <c r="F48" s="342"/>
      <c r="G48" s="342"/>
      <c r="H48" s="342"/>
      <c r="I48" s="342"/>
      <c r="J48" s="342"/>
      <c r="K48" s="342"/>
      <c r="L48" s="343"/>
      <c r="M48" s="345"/>
      <c r="N48" s="345"/>
      <c r="Y48" s="348" t="s">
        <v>673</v>
      </c>
    </row>
    <row r="49" spans="1:12" s="15" customFormat="1">
      <c r="A49" s="349" t="s">
        <v>6</v>
      </c>
      <c r="L49" s="350"/>
    </row>
    <row r="50" spans="1:12" s="15" customFormat="1" ht="12.6" customHeight="1">
      <c r="A50" s="414" t="s">
        <v>672</v>
      </c>
      <c r="L50" s="350"/>
    </row>
    <row r="51" spans="1:12" s="15" customFormat="1"/>
    <row r="52" spans="1:12" s="15" customFormat="1"/>
    <row r="53" spans="1:12" s="15" customFormat="1"/>
    <row r="54" spans="1:12" s="15" customFormat="1"/>
    <row r="55" spans="1:12" s="15" customFormat="1"/>
  </sheetData>
  <phoneticPr fontId="66" type="noConversion"/>
  <pageMargins left="0.75" right="0.75" top="1" bottom="1" header="0.5" footer="0.5"/>
  <pageSetup paperSize="9" scale="67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1.25"/>
  <cols>
    <col min="1" max="1" width="30.33203125" customWidth="1"/>
  </cols>
  <sheetData>
    <row r="1" spans="1:25" s="32" customFormat="1" ht="15.75" customHeight="1">
      <c r="A1" s="786" t="s">
        <v>1</v>
      </c>
      <c r="B1" s="367"/>
      <c r="C1" s="367"/>
      <c r="D1" s="329"/>
      <c r="E1" s="367"/>
      <c r="F1" s="367"/>
      <c r="G1" s="367"/>
      <c r="H1" s="367"/>
      <c r="I1" s="367"/>
      <c r="J1" s="367"/>
      <c r="K1" s="367"/>
      <c r="L1" s="368"/>
      <c r="M1" s="330"/>
      <c r="N1" s="330"/>
      <c r="X1" s="381" t="s">
        <v>221</v>
      </c>
      <c r="Y1" s="381">
        <v>2011</v>
      </c>
    </row>
    <row r="2" spans="1:25" s="32" customFormat="1" ht="15" customHeight="1">
      <c r="A2" s="378" t="s">
        <v>7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1"/>
      <c r="M2" s="330"/>
      <c r="N2" s="330"/>
      <c r="X2" s="381" t="s">
        <v>665</v>
      </c>
      <c r="Y2" s="381" t="s">
        <v>186</v>
      </c>
    </row>
    <row r="3" spans="1:25" s="44" customFormat="1" ht="15.75" customHeight="1">
      <c r="A3" s="380" t="s">
        <v>602</v>
      </c>
      <c r="B3" s="380">
        <v>1990</v>
      </c>
      <c r="C3" s="380">
        <v>1991</v>
      </c>
      <c r="D3" s="380">
        <v>1992</v>
      </c>
      <c r="E3" s="380">
        <v>1993</v>
      </c>
      <c r="F3" s="380">
        <v>1994</v>
      </c>
      <c r="G3" s="380">
        <v>1995</v>
      </c>
      <c r="H3" s="380">
        <v>1996</v>
      </c>
      <c r="I3" s="380">
        <v>1997</v>
      </c>
      <c r="J3" s="380">
        <v>1998</v>
      </c>
      <c r="K3" s="380">
        <v>1999</v>
      </c>
      <c r="L3" s="380">
        <v>2000</v>
      </c>
      <c r="M3" s="381">
        <v>2001</v>
      </c>
      <c r="N3" s="381">
        <v>2002</v>
      </c>
      <c r="O3" s="381">
        <v>2003</v>
      </c>
      <c r="P3" s="381">
        <v>2004</v>
      </c>
      <c r="Q3" s="381">
        <v>2005</v>
      </c>
      <c r="R3" s="381">
        <v>2006</v>
      </c>
      <c r="S3" s="381">
        <v>2007</v>
      </c>
      <c r="T3" s="381">
        <v>2008</v>
      </c>
      <c r="U3" s="381">
        <v>2009</v>
      </c>
      <c r="V3" s="381">
        <v>2010</v>
      </c>
      <c r="W3" s="382">
        <v>2011</v>
      </c>
      <c r="X3" s="381">
        <v>2010</v>
      </c>
      <c r="Y3" s="381" t="s">
        <v>183</v>
      </c>
    </row>
    <row r="4" spans="1:25" s="44" customFormat="1" ht="12" customHeight="1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2"/>
      <c r="X4" s="381"/>
      <c r="Y4" s="381"/>
    </row>
    <row r="5" spans="1:25" s="15" customFormat="1" ht="10.9" customHeight="1">
      <c r="A5" s="389" t="s">
        <v>67</v>
      </c>
      <c r="B5" s="384">
        <v>1382.4017008477035</v>
      </c>
      <c r="C5" s="384">
        <v>1601.775074900886</v>
      </c>
      <c r="D5" s="384">
        <v>1821.2261032457693</v>
      </c>
      <c r="E5" s="384">
        <v>2134.2505530894441</v>
      </c>
      <c r="F5" s="384">
        <v>2383.1325579887184</v>
      </c>
      <c r="G5" s="384">
        <v>2510.1749792103142</v>
      </c>
      <c r="H5" s="384">
        <v>1799.871173028203</v>
      </c>
      <c r="I5" s="384">
        <v>2381.9677436132151</v>
      </c>
      <c r="J5" s="384">
        <v>2597.7690202481867</v>
      </c>
      <c r="K5" s="384">
        <v>2708.6593487961322</v>
      </c>
      <c r="L5" s="384">
        <v>2991.4063903058823</v>
      </c>
      <c r="M5" s="384">
        <v>3288.297097185035</v>
      </c>
      <c r="N5" s="385">
        <v>3987.0373897300237</v>
      </c>
      <c r="O5" s="385">
        <v>5225.8202249222122</v>
      </c>
      <c r="P5" s="385">
        <v>6357.042476646775</v>
      </c>
      <c r="Q5" s="385">
        <v>7478.3009492661176</v>
      </c>
      <c r="R5" s="385">
        <v>9746.3438460431989</v>
      </c>
      <c r="S5" s="385">
        <v>13456.466116989881</v>
      </c>
      <c r="T5" s="385">
        <v>19096.384012153838</v>
      </c>
      <c r="U5" s="385">
        <v>21669.663297967196</v>
      </c>
      <c r="V5" s="386">
        <v>25467.0708776664</v>
      </c>
      <c r="W5" s="387">
        <v>28250.843104979853</v>
      </c>
      <c r="X5" s="388">
        <v>0.1093086928090623</v>
      </c>
      <c r="Y5" s="388">
        <v>0.47989926960229212</v>
      </c>
    </row>
    <row r="6" spans="1:25" s="15" customFormat="1" ht="10.9" customHeight="1">
      <c r="A6" s="389" t="s">
        <v>87</v>
      </c>
      <c r="B6" s="390">
        <v>0</v>
      </c>
      <c r="C6" s="390">
        <v>0</v>
      </c>
      <c r="D6" s="390">
        <v>0</v>
      </c>
      <c r="E6" s="390">
        <v>0</v>
      </c>
      <c r="F6" s="390">
        <v>0</v>
      </c>
      <c r="G6" s="390">
        <v>0</v>
      </c>
      <c r="H6" s="390">
        <v>0</v>
      </c>
      <c r="I6" s="390">
        <v>0</v>
      </c>
      <c r="J6" s="390">
        <v>0</v>
      </c>
      <c r="K6" s="384">
        <v>48.184488000000002</v>
      </c>
      <c r="L6" s="384">
        <v>104.87212094117646</v>
      </c>
      <c r="M6" s="384">
        <v>110.54088423529409</v>
      </c>
      <c r="N6" s="390">
        <v>113.37526588235295</v>
      </c>
      <c r="O6" s="390">
        <v>113.37526588235295</v>
      </c>
      <c r="P6" s="390">
        <v>113.37526588235295</v>
      </c>
      <c r="Q6" s="390">
        <v>133.47360847058823</v>
      </c>
      <c r="R6" s="390">
        <v>159.75605647058825</v>
      </c>
      <c r="S6" s="390">
        <v>461.23119529411764</v>
      </c>
      <c r="T6" s="390">
        <v>499.62418305882352</v>
      </c>
      <c r="U6" s="390">
        <v>720.78653550575336</v>
      </c>
      <c r="V6" s="342">
        <v>746.18166321190006</v>
      </c>
      <c r="W6" s="343">
        <v>961.06351303314091</v>
      </c>
      <c r="X6" s="345">
        <v>0.28797524840840105</v>
      </c>
      <c r="Y6" s="345">
        <v>1.6325660661954473E-2</v>
      </c>
    </row>
    <row r="7" spans="1:25" s="15" customFormat="1" ht="10.9" customHeight="1">
      <c r="A7" s="391" t="s">
        <v>103</v>
      </c>
      <c r="B7" s="392">
        <v>1382.4017008477035</v>
      </c>
      <c r="C7" s="392">
        <v>1601.775074900886</v>
      </c>
      <c r="D7" s="392">
        <v>1821.2261032457693</v>
      </c>
      <c r="E7" s="392">
        <v>2134.2505530894441</v>
      </c>
      <c r="F7" s="392">
        <v>2383.1325579887184</v>
      </c>
      <c r="G7" s="392">
        <v>2510.1749792103142</v>
      </c>
      <c r="H7" s="392">
        <v>1799.871173028203</v>
      </c>
      <c r="I7" s="392">
        <v>2381.9677436132151</v>
      </c>
      <c r="J7" s="392">
        <v>2597.7690202481867</v>
      </c>
      <c r="K7" s="392">
        <v>2756.8438367961321</v>
      </c>
      <c r="L7" s="392">
        <v>3096.2785112470588</v>
      </c>
      <c r="M7" s="392">
        <v>3398.837981420329</v>
      </c>
      <c r="N7" s="393">
        <v>4100.4126556123765</v>
      </c>
      <c r="O7" s="393">
        <v>5339.1954908045655</v>
      </c>
      <c r="P7" s="393">
        <v>6470.4177425291282</v>
      </c>
      <c r="Q7" s="393">
        <v>7611.7745577367059</v>
      </c>
      <c r="R7" s="393">
        <v>9906.0999025137862</v>
      </c>
      <c r="S7" s="393">
        <v>13922.077720284</v>
      </c>
      <c r="T7" s="393">
        <v>19600.388603212665</v>
      </c>
      <c r="U7" s="393">
        <v>22394.915272922361</v>
      </c>
      <c r="V7" s="393">
        <v>26226.136093819474</v>
      </c>
      <c r="W7" s="393">
        <v>29223.612543620537</v>
      </c>
      <c r="X7" s="394">
        <v>0.11429348338154388</v>
      </c>
      <c r="Y7" s="394">
        <v>0.49642377973320595</v>
      </c>
    </row>
    <row r="8" spans="1:25" s="15" customFormat="1" ht="10.9" customHeight="1">
      <c r="A8" s="395"/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7"/>
      <c r="O8" s="397"/>
      <c r="P8" s="397"/>
      <c r="Q8" s="397"/>
      <c r="R8" s="397"/>
      <c r="S8" s="397"/>
      <c r="T8" s="397"/>
      <c r="U8" s="397"/>
      <c r="V8" s="397"/>
      <c r="W8" s="397"/>
    </row>
    <row r="9" spans="1:25" s="15" customFormat="1" ht="10.9" customHeight="1">
      <c r="A9" s="398" t="s">
        <v>104</v>
      </c>
      <c r="B9" s="390">
        <v>0</v>
      </c>
      <c r="C9" s="390">
        <v>0</v>
      </c>
      <c r="D9" s="390">
        <v>0</v>
      </c>
      <c r="E9" s="390">
        <v>0</v>
      </c>
      <c r="F9" s="390">
        <v>0</v>
      </c>
      <c r="G9" s="390">
        <v>0</v>
      </c>
      <c r="H9" s="390">
        <v>0</v>
      </c>
      <c r="I9" s="390">
        <v>0</v>
      </c>
      <c r="J9" s="390">
        <v>0</v>
      </c>
      <c r="K9" s="390">
        <v>0</v>
      </c>
      <c r="L9" s="384">
        <v>4.3804080000000001</v>
      </c>
      <c r="M9" s="384">
        <v>8.7608160000000002</v>
      </c>
      <c r="N9" s="390">
        <v>8.7608160000000002</v>
      </c>
      <c r="O9" s="390">
        <v>8.7608160000000002</v>
      </c>
      <c r="P9" s="390">
        <v>8.7608160000000002</v>
      </c>
      <c r="Q9" s="390">
        <v>8.7608160000000002</v>
      </c>
      <c r="R9" s="390">
        <v>29.116829647058829</v>
      </c>
      <c r="S9" s="390">
        <v>228.42362877679287</v>
      </c>
      <c r="T9" s="390">
        <v>632.00230125795326</v>
      </c>
      <c r="U9" s="385">
        <v>1048.4825283570021</v>
      </c>
      <c r="V9" s="386">
        <v>1656.20358918792</v>
      </c>
      <c r="W9" s="387">
        <v>2232.6616251767282</v>
      </c>
      <c r="X9" s="388">
        <v>0.34805988813939281</v>
      </c>
      <c r="Y9" s="345">
        <v>3.7926396717077468E-2</v>
      </c>
    </row>
    <row r="10" spans="1:25" s="15" customFormat="1" ht="10.9" customHeight="1">
      <c r="A10" s="389" t="s">
        <v>72</v>
      </c>
      <c r="B10" s="384">
        <v>5623.6294269338914</v>
      </c>
      <c r="C10" s="384">
        <v>6210.1733660451537</v>
      </c>
      <c r="D10" s="384">
        <v>5701.9416519977194</v>
      </c>
      <c r="E10" s="384">
        <v>5507.0164656107891</v>
      </c>
      <c r="F10" s="384">
        <v>6193.6631144612747</v>
      </c>
      <c r="G10" s="384">
        <v>6142.8445337142311</v>
      </c>
      <c r="H10" s="384">
        <v>7005.2108152560386</v>
      </c>
      <c r="I10" s="384">
        <v>7519.1373866915746</v>
      </c>
      <c r="J10" s="384">
        <v>6762.9339714217913</v>
      </c>
      <c r="K10" s="384">
        <v>6359.4302989309881</v>
      </c>
      <c r="L10" s="384">
        <v>5212.0508761821166</v>
      </c>
      <c r="M10" s="384">
        <v>5600.3314008218822</v>
      </c>
      <c r="N10" s="385">
        <v>6148.6714411382109</v>
      </c>
      <c r="O10" s="385">
        <v>7067.5694679697399</v>
      </c>
      <c r="P10" s="385">
        <v>7134.6227180323767</v>
      </c>
      <c r="Q10" s="385">
        <v>7834.9304493952932</v>
      </c>
      <c r="R10" s="385">
        <v>8728.6986166400475</v>
      </c>
      <c r="S10" s="385">
        <v>11322.691615064328</v>
      </c>
      <c r="T10" s="385">
        <v>14131.868101543869</v>
      </c>
      <c r="U10" s="385">
        <v>13961.504221371033</v>
      </c>
      <c r="V10" s="386">
        <v>15574.779433629581</v>
      </c>
      <c r="W10" s="387">
        <v>13195.747887170253</v>
      </c>
      <c r="X10" s="388">
        <v>-0.15274897192588444</v>
      </c>
      <c r="Y10" s="388">
        <v>0.22415719592427755</v>
      </c>
    </row>
    <row r="11" spans="1:25" s="15" customFormat="1" ht="10.9" customHeight="1">
      <c r="A11" s="389" t="s">
        <v>21</v>
      </c>
      <c r="B11" s="390">
        <v>0</v>
      </c>
      <c r="C11" s="390">
        <v>0</v>
      </c>
      <c r="D11" s="390">
        <v>0</v>
      </c>
      <c r="E11" s="390">
        <v>0</v>
      </c>
      <c r="F11" s="390">
        <v>0</v>
      </c>
      <c r="G11" s="390">
        <v>0</v>
      </c>
      <c r="H11" s="390">
        <v>0</v>
      </c>
      <c r="I11" s="390">
        <v>0</v>
      </c>
      <c r="J11" s="390">
        <v>0</v>
      </c>
      <c r="K11" s="390">
        <v>0</v>
      </c>
      <c r="L11" s="390">
        <v>0</v>
      </c>
      <c r="M11" s="390">
        <v>0</v>
      </c>
      <c r="N11" s="390">
        <v>0</v>
      </c>
      <c r="O11" s="390">
        <v>0</v>
      </c>
      <c r="P11" s="390">
        <v>0</v>
      </c>
      <c r="Q11" s="390">
        <v>14.171908235294119</v>
      </c>
      <c r="R11" s="390">
        <v>131.37094909525868</v>
      </c>
      <c r="S11" s="390">
        <v>141.3386116210153</v>
      </c>
      <c r="T11" s="390">
        <v>239.38081876324253</v>
      </c>
      <c r="U11" s="390">
        <v>325.85911587848511</v>
      </c>
      <c r="V11" s="342">
        <v>318.05142865481389</v>
      </c>
      <c r="W11" s="343">
        <v>386.94228528758094</v>
      </c>
      <c r="X11" s="388">
        <v>0.21660288376674885</v>
      </c>
      <c r="Y11" s="388">
        <v>6.5730187024053517E-3</v>
      </c>
    </row>
    <row r="12" spans="1:25" s="15" customFormat="1" ht="10.9" customHeight="1">
      <c r="A12" s="389" t="s">
        <v>71</v>
      </c>
      <c r="B12" s="384">
        <v>65.190777882352947</v>
      </c>
      <c r="C12" s="384">
        <v>65.190777882352933</v>
      </c>
      <c r="D12" s="384">
        <v>62.356396235294113</v>
      </c>
      <c r="E12" s="384">
        <v>51.018869647058814</v>
      </c>
      <c r="F12" s="384">
        <v>45.350106352941168</v>
      </c>
      <c r="G12" s="384">
        <v>39.681343058823529</v>
      </c>
      <c r="H12" s="384">
        <v>39.681343058823529</v>
      </c>
      <c r="I12" s="384">
        <v>34.012579764705883</v>
      </c>
      <c r="J12" s="384">
        <v>28.343816470588237</v>
      </c>
      <c r="K12" s="384">
        <v>31.17819811764706</v>
      </c>
      <c r="L12" s="384">
        <v>32.311950776470589</v>
      </c>
      <c r="M12" s="384">
        <v>28.910692800000003</v>
      </c>
      <c r="N12" s="390">
        <v>122.70295821176471</v>
      </c>
      <c r="O12" s="390">
        <v>151.04677468235298</v>
      </c>
      <c r="P12" s="390">
        <v>148.05779039999999</v>
      </c>
      <c r="Q12" s="390">
        <v>234.81563590588237</v>
      </c>
      <c r="R12" s="390">
        <v>515.31635054117646</v>
      </c>
      <c r="S12" s="390">
        <v>610.1109563717647</v>
      </c>
      <c r="T12" s="390">
        <v>784.56714674823513</v>
      </c>
      <c r="U12" s="390">
        <v>606.31803838588223</v>
      </c>
      <c r="V12" s="342">
        <v>314.1267878117647</v>
      </c>
      <c r="W12" s="343">
        <v>314.1267878117647</v>
      </c>
      <c r="X12" s="399">
        <v>0</v>
      </c>
      <c r="Y12" s="345">
        <v>5.3360961820926017E-3</v>
      </c>
    </row>
    <row r="13" spans="1:25" s="15" customFormat="1" ht="10.9" customHeight="1">
      <c r="A13" s="391" t="s">
        <v>109</v>
      </c>
      <c r="B13" s="392">
        <v>5688.8202048162448</v>
      </c>
      <c r="C13" s="392">
        <v>6275.364143927507</v>
      </c>
      <c r="D13" s="392">
        <v>5764.2980482330131</v>
      </c>
      <c r="E13" s="392">
        <v>5558.0353352578477</v>
      </c>
      <c r="F13" s="392">
        <v>6239.0132208142159</v>
      </c>
      <c r="G13" s="392">
        <v>6182.5258767730547</v>
      </c>
      <c r="H13" s="392">
        <v>7044.8921583148622</v>
      </c>
      <c r="I13" s="392">
        <v>7553.1499664562807</v>
      </c>
      <c r="J13" s="392">
        <v>6791.2777878923798</v>
      </c>
      <c r="K13" s="392">
        <v>6390.6084970486354</v>
      </c>
      <c r="L13" s="392">
        <v>5248.743234958587</v>
      </c>
      <c r="M13" s="392">
        <v>5638.0029096218823</v>
      </c>
      <c r="N13" s="393">
        <v>6280.1352153499756</v>
      </c>
      <c r="O13" s="393">
        <v>7227.3770586520932</v>
      </c>
      <c r="P13" s="393">
        <v>7291.4413244323769</v>
      </c>
      <c r="Q13" s="393">
        <v>8092.6788095364691</v>
      </c>
      <c r="R13" s="393">
        <v>9404.5027459235407</v>
      </c>
      <c r="S13" s="393">
        <v>12302.564811833901</v>
      </c>
      <c r="T13" s="393">
        <v>15787.818368313299</v>
      </c>
      <c r="U13" s="393">
        <v>15942.163903992403</v>
      </c>
      <c r="V13" s="393">
        <v>17863.16123928408</v>
      </c>
      <c r="W13" s="393">
        <v>16129.47858544633</v>
      </c>
      <c r="X13" s="394">
        <v>-9.7053518725738863E-2</v>
      </c>
      <c r="Y13" s="394">
        <v>0.27399270752585303</v>
      </c>
    </row>
    <row r="14" spans="1:25" s="15" customFormat="1" ht="10.9" customHeight="1">
      <c r="A14" s="395"/>
      <c r="B14" s="396"/>
      <c r="C14" s="396"/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7"/>
      <c r="O14" s="397"/>
      <c r="P14" s="397"/>
      <c r="Q14" s="397"/>
      <c r="R14" s="397"/>
      <c r="S14" s="397"/>
      <c r="T14" s="397"/>
      <c r="U14" s="397"/>
      <c r="V14" s="397"/>
      <c r="W14" s="397"/>
    </row>
    <row r="15" spans="1:25" s="15" customFormat="1" ht="10.9" customHeight="1">
      <c r="A15" s="389" t="s">
        <v>189</v>
      </c>
      <c r="B15" s="390">
        <v>0</v>
      </c>
      <c r="C15" s="390">
        <v>0</v>
      </c>
      <c r="D15" s="390">
        <v>0</v>
      </c>
      <c r="E15" s="390">
        <v>0</v>
      </c>
      <c r="F15" s="390">
        <v>0</v>
      </c>
      <c r="G15" s="390">
        <v>0</v>
      </c>
      <c r="H15" s="390">
        <v>0</v>
      </c>
      <c r="I15" s="390">
        <v>0</v>
      </c>
      <c r="J15" s="390">
        <v>0</v>
      </c>
      <c r="K15" s="390">
        <v>9.0806290791718443</v>
      </c>
      <c r="L15" s="390">
        <v>17.521632</v>
      </c>
      <c r="M15" s="390">
        <v>17.521632</v>
      </c>
      <c r="N15" s="390">
        <v>21.90204</v>
      </c>
      <c r="O15" s="390">
        <v>26.282448000000006</v>
      </c>
      <c r="P15" s="390">
        <v>48.184488000000009</v>
      </c>
      <c r="Q15" s="390">
        <v>70.086528000000001</v>
      </c>
      <c r="R15" s="390">
        <v>105.12979200000002</v>
      </c>
      <c r="S15" s="390">
        <v>220.20854596041906</v>
      </c>
      <c r="T15" s="390">
        <v>263.38522164036743</v>
      </c>
      <c r="U15" s="390">
        <v>353.7966309759355</v>
      </c>
      <c r="V15" s="342">
        <v>374.69886448724492</v>
      </c>
      <c r="W15" s="343">
        <v>434.4812726231761</v>
      </c>
      <c r="X15" s="388">
        <v>0.15954787644670376</v>
      </c>
      <c r="Y15" s="388">
        <v>7.3805671785767855E-3</v>
      </c>
    </row>
    <row r="16" spans="1:25" s="15" customFormat="1" ht="10.9" customHeight="1">
      <c r="A16" s="389" t="s">
        <v>250</v>
      </c>
      <c r="B16" s="390">
        <v>0</v>
      </c>
      <c r="C16" s="390">
        <v>0</v>
      </c>
      <c r="D16" s="390">
        <v>0</v>
      </c>
      <c r="E16" s="390">
        <v>0</v>
      </c>
      <c r="F16" s="390">
        <v>0</v>
      </c>
      <c r="G16" s="390">
        <v>0</v>
      </c>
      <c r="H16" s="390">
        <v>0</v>
      </c>
      <c r="I16" s="390">
        <v>0</v>
      </c>
      <c r="J16" s="390">
        <v>0</v>
      </c>
      <c r="K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0.87608160000000013</v>
      </c>
      <c r="R16" s="390">
        <v>21.4639992</v>
      </c>
      <c r="S16" s="390">
        <v>140.173056</v>
      </c>
      <c r="T16" s="390">
        <v>277.85764492506047</v>
      </c>
      <c r="U16" s="390">
        <v>473.38861001308624</v>
      </c>
      <c r="V16" s="342">
        <v>461.72454712825134</v>
      </c>
      <c r="W16" s="343">
        <v>503.23581357099113</v>
      </c>
      <c r="X16" s="388">
        <v>8.9904828974166184E-2</v>
      </c>
      <c r="Y16" s="388">
        <v>8.5485059144257396E-3</v>
      </c>
    </row>
    <row r="17" spans="1:25" s="15" customFormat="1" ht="10.9" customHeight="1">
      <c r="A17" s="389" t="s">
        <v>195</v>
      </c>
      <c r="B17" s="390">
        <v>0</v>
      </c>
      <c r="C17" s="390">
        <v>0</v>
      </c>
      <c r="D17" s="390">
        <v>2.8343816470588235</v>
      </c>
      <c r="E17" s="390">
        <v>25.803109235777598</v>
      </c>
      <c r="F17" s="390">
        <v>75.455969297018541</v>
      </c>
      <c r="G17" s="390">
        <v>154.62734347784044</v>
      </c>
      <c r="H17" s="390">
        <v>239.17380654053181</v>
      </c>
      <c r="I17" s="390">
        <v>275.33776315938758</v>
      </c>
      <c r="J17" s="390">
        <v>261.84885971700237</v>
      </c>
      <c r="K17" s="390">
        <v>276.60811677679288</v>
      </c>
      <c r="L17" s="390">
        <v>315.13170494117651</v>
      </c>
      <c r="M17" s="390">
        <v>315.13170494117651</v>
      </c>
      <c r="N17" s="390">
        <v>337.03374494117645</v>
      </c>
      <c r="O17" s="390">
        <v>367.954272</v>
      </c>
      <c r="P17" s="390">
        <v>385.47590400000001</v>
      </c>
      <c r="Q17" s="390">
        <v>438.8138131764706</v>
      </c>
      <c r="R17" s="390">
        <v>665.32858651157449</v>
      </c>
      <c r="S17" s="385">
        <v>1121.4931781273426</v>
      </c>
      <c r="T17" s="385">
        <v>2012.3868612839324</v>
      </c>
      <c r="U17" s="385">
        <v>2311.9593640685898</v>
      </c>
      <c r="V17" s="386">
        <v>2008.2455226101531</v>
      </c>
      <c r="W17" s="387">
        <v>1719.9225499822724</v>
      </c>
      <c r="X17" s="388">
        <v>-0.14356958319177138</v>
      </c>
      <c r="Y17" s="388">
        <v>2.9216458158146462E-2</v>
      </c>
    </row>
    <row r="18" spans="1:25" s="15" customFormat="1" ht="10.9" customHeight="1">
      <c r="A18" s="389" t="s">
        <v>196</v>
      </c>
      <c r="B18" s="390">
        <v>0</v>
      </c>
      <c r="C18" s="390">
        <v>0</v>
      </c>
      <c r="D18" s="390">
        <v>26.828857293659187</v>
      </c>
      <c r="E18" s="390">
        <v>33.901605663649313</v>
      </c>
      <c r="F18" s="390">
        <v>42.869213724677252</v>
      </c>
      <c r="G18" s="390">
        <v>60.655257552526031</v>
      </c>
      <c r="H18" s="390">
        <v>96.033792780361665</v>
      </c>
      <c r="I18" s="390">
        <v>102.89757608692604</v>
      </c>
      <c r="J18" s="390">
        <v>73.96489403880328</v>
      </c>
      <c r="K18" s="390">
        <v>97.616762601097335</v>
      </c>
      <c r="L18" s="390">
        <v>188.35754400000002</v>
      </c>
      <c r="M18" s="390">
        <v>236.54203200000003</v>
      </c>
      <c r="N18" s="390">
        <v>385.47590400000007</v>
      </c>
      <c r="O18" s="390">
        <v>613.25711999999999</v>
      </c>
      <c r="P18" s="390">
        <v>887.41912658823537</v>
      </c>
      <c r="Q18" s="385">
        <v>1524.897326117647</v>
      </c>
      <c r="R18" s="385">
        <v>2487.5564018823529</v>
      </c>
      <c r="S18" s="385">
        <v>3180.6194022211766</v>
      </c>
      <c r="T18" s="385">
        <v>2727.3762215350202</v>
      </c>
      <c r="U18" s="385">
        <v>2727.5832055198066</v>
      </c>
      <c r="V18" s="386">
        <v>2887.8405557407254</v>
      </c>
      <c r="W18" s="387">
        <v>2839.3545573044962</v>
      </c>
      <c r="X18" s="388">
        <v>-1.6789707568807488E-2</v>
      </c>
      <c r="Y18" s="388">
        <v>4.8232336752887114E-2</v>
      </c>
    </row>
    <row r="19" spans="1:25" s="15" customFormat="1" ht="10.9" customHeight="1">
      <c r="A19" s="389" t="s">
        <v>111</v>
      </c>
      <c r="B19" s="390">
        <v>0</v>
      </c>
      <c r="C19" s="390">
        <v>0</v>
      </c>
      <c r="D19" s="390">
        <v>9.9828306208964399</v>
      </c>
      <c r="E19" s="390">
        <v>12.614550944613695</v>
      </c>
      <c r="F19" s="390">
        <v>15.951335339414788</v>
      </c>
      <c r="G19" s="390">
        <v>22.569398159079448</v>
      </c>
      <c r="H19" s="390">
        <v>35.733504290367122</v>
      </c>
      <c r="I19" s="390">
        <v>38.287470171879455</v>
      </c>
      <c r="J19" s="390">
        <v>27.521821037694242</v>
      </c>
      <c r="K19" s="390">
        <v>36.322516316687377</v>
      </c>
      <c r="L19" s="390">
        <v>70.086528000000001</v>
      </c>
      <c r="M19" s="390">
        <v>122.65142400000001</v>
      </c>
      <c r="N19" s="390">
        <v>179.59672799999998</v>
      </c>
      <c r="O19" s="390">
        <v>232.16162399999999</v>
      </c>
      <c r="P19" s="390">
        <v>271.58529599999997</v>
      </c>
      <c r="Q19" s="390">
        <v>340.12579764705885</v>
      </c>
      <c r="R19" s="390">
        <v>585.04215317778574</v>
      </c>
      <c r="S19" s="390">
        <v>442.75258004112817</v>
      </c>
      <c r="T19" s="390">
        <v>616.92960323893624</v>
      </c>
      <c r="U19" s="390">
        <v>757.50994879823349</v>
      </c>
      <c r="V19" s="342">
        <v>670.14133612191711</v>
      </c>
      <c r="W19" s="343">
        <v>456.29246875003054</v>
      </c>
      <c r="X19" s="388">
        <v>-0.31911009789281464</v>
      </c>
      <c r="Y19" s="388">
        <v>7.7510756639884897E-3</v>
      </c>
    </row>
    <row r="20" spans="1:25" s="15" customFormat="1" ht="10.9" customHeight="1">
      <c r="A20" s="389" t="s">
        <v>202</v>
      </c>
      <c r="B20" s="390">
        <v>0</v>
      </c>
      <c r="C20" s="390">
        <v>0</v>
      </c>
      <c r="D20" s="390">
        <v>0</v>
      </c>
      <c r="E20" s="390">
        <v>0</v>
      </c>
      <c r="F20" s="390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5.6687632941176469</v>
      </c>
      <c r="Q20" s="390">
        <v>2.8343816470588235</v>
      </c>
      <c r="R20" s="390">
        <v>22.095540375954876</v>
      </c>
      <c r="S20" s="390">
        <v>80.465024085737312</v>
      </c>
      <c r="T20" s="390">
        <v>76.998042340564069</v>
      </c>
      <c r="U20" s="390">
        <v>241.03285028383561</v>
      </c>
      <c r="V20" s="342">
        <v>384.87528335110392</v>
      </c>
      <c r="W20" s="343">
        <v>470.05159331429491</v>
      </c>
      <c r="X20" s="388">
        <v>0.22130885938312805</v>
      </c>
      <c r="Y20" s="388">
        <v>7.9848029833545272E-3</v>
      </c>
    </row>
    <row r="21" spans="1:25" s="15" customFormat="1" ht="10.9" customHeight="1">
      <c r="A21" s="389" t="s">
        <v>203</v>
      </c>
      <c r="B21" s="390">
        <v>0</v>
      </c>
      <c r="C21" s="390">
        <v>0</v>
      </c>
      <c r="D21" s="390">
        <v>0</v>
      </c>
      <c r="E21" s="390">
        <v>0</v>
      </c>
      <c r="F21" s="390">
        <v>0</v>
      </c>
      <c r="G21" s="390">
        <v>0</v>
      </c>
      <c r="H21" s="390">
        <v>0</v>
      </c>
      <c r="I21" s="390">
        <v>0</v>
      </c>
      <c r="J21" s="390">
        <v>0</v>
      </c>
      <c r="K21" s="390">
        <v>0</v>
      </c>
      <c r="L21" s="390">
        <v>0</v>
      </c>
      <c r="M21" s="390">
        <v>0</v>
      </c>
      <c r="N21" s="390">
        <v>0</v>
      </c>
      <c r="O21" s="390">
        <v>28.343816470588237</v>
      </c>
      <c r="P21" s="390">
        <v>5.6687632941176469</v>
      </c>
      <c r="Q21" s="390">
        <v>109.25252894117648</v>
      </c>
      <c r="R21" s="390">
        <v>144.29579294117647</v>
      </c>
      <c r="S21" s="390">
        <v>96.111304941176485</v>
      </c>
      <c r="T21" s="390">
        <v>279.16825233884401</v>
      </c>
      <c r="U21" s="390">
        <v>393.42108337114252</v>
      </c>
      <c r="V21" s="342">
        <v>421.07905960825258</v>
      </c>
      <c r="W21" s="343">
        <v>386.27118383866753</v>
      </c>
      <c r="X21" s="388">
        <v>-8.2663516447405994E-2</v>
      </c>
      <c r="Y21" s="388">
        <v>6.5616186498842349E-3</v>
      </c>
    </row>
    <row r="22" spans="1:25" s="15" customFormat="1" ht="10.9" customHeight="1">
      <c r="A22" s="389" t="s">
        <v>204</v>
      </c>
      <c r="B22" s="390">
        <v>0</v>
      </c>
      <c r="C22" s="390">
        <v>0</v>
      </c>
      <c r="D22" s="390">
        <v>0</v>
      </c>
      <c r="E22" s="390">
        <v>0</v>
      </c>
      <c r="F22" s="390">
        <v>0</v>
      </c>
      <c r="G22" s="390">
        <v>0</v>
      </c>
      <c r="H22" s="390">
        <v>0</v>
      </c>
      <c r="I22" s="390">
        <v>0</v>
      </c>
      <c r="J22" s="390">
        <v>0</v>
      </c>
      <c r="K22" s="390">
        <v>0</v>
      </c>
      <c r="L22" s="390">
        <v>0</v>
      </c>
      <c r="M22" s="390">
        <v>0</v>
      </c>
      <c r="N22" s="390">
        <v>0</v>
      </c>
      <c r="O22" s="390">
        <v>0</v>
      </c>
      <c r="P22" s="390">
        <v>0</v>
      </c>
      <c r="Q22" s="390">
        <v>0.87608160000000013</v>
      </c>
      <c r="R22" s="390">
        <v>70.086528000000001</v>
      </c>
      <c r="S22" s="390">
        <v>153.31428</v>
      </c>
      <c r="T22" s="390">
        <v>144.55346399999999</v>
      </c>
      <c r="U22" s="390">
        <v>202.05854213848772</v>
      </c>
      <c r="V22" s="342">
        <v>275.31845371380825</v>
      </c>
      <c r="W22" s="343">
        <v>246.31094189589041</v>
      </c>
      <c r="X22" s="388">
        <v>-0.10535985302340456</v>
      </c>
      <c r="Y22" s="388">
        <v>4.1841031317771263E-3</v>
      </c>
    </row>
    <row r="23" spans="1:25" s="15" customFormat="1" ht="10.9" customHeight="1">
      <c r="A23" s="389" t="s">
        <v>206</v>
      </c>
      <c r="B23" s="390">
        <v>0</v>
      </c>
      <c r="C23" s="390">
        <v>0</v>
      </c>
      <c r="D23" s="390">
        <v>9.9828306208964399</v>
      </c>
      <c r="E23" s="390">
        <v>12.614550944613695</v>
      </c>
      <c r="F23" s="390">
        <v>15.951335339414788</v>
      </c>
      <c r="G23" s="390">
        <v>22.569398159079448</v>
      </c>
      <c r="H23" s="390">
        <v>35.733504290367122</v>
      </c>
      <c r="I23" s="390">
        <v>38.287470171879455</v>
      </c>
      <c r="J23" s="390">
        <v>27.521821037694242</v>
      </c>
      <c r="K23" s="390">
        <v>36.322516316687377</v>
      </c>
      <c r="L23" s="390">
        <v>70.086528000000001</v>
      </c>
      <c r="M23" s="390">
        <v>70.086528000000001</v>
      </c>
      <c r="N23" s="390">
        <v>122.39375294117647</v>
      </c>
      <c r="O23" s="390">
        <v>172.6396094117647</v>
      </c>
      <c r="P23" s="390">
        <v>209.74424188235298</v>
      </c>
      <c r="Q23" s="390">
        <v>281.89213835294117</v>
      </c>
      <c r="R23" s="390">
        <v>250.97161129411762</v>
      </c>
      <c r="S23" s="390">
        <v>351.72099529411764</v>
      </c>
      <c r="T23" s="390">
        <v>358.42044282352941</v>
      </c>
      <c r="U23" s="390">
        <v>958.38759555751835</v>
      </c>
      <c r="V23" s="386">
        <v>1267.3629388475101</v>
      </c>
      <c r="W23" s="343">
        <v>777.48359285414995</v>
      </c>
      <c r="X23" s="388">
        <v>-0.38653437857259509</v>
      </c>
      <c r="Y23" s="388">
        <v>1.3207174276250278E-2</v>
      </c>
    </row>
    <row r="24" spans="1:25" s="15" customFormat="1" ht="10.9" customHeight="1">
      <c r="A24" s="389" t="s">
        <v>194</v>
      </c>
      <c r="B24" s="390">
        <v>0</v>
      </c>
      <c r="C24" s="390">
        <v>0</v>
      </c>
      <c r="D24" s="390">
        <v>0</v>
      </c>
      <c r="E24" s="390">
        <v>0</v>
      </c>
      <c r="F24" s="390">
        <v>0</v>
      </c>
      <c r="G24" s="390">
        <v>0</v>
      </c>
      <c r="H24" s="390">
        <v>0</v>
      </c>
      <c r="I24" s="390">
        <v>0</v>
      </c>
      <c r="J24" s="390">
        <v>0</v>
      </c>
      <c r="K24" s="390">
        <v>0</v>
      </c>
      <c r="L24" s="390">
        <v>0</v>
      </c>
      <c r="M24" s="390">
        <v>0</v>
      </c>
      <c r="N24" s="390">
        <v>0</v>
      </c>
      <c r="O24" s="390">
        <v>0</v>
      </c>
      <c r="P24" s="390">
        <v>1.4171908235294117</v>
      </c>
      <c r="Q24" s="390">
        <v>6.2356396235294103</v>
      </c>
      <c r="R24" s="390">
        <v>11.337526588235294</v>
      </c>
      <c r="S24" s="390">
        <v>50.632363058823529</v>
      </c>
      <c r="T24" s="390">
        <v>95.595962823529419</v>
      </c>
      <c r="U24" s="390">
        <v>266.75061039355359</v>
      </c>
      <c r="V24" s="342">
        <v>363.2568933002417</v>
      </c>
      <c r="W24" s="343">
        <v>363.2568933002417</v>
      </c>
      <c r="X24" s="400">
        <v>0</v>
      </c>
      <c r="Y24" s="388">
        <v>6.1706731061082817E-3</v>
      </c>
    </row>
    <row r="25" spans="1:25" s="15" customFormat="1" ht="10.9" customHeight="1">
      <c r="A25" s="389" t="s">
        <v>207</v>
      </c>
      <c r="B25" s="390">
        <v>0</v>
      </c>
      <c r="C25" s="390">
        <v>0</v>
      </c>
      <c r="D25" s="390">
        <v>0</v>
      </c>
      <c r="E25" s="390">
        <v>0</v>
      </c>
      <c r="F25" s="390">
        <v>0</v>
      </c>
      <c r="G25" s="390">
        <v>0</v>
      </c>
      <c r="H25" s="390">
        <v>0</v>
      </c>
      <c r="I25" s="390">
        <v>0</v>
      </c>
      <c r="J25" s="390">
        <v>0</v>
      </c>
      <c r="K25" s="390">
        <v>0</v>
      </c>
      <c r="L25" s="390">
        <v>0</v>
      </c>
      <c r="M25" s="390">
        <v>13.965771388235293</v>
      </c>
      <c r="N25" s="390">
        <v>30.972061270588238</v>
      </c>
      <c r="O25" s="390">
        <v>31.848142870588237</v>
      </c>
      <c r="P25" s="390">
        <v>42.773395764705874</v>
      </c>
      <c r="Q25" s="390">
        <v>48.44215905882352</v>
      </c>
      <c r="R25" s="390">
        <v>80.651041411764709</v>
      </c>
      <c r="S25" s="390">
        <v>138.88470070588238</v>
      </c>
      <c r="T25" s="390">
        <v>170.83591200000001</v>
      </c>
      <c r="U25" s="390">
        <v>238.34572941176469</v>
      </c>
      <c r="V25" s="342">
        <v>214.4740588975987</v>
      </c>
      <c r="W25" s="343">
        <v>212.03221969508462</v>
      </c>
      <c r="X25" s="388">
        <v>-1.1385242649228466E-2</v>
      </c>
      <c r="Y25" s="388">
        <v>3.6018078110344035E-3</v>
      </c>
    </row>
    <row r="26" spans="1:25" s="15" customFormat="1" ht="10.9" customHeight="1">
      <c r="A26" s="389" t="s">
        <v>2</v>
      </c>
      <c r="B26" s="390">
        <v>0</v>
      </c>
      <c r="C26" s="390">
        <v>0</v>
      </c>
      <c r="D26" s="390">
        <v>0</v>
      </c>
      <c r="E26" s="390">
        <v>0</v>
      </c>
      <c r="F26" s="390">
        <v>0</v>
      </c>
      <c r="G26" s="390">
        <v>0</v>
      </c>
      <c r="H26" s="390">
        <v>0</v>
      </c>
      <c r="I26" s="390">
        <v>0</v>
      </c>
      <c r="J26" s="390">
        <v>0</v>
      </c>
      <c r="K26" s="390">
        <v>0</v>
      </c>
      <c r="L26" s="390">
        <v>0</v>
      </c>
      <c r="M26" s="390">
        <v>0</v>
      </c>
      <c r="N26" s="390">
        <v>2.6282448</v>
      </c>
      <c r="O26" s="390">
        <v>8.7608160000000002</v>
      </c>
      <c r="P26" s="390">
        <v>8.7608160000000002</v>
      </c>
      <c r="Q26" s="390">
        <v>39.423672000000003</v>
      </c>
      <c r="R26" s="390">
        <v>219.02040000000002</v>
      </c>
      <c r="S26" s="390">
        <v>358.93578494117645</v>
      </c>
      <c r="T26" s="390">
        <v>274.93501976470588</v>
      </c>
      <c r="U26" s="390">
        <v>180.26999999999998</v>
      </c>
      <c r="V26" s="342">
        <v>304</v>
      </c>
      <c r="W26" s="343">
        <v>292.62840893898471</v>
      </c>
      <c r="X26" s="388">
        <v>-3.7406549542813416E-2</v>
      </c>
      <c r="Y26" s="388">
        <v>4.9709015477115183E-3</v>
      </c>
    </row>
    <row r="27" spans="1:25" s="15" customFormat="1" ht="10.9" customHeight="1">
      <c r="A27" s="389" t="s">
        <v>176</v>
      </c>
      <c r="B27" s="342">
        <v>0</v>
      </c>
      <c r="C27" s="342">
        <v>0</v>
      </c>
      <c r="D27" s="342">
        <v>0</v>
      </c>
      <c r="E27" s="342">
        <v>0</v>
      </c>
      <c r="F27" s="342">
        <v>0</v>
      </c>
      <c r="G27" s="342">
        <v>10.55618322410959</v>
      </c>
      <c r="H27" s="342">
        <v>17.593638706849315</v>
      </c>
      <c r="I27" s="342">
        <v>24.631094189589042</v>
      </c>
      <c r="J27" s="342">
        <v>13.195229030136989</v>
      </c>
      <c r="K27" s="342">
        <v>26.390458060273978</v>
      </c>
      <c r="L27" s="342">
        <v>56.945304000000007</v>
      </c>
      <c r="M27" s="342">
        <v>113.4525672</v>
      </c>
      <c r="N27" s="342">
        <v>126.1557504</v>
      </c>
      <c r="O27" s="342">
        <v>137.98285200000001</v>
      </c>
      <c r="P27" s="342">
        <v>164.49720395294113</v>
      </c>
      <c r="Q27" s="342">
        <v>292.97199388235288</v>
      </c>
      <c r="R27" s="342">
        <v>388.98023039999998</v>
      </c>
      <c r="S27" s="342">
        <v>485.04000112941173</v>
      </c>
      <c r="T27" s="342">
        <v>897.59713341176484</v>
      </c>
      <c r="U27" s="386">
        <v>1138.7007725007766</v>
      </c>
      <c r="V27" s="386">
        <v>1178.2440968454362</v>
      </c>
      <c r="W27" s="387">
        <v>1135.8468231723209</v>
      </c>
      <c r="X27" s="345">
        <v>-3.5983438225260178E-2</v>
      </c>
      <c r="Y27" s="345">
        <v>1.9294718348578977E-2</v>
      </c>
    </row>
    <row r="28" spans="1:25" s="15" customFormat="1" ht="10.9" customHeight="1">
      <c r="A28" s="391" t="s">
        <v>177</v>
      </c>
      <c r="B28" s="401">
        <v>0</v>
      </c>
      <c r="C28" s="401">
        <v>0</v>
      </c>
      <c r="D28" s="401">
        <v>49.628900182510897</v>
      </c>
      <c r="E28" s="401">
        <v>84.933816788654298</v>
      </c>
      <c r="F28" s="401">
        <v>150.22785370052537</v>
      </c>
      <c r="G28" s="401">
        <v>270.97758057263496</v>
      </c>
      <c r="H28" s="401">
        <v>424.26824660847706</v>
      </c>
      <c r="I28" s="401">
        <v>479.4413737796616</v>
      </c>
      <c r="J28" s="401">
        <v>404.05262486133108</v>
      </c>
      <c r="K28" s="401">
        <v>482.34099915071079</v>
      </c>
      <c r="L28" s="401">
        <v>718.12924094117659</v>
      </c>
      <c r="M28" s="401">
        <v>889.35165952941179</v>
      </c>
      <c r="N28" s="393">
        <v>1206.1582263529413</v>
      </c>
      <c r="O28" s="393">
        <v>1619.2307007529414</v>
      </c>
      <c r="P28" s="393">
        <v>2031.1951896</v>
      </c>
      <c r="Q28" s="393">
        <v>3156.7281416470582</v>
      </c>
      <c r="R28" s="393">
        <v>5051.9596037829615</v>
      </c>
      <c r="S28" s="393">
        <v>6820.3512165063903</v>
      </c>
      <c r="T28" s="393">
        <v>8196.0397821262541</v>
      </c>
      <c r="U28" s="393">
        <v>10243.204943032732</v>
      </c>
      <c r="V28" s="393">
        <v>10811.261610652244</v>
      </c>
      <c r="W28" s="393">
        <v>9837.1683192405999</v>
      </c>
      <c r="X28" s="394">
        <v>-9.009987238232009E-2</v>
      </c>
      <c r="Y28" s="394">
        <v>0.16710474352272392</v>
      </c>
    </row>
    <row r="29" spans="1:25" s="15" customFormat="1" ht="10.9" customHeight="1">
      <c r="A29" s="395"/>
      <c r="B29" s="402"/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397"/>
      <c r="O29" s="397"/>
      <c r="P29" s="397"/>
      <c r="Q29" s="397"/>
      <c r="R29" s="397"/>
      <c r="S29" s="397"/>
      <c r="T29" s="397"/>
      <c r="U29" s="397"/>
      <c r="V29" s="397"/>
      <c r="W29" s="397"/>
    </row>
    <row r="30" spans="1:25" s="15" customFormat="1" ht="10.9" customHeight="1">
      <c r="A30" s="391" t="s">
        <v>100</v>
      </c>
      <c r="B30" s="403">
        <v>0</v>
      </c>
      <c r="C30" s="403">
        <v>0</v>
      </c>
      <c r="D30" s="403">
        <v>0</v>
      </c>
      <c r="E30" s="403">
        <v>0</v>
      </c>
      <c r="F30" s="403">
        <v>0</v>
      </c>
      <c r="G30" s="403">
        <v>0</v>
      </c>
      <c r="H30" s="403">
        <v>0</v>
      </c>
      <c r="I30" s="403">
        <v>0</v>
      </c>
      <c r="J30" s="403">
        <v>0</v>
      </c>
      <c r="K30" s="403">
        <v>0</v>
      </c>
      <c r="L30" s="403">
        <v>0</v>
      </c>
      <c r="M30" s="403">
        <v>0</v>
      </c>
      <c r="N30" s="403">
        <v>0</v>
      </c>
      <c r="O30" s="403">
        <v>0</v>
      </c>
      <c r="P30" s="403">
        <v>0</v>
      </c>
      <c r="Q30" s="403">
        <v>0</v>
      </c>
      <c r="R30" s="403">
        <v>0</v>
      </c>
      <c r="S30" s="403">
        <v>0</v>
      </c>
      <c r="T30" s="403">
        <v>0</v>
      </c>
      <c r="U30" s="403">
        <v>0</v>
      </c>
      <c r="V30" s="403">
        <v>0</v>
      </c>
      <c r="W30" s="403">
        <v>0</v>
      </c>
      <c r="X30" s="403">
        <v>0</v>
      </c>
      <c r="Y30" s="403">
        <v>0</v>
      </c>
    </row>
    <row r="31" spans="1:25" s="15" customFormat="1" ht="10.9" customHeight="1">
      <c r="A31" s="395"/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</row>
    <row r="32" spans="1:25" s="15" customFormat="1" ht="10.9" customHeight="1">
      <c r="A32" s="391" t="s">
        <v>119</v>
      </c>
      <c r="B32" s="798">
        <v>22.675053176470584</v>
      </c>
      <c r="C32" s="799">
        <v>22.675053176470584</v>
      </c>
      <c r="D32" s="798">
        <v>22.675053176470584</v>
      </c>
      <c r="E32" s="798">
        <v>5.6687632941176469</v>
      </c>
      <c r="F32" s="798">
        <v>5.6687632941176469</v>
      </c>
      <c r="G32" s="798">
        <v>5.6687632941176469</v>
      </c>
      <c r="H32" s="798">
        <v>5.6687632941176469</v>
      </c>
      <c r="I32" s="798">
        <v>8.503144941176469</v>
      </c>
      <c r="J32" s="798">
        <v>8.503144941176469</v>
      </c>
      <c r="K32" s="798">
        <v>5.6687632941176469</v>
      </c>
      <c r="L32" s="798">
        <v>5.6687632941176469</v>
      </c>
      <c r="M32" s="798">
        <v>5.6687632941176469</v>
      </c>
      <c r="N32" s="798">
        <v>5.6687632941176469</v>
      </c>
      <c r="O32" s="798">
        <v>5.6687632941176469</v>
      </c>
      <c r="P32" s="798">
        <v>5.6687632941176469</v>
      </c>
      <c r="Q32" s="798">
        <v>5.6687632941176469</v>
      </c>
      <c r="R32" s="798">
        <v>5.6687632941176469</v>
      </c>
      <c r="S32" s="798">
        <v>5.6687632941176469</v>
      </c>
      <c r="T32" s="798">
        <v>10.474328541176471</v>
      </c>
      <c r="U32" s="798">
        <v>14.094606917647059</v>
      </c>
      <c r="V32" s="798">
        <v>28.936459905882355</v>
      </c>
      <c r="W32" s="798">
        <v>28.936459905882355</v>
      </c>
      <c r="X32" s="405">
        <v>0</v>
      </c>
      <c r="Y32" s="394" t="s">
        <v>603</v>
      </c>
    </row>
    <row r="33" spans="1:25" s="15" customFormat="1" ht="10.9" customHeight="1">
      <c r="A33" s="395"/>
      <c r="B33" s="800"/>
      <c r="C33" s="801"/>
      <c r="D33" s="800"/>
      <c r="E33" s="800"/>
      <c r="F33" s="800"/>
      <c r="G33" s="800"/>
      <c r="H33" s="800"/>
      <c r="I33" s="800"/>
      <c r="J33" s="800"/>
      <c r="K33" s="800"/>
      <c r="L33" s="800"/>
      <c r="M33" s="800"/>
      <c r="N33" s="800"/>
      <c r="O33" s="800"/>
      <c r="P33" s="800"/>
      <c r="Q33" s="800"/>
      <c r="R33" s="800"/>
      <c r="S33" s="800"/>
      <c r="T33" s="800"/>
      <c r="U33" s="800"/>
      <c r="V33" s="800"/>
      <c r="W33" s="800"/>
    </row>
    <row r="34" spans="1:25" s="15" customFormat="1" ht="10.9" customHeight="1">
      <c r="A34" s="389" t="s">
        <v>126</v>
      </c>
      <c r="B34" s="390">
        <v>0</v>
      </c>
      <c r="C34" s="390">
        <v>0</v>
      </c>
      <c r="D34" s="390">
        <v>0</v>
      </c>
      <c r="E34" s="390">
        <v>0</v>
      </c>
      <c r="F34" s="390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4.3804080000000001</v>
      </c>
      <c r="Q34" s="390">
        <v>20.098342588235294</v>
      </c>
      <c r="R34" s="390">
        <v>54.368593411764707</v>
      </c>
      <c r="S34" s="390">
        <v>70.34419905882352</v>
      </c>
      <c r="T34" s="390">
        <v>110.28321317647058</v>
      </c>
      <c r="U34" s="390">
        <v>173.67029364705883</v>
      </c>
      <c r="V34" s="342">
        <v>246.21796853028206</v>
      </c>
      <c r="W34" s="343">
        <v>284.31685831387585</v>
      </c>
      <c r="X34" s="388">
        <v>0.15473643134582216</v>
      </c>
      <c r="Y34" s="388">
        <v>4.8297125906446364E-3</v>
      </c>
    </row>
    <row r="35" spans="1:25" s="15" customFormat="1" ht="10.9" customHeight="1">
      <c r="A35" s="389" t="s">
        <v>74</v>
      </c>
      <c r="B35" s="390">
        <v>0</v>
      </c>
      <c r="C35" s="390">
        <v>0</v>
      </c>
      <c r="D35" s="390">
        <v>0</v>
      </c>
      <c r="E35" s="390">
        <v>0</v>
      </c>
      <c r="F35" s="390">
        <v>0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4.3804080000000001</v>
      </c>
      <c r="N35" s="390">
        <v>146.09949035294116</v>
      </c>
      <c r="O35" s="390">
        <v>395.52507529411764</v>
      </c>
      <c r="P35" s="390">
        <v>491.89405129411762</v>
      </c>
      <c r="Q35" s="390">
        <v>621.7602649411765</v>
      </c>
      <c r="R35" s="390">
        <v>846.40777729701847</v>
      </c>
      <c r="S35" s="390">
        <v>901.43572624012893</v>
      </c>
      <c r="T35" s="385">
        <v>1093.7843478594682</v>
      </c>
      <c r="U35" s="385">
        <v>1124.3095439787269</v>
      </c>
      <c r="V35" s="386">
        <v>1124.3095439787269</v>
      </c>
      <c r="W35" s="387">
        <v>1148.7279360038679</v>
      </c>
      <c r="X35" s="388">
        <v>2.1718566880370549E-2</v>
      </c>
      <c r="Y35" s="388">
        <v>1.9513530814336308E-2</v>
      </c>
    </row>
    <row r="36" spans="1:25" s="15" customFormat="1" ht="10.9" customHeight="1">
      <c r="A36" s="389" t="s">
        <v>121</v>
      </c>
      <c r="B36" s="406">
        <v>0</v>
      </c>
      <c r="C36" s="406">
        <v>0</v>
      </c>
      <c r="D36" s="406">
        <v>0</v>
      </c>
      <c r="E36" s="406">
        <v>0</v>
      </c>
      <c r="F36" s="406">
        <v>0</v>
      </c>
      <c r="G36" s="406">
        <v>0</v>
      </c>
      <c r="H36" s="406">
        <v>0</v>
      </c>
      <c r="I36" s="406">
        <v>0</v>
      </c>
      <c r="J36" s="406">
        <v>0</v>
      </c>
      <c r="K36" s="406">
        <v>0</v>
      </c>
      <c r="L36" s="406">
        <v>82.197067764705864</v>
      </c>
      <c r="M36" s="390">
        <v>85.031449411764697</v>
      </c>
      <c r="N36" s="390">
        <v>90.70021270588235</v>
      </c>
      <c r="O36" s="390">
        <v>93.53459435294117</v>
      </c>
      <c r="P36" s="390">
        <v>99.203357647058809</v>
      </c>
      <c r="Q36" s="390">
        <v>113.63293694117647</v>
      </c>
      <c r="R36" s="390">
        <v>133.73127952941175</v>
      </c>
      <c r="S36" s="390">
        <v>136.30799011764705</v>
      </c>
      <c r="T36" s="390">
        <v>161.07208493047543</v>
      </c>
      <c r="U36" s="390">
        <v>200.8517665605157</v>
      </c>
      <c r="V36" s="342">
        <v>176.90635976663981</v>
      </c>
      <c r="W36" s="343">
        <v>286.19595098340051</v>
      </c>
      <c r="X36" s="388">
        <v>0.61778214961252087</v>
      </c>
      <c r="Y36" s="388">
        <v>4.861632884006109E-3</v>
      </c>
    </row>
    <row r="37" spans="1:25" s="15" customFormat="1" ht="10.9" customHeight="1">
      <c r="A37" s="389" t="s">
        <v>128</v>
      </c>
      <c r="B37" s="390">
        <v>0</v>
      </c>
      <c r="C37" s="390">
        <v>0</v>
      </c>
      <c r="D37" s="390">
        <v>0</v>
      </c>
      <c r="E37" s="390">
        <v>0</v>
      </c>
      <c r="F37" s="390">
        <v>0</v>
      </c>
      <c r="G37" s="390">
        <v>0</v>
      </c>
      <c r="H37" s="390">
        <v>0</v>
      </c>
      <c r="I37" s="390">
        <v>0</v>
      </c>
      <c r="J37" s="390">
        <v>0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0</v>
      </c>
      <c r="Q37" s="390">
        <v>0</v>
      </c>
      <c r="R37" s="390">
        <v>48.184488000000009</v>
      </c>
      <c r="S37" s="390">
        <v>109.51020000000001</v>
      </c>
      <c r="T37" s="390">
        <v>197.11836</v>
      </c>
      <c r="U37" s="390">
        <v>197.11836</v>
      </c>
      <c r="V37" s="342">
        <v>102.92278643506849</v>
      </c>
      <c r="W37" s="343">
        <v>96.765012887671233</v>
      </c>
      <c r="X37" s="388">
        <v>-5.9829059829059839E-2</v>
      </c>
      <c r="Y37" s="388">
        <v>1.6437548017695853E-3</v>
      </c>
    </row>
    <row r="38" spans="1:25" s="15" customFormat="1" ht="10.9" customHeight="1">
      <c r="A38" s="389" t="s">
        <v>219</v>
      </c>
      <c r="B38" s="390">
        <v>0</v>
      </c>
      <c r="C38" s="390">
        <v>0</v>
      </c>
      <c r="D38" s="390">
        <v>0</v>
      </c>
      <c r="E38" s="390">
        <v>0</v>
      </c>
      <c r="F38" s="390">
        <v>0</v>
      </c>
      <c r="G38" s="390">
        <v>0</v>
      </c>
      <c r="H38" s="390">
        <v>0</v>
      </c>
      <c r="I38" s="390">
        <v>0</v>
      </c>
      <c r="J38" s="390">
        <v>0</v>
      </c>
      <c r="K38" s="390">
        <v>0</v>
      </c>
      <c r="L38" s="390">
        <v>0</v>
      </c>
      <c r="M38" s="390">
        <v>0</v>
      </c>
      <c r="N38" s="390">
        <v>0.87608160000000013</v>
      </c>
      <c r="O38" s="390">
        <v>1.7521632000000003</v>
      </c>
      <c r="P38" s="390">
        <v>4.3804080000000001</v>
      </c>
      <c r="Q38" s="390">
        <v>8.7608160000000002</v>
      </c>
      <c r="R38" s="390">
        <v>39.423672000000003</v>
      </c>
      <c r="S38" s="390">
        <v>74.466936000000004</v>
      </c>
      <c r="T38" s="390">
        <v>140.173056</v>
      </c>
      <c r="U38" s="390">
        <v>343.41138602630144</v>
      </c>
      <c r="V38" s="342">
        <v>490.58769432328768</v>
      </c>
      <c r="W38" s="343">
        <v>202.32684512876713</v>
      </c>
      <c r="X38" s="388">
        <v>-0.58758271462993994</v>
      </c>
      <c r="Y38" s="388">
        <v>3.4369418582454966E-3</v>
      </c>
    </row>
    <row r="39" spans="1:25" s="15" customFormat="1" ht="10.9" customHeight="1">
      <c r="A39" s="389" t="s">
        <v>123</v>
      </c>
      <c r="B39" s="390">
        <v>0</v>
      </c>
      <c r="C39" s="390">
        <v>0</v>
      </c>
      <c r="D39" s="390">
        <v>0</v>
      </c>
      <c r="E39" s="390">
        <v>0</v>
      </c>
      <c r="F39" s="390">
        <v>0</v>
      </c>
      <c r="G39" s="390">
        <v>0</v>
      </c>
      <c r="H39" s="390">
        <v>0</v>
      </c>
      <c r="I39" s="390">
        <v>0</v>
      </c>
      <c r="J39" s="390">
        <v>0</v>
      </c>
      <c r="K39" s="390">
        <v>0</v>
      </c>
      <c r="L39" s="390">
        <v>0</v>
      </c>
      <c r="M39" s="390">
        <v>0</v>
      </c>
      <c r="N39" s="390">
        <v>0</v>
      </c>
      <c r="O39" s="390">
        <v>0</v>
      </c>
      <c r="P39" s="390">
        <v>2.8343816470588235</v>
      </c>
      <c r="Q39" s="390">
        <v>51.534211764705873</v>
      </c>
      <c r="R39" s="390">
        <v>79.878028235294124</v>
      </c>
      <c r="S39" s="390">
        <v>137.5963454117647</v>
      </c>
      <c r="T39" s="390">
        <v>495.38257857549718</v>
      </c>
      <c r="U39" s="390">
        <v>618.49567145861738</v>
      </c>
      <c r="V39" s="342">
        <v>660.89487942954395</v>
      </c>
      <c r="W39" s="343">
        <v>914.66856818537303</v>
      </c>
      <c r="X39" s="388">
        <v>0.38398495230417828</v>
      </c>
      <c r="Y39" s="388">
        <v>1.5537546124524694E-2</v>
      </c>
    </row>
    <row r="40" spans="1:25" s="15" customFormat="1" ht="10.9" customHeight="1">
      <c r="A40" s="407" t="s">
        <v>75</v>
      </c>
      <c r="B40" s="390">
        <v>0</v>
      </c>
      <c r="C40" s="390">
        <v>0</v>
      </c>
      <c r="D40" s="390">
        <v>0</v>
      </c>
      <c r="E40" s="390">
        <v>0</v>
      </c>
      <c r="F40" s="390">
        <v>0</v>
      </c>
      <c r="G40" s="390">
        <v>0</v>
      </c>
      <c r="H40" s="390">
        <v>0</v>
      </c>
      <c r="I40" s="390">
        <v>0</v>
      </c>
      <c r="J40" s="390">
        <v>0</v>
      </c>
      <c r="K40" s="390">
        <v>0</v>
      </c>
      <c r="L40" s="390">
        <v>0</v>
      </c>
      <c r="M40" s="342">
        <v>0</v>
      </c>
      <c r="N40" s="342">
        <v>0</v>
      </c>
      <c r="O40" s="342">
        <v>0</v>
      </c>
      <c r="P40" s="342">
        <v>0</v>
      </c>
      <c r="Q40" s="342">
        <v>18.397713599999999</v>
      </c>
      <c r="R40" s="342">
        <v>78.088502731764706</v>
      </c>
      <c r="S40" s="342">
        <v>133.11802240941176</v>
      </c>
      <c r="T40" s="342">
        <v>270.35620504941181</v>
      </c>
      <c r="U40" s="342">
        <v>549.42103681663241</v>
      </c>
      <c r="V40" s="342">
        <v>725.73013935353413</v>
      </c>
      <c r="W40" s="343">
        <v>716.07985763396925</v>
      </c>
      <c r="X40" s="345">
        <v>-1.3297341802782414E-2</v>
      </c>
      <c r="Y40" s="345">
        <v>1.2164104249153531E-2</v>
      </c>
    </row>
    <row r="41" spans="1:25" s="15" customFormat="1" ht="10.9" customHeight="1">
      <c r="A41" s="408" t="s">
        <v>107</v>
      </c>
      <c r="B41" s="409">
        <v>0</v>
      </c>
      <c r="C41" s="409">
        <v>0</v>
      </c>
      <c r="D41" s="409">
        <v>0</v>
      </c>
      <c r="E41" s="409">
        <v>0</v>
      </c>
      <c r="F41" s="409">
        <v>0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1">
        <v>82.197067764705864</v>
      </c>
      <c r="M41" s="401">
        <v>89.4118574117647</v>
      </c>
      <c r="N41" s="401">
        <v>237.67578465882355</v>
      </c>
      <c r="O41" s="401">
        <v>490.81183284705878</v>
      </c>
      <c r="P41" s="401">
        <v>602.69260658823532</v>
      </c>
      <c r="Q41" s="401">
        <v>834.18428583529408</v>
      </c>
      <c r="R41" s="393">
        <v>1280.0823412052537</v>
      </c>
      <c r="S41" s="393">
        <v>1562.779419237776</v>
      </c>
      <c r="T41" s="393">
        <v>2468.1698455913229</v>
      </c>
      <c r="U41" s="393">
        <v>3207.2780584878528</v>
      </c>
      <c r="V41" s="393">
        <v>3527.5693718170828</v>
      </c>
      <c r="W41" s="393">
        <v>3649.0810291369253</v>
      </c>
      <c r="X41" s="410">
        <v>3.4446284257551252E-2</v>
      </c>
      <c r="Y41" s="410">
        <v>6.198722332268037E-2</v>
      </c>
    </row>
    <row r="42" spans="1:25" s="15" customFormat="1" ht="10.9" customHeight="1">
      <c r="A42" s="411"/>
      <c r="B42" s="412"/>
      <c r="C42" s="412"/>
      <c r="D42" s="412"/>
      <c r="E42" s="412"/>
      <c r="F42" s="412"/>
      <c r="G42" s="412"/>
      <c r="H42" s="412"/>
      <c r="I42" s="412"/>
      <c r="J42" s="412"/>
      <c r="K42" s="412"/>
      <c r="L42" s="402"/>
      <c r="M42" s="402"/>
      <c r="N42" s="402"/>
      <c r="O42" s="402"/>
      <c r="P42" s="402"/>
      <c r="Q42" s="402"/>
      <c r="R42" s="397"/>
      <c r="S42" s="397"/>
      <c r="T42" s="397"/>
      <c r="U42" s="397"/>
      <c r="V42" s="397"/>
      <c r="W42" s="397"/>
    </row>
    <row r="43" spans="1:25" s="15" customFormat="1" ht="10.9" customHeight="1">
      <c r="A43" s="782" t="s">
        <v>502</v>
      </c>
      <c r="B43" s="787">
        <v>7093.8969588404188</v>
      </c>
      <c r="C43" s="787">
        <v>7899.8142720048645</v>
      </c>
      <c r="D43" s="787">
        <v>7657.8281048377639</v>
      </c>
      <c r="E43" s="787">
        <v>7782.8884684300629</v>
      </c>
      <c r="F43" s="787">
        <v>8778.0423957975763</v>
      </c>
      <c r="G43" s="787">
        <v>8969.3471998501209</v>
      </c>
      <c r="H43" s="787">
        <v>9274.7003412456597</v>
      </c>
      <c r="I43" s="787">
        <v>10423.062228790333</v>
      </c>
      <c r="J43" s="787">
        <v>9801.6025779430747</v>
      </c>
      <c r="K43" s="787">
        <v>9635.4620962895951</v>
      </c>
      <c r="L43" s="787">
        <v>9151.0168182056459</v>
      </c>
      <c r="M43" s="787">
        <v>10021.273171277506</v>
      </c>
      <c r="N43" s="787">
        <v>11830.050645268235</v>
      </c>
      <c r="O43" s="787">
        <v>14682.283846350776</v>
      </c>
      <c r="P43" s="787">
        <v>16401.415626443857</v>
      </c>
      <c r="Q43" s="787">
        <v>19701.034558049643</v>
      </c>
      <c r="R43" s="787">
        <v>25648.31335671966</v>
      </c>
      <c r="S43" s="787">
        <v>34613.44193115618</v>
      </c>
      <c r="T43" s="787">
        <v>46062.890927784712</v>
      </c>
      <c r="U43" s="787">
        <v>51801.656785352992</v>
      </c>
      <c r="V43" s="787">
        <v>58457.064775478764</v>
      </c>
      <c r="W43" s="787">
        <v>58868.276937350267</v>
      </c>
      <c r="X43" s="788">
        <v>7.0344305423284403E-3</v>
      </c>
      <c r="Y43" s="788">
        <v>1</v>
      </c>
    </row>
    <row r="44" spans="1:25" s="44" customFormat="1" ht="10.9" customHeight="1">
      <c r="A44" s="413" t="s">
        <v>658</v>
      </c>
      <c r="B44" s="385">
        <v>1382.4017008477035</v>
      </c>
      <c r="C44" s="385">
        <v>1601.775074900886</v>
      </c>
      <c r="D44" s="385">
        <v>1870.85500342828</v>
      </c>
      <c r="E44" s="385">
        <v>2219.1843698780986</v>
      </c>
      <c r="F44" s="385">
        <v>2533.3604116892438</v>
      </c>
      <c r="G44" s="385">
        <v>2781.1525597829491</v>
      </c>
      <c r="H44" s="385">
        <v>2224.13941963668</v>
      </c>
      <c r="I44" s="385">
        <v>2861.4091173928764</v>
      </c>
      <c r="J44" s="385">
        <v>3001.8216451095177</v>
      </c>
      <c r="K44" s="385">
        <v>3239.1848359468431</v>
      </c>
      <c r="L44" s="385">
        <v>3814.4077521882355</v>
      </c>
      <c r="M44" s="385">
        <v>4288.1896409497413</v>
      </c>
      <c r="N44" s="385">
        <v>5307.4469635653177</v>
      </c>
      <c r="O44" s="385">
        <v>6960.1783547575069</v>
      </c>
      <c r="P44" s="385">
        <v>8499.1908241761867</v>
      </c>
      <c r="Q44" s="385">
        <v>10779.221815430821</v>
      </c>
      <c r="R44" s="385">
        <v>15014.915913781449</v>
      </c>
      <c r="S44" s="385">
        <v>20774.694506776272</v>
      </c>
      <c r="T44" s="385">
        <v>27818.441223894206</v>
      </c>
      <c r="U44" s="385">
        <v>32833.431705024217</v>
      </c>
      <c r="V44" s="386">
        <v>37464.991396512974</v>
      </c>
      <c r="W44" s="387">
        <v>39209.594172266989</v>
      </c>
      <c r="X44" s="388">
        <v>4.6566213169246584E-2</v>
      </c>
      <c r="Y44" s="388">
        <v>0.66605642651975772</v>
      </c>
    </row>
    <row r="45" spans="1:25" s="15" customFormat="1" ht="10.9" customHeight="1">
      <c r="A45" s="389" t="s">
        <v>3</v>
      </c>
      <c r="B45" s="385">
        <v>5711.4952579927158</v>
      </c>
      <c r="C45" s="385">
        <v>6298.0391971039789</v>
      </c>
      <c r="D45" s="385">
        <v>5786.9731014094841</v>
      </c>
      <c r="E45" s="385">
        <v>5563.7040985519652</v>
      </c>
      <c r="F45" s="385">
        <v>6244.6819841083334</v>
      </c>
      <c r="G45" s="385">
        <v>6188.1946400671713</v>
      </c>
      <c r="H45" s="385">
        <v>7050.5609216089788</v>
      </c>
      <c r="I45" s="385">
        <v>7561.653111397457</v>
      </c>
      <c r="J45" s="385">
        <v>6799.780932833557</v>
      </c>
      <c r="K45" s="385">
        <v>6396.2772603427529</v>
      </c>
      <c r="L45" s="385">
        <v>5336.6090660174104</v>
      </c>
      <c r="M45" s="385">
        <v>5733.0835303277645</v>
      </c>
      <c r="N45" s="385">
        <v>6522.603681702918</v>
      </c>
      <c r="O45" s="385">
        <v>7722.1054915932691</v>
      </c>
      <c r="P45" s="385">
        <v>7902.2248022676713</v>
      </c>
      <c r="Q45" s="385">
        <v>8921.8127426188221</v>
      </c>
      <c r="R45" s="385">
        <v>10633.397442938211</v>
      </c>
      <c r="S45" s="385">
        <v>13838.747424379912</v>
      </c>
      <c r="T45" s="385">
        <v>18244.449703890506</v>
      </c>
      <c r="U45" s="385">
        <v>18968.225080328772</v>
      </c>
      <c r="V45" s="386">
        <v>20992.073378965786</v>
      </c>
      <c r="W45" s="387">
        <v>19658.682765083282</v>
      </c>
      <c r="X45" s="388">
        <v>-6.3518766813123406E-2</v>
      </c>
      <c r="Y45" s="388">
        <v>0.33394357348024228</v>
      </c>
    </row>
    <row r="46" spans="1:25" s="15" customFormat="1" ht="10.9" customHeight="1">
      <c r="A46" s="413" t="s">
        <v>4</v>
      </c>
      <c r="B46" s="390">
        <v>0</v>
      </c>
      <c r="C46" s="390">
        <v>0</v>
      </c>
      <c r="D46" s="390">
        <v>49.628900182510897</v>
      </c>
      <c r="E46" s="390">
        <v>84.933816788654298</v>
      </c>
      <c r="F46" s="390">
        <v>150.22785370052537</v>
      </c>
      <c r="G46" s="390">
        <v>270.97758057263496</v>
      </c>
      <c r="H46" s="390">
        <v>424.26824660847706</v>
      </c>
      <c r="I46" s="390">
        <v>479.4413737796616</v>
      </c>
      <c r="J46" s="390">
        <v>404.05262486133108</v>
      </c>
      <c r="K46" s="390">
        <v>482.34099915071079</v>
      </c>
      <c r="L46" s="390">
        <v>718.12924094117659</v>
      </c>
      <c r="M46" s="390">
        <v>889.3516595294119</v>
      </c>
      <c r="N46" s="385">
        <v>1206.1582263529413</v>
      </c>
      <c r="O46" s="385">
        <v>1619.2307007529414</v>
      </c>
      <c r="P46" s="385">
        <v>2022.4343735999998</v>
      </c>
      <c r="Q46" s="385">
        <v>3133.2285410823524</v>
      </c>
      <c r="R46" s="385">
        <v>5000.8891999241378</v>
      </c>
      <c r="S46" s="385">
        <v>6742.6376251652136</v>
      </c>
      <c r="T46" s="385">
        <v>8050.1206615144893</v>
      </c>
      <c r="U46" s="385">
        <v>10059.039862468371</v>
      </c>
      <c r="V46" s="386">
        <v>10667.010694832188</v>
      </c>
      <c r="W46" s="387">
        <v>9692.9174034205444</v>
      </c>
      <c r="X46" s="388">
        <v>-9.1318300813512776E-2</v>
      </c>
      <c r="Y46" s="388">
        <v>0.16465434199366996</v>
      </c>
    </row>
    <row r="47" spans="1:25" s="15" customFormat="1" ht="10.9" customHeight="1">
      <c r="A47" s="416" t="s">
        <v>604</v>
      </c>
      <c r="B47" s="416"/>
      <c r="C47" s="416"/>
      <c r="D47" s="416"/>
      <c r="E47" s="416"/>
      <c r="F47" s="416"/>
      <c r="G47" s="416"/>
      <c r="H47" s="416"/>
      <c r="I47" s="416"/>
      <c r="J47" s="416"/>
      <c r="K47" s="416"/>
      <c r="L47" s="416"/>
      <c r="M47" s="409">
        <v>0</v>
      </c>
      <c r="N47" s="409">
        <v>0</v>
      </c>
      <c r="O47" s="409">
        <v>0</v>
      </c>
      <c r="P47" s="409">
        <v>11.182923952941177</v>
      </c>
      <c r="Q47" s="409">
        <v>21.644368941176474</v>
      </c>
      <c r="R47" s="409">
        <v>28.189213835294115</v>
      </c>
      <c r="S47" s="409">
        <v>49.962418305882352</v>
      </c>
      <c r="T47" s="409">
        <v>129.35087152941179</v>
      </c>
      <c r="U47" s="409">
        <v>210.33861489050767</v>
      </c>
      <c r="V47" s="409">
        <v>178.68062620185012</v>
      </c>
      <c r="W47" s="418">
        <v>196.65201068093472</v>
      </c>
      <c r="X47" s="789">
        <v>0.10057824880680055</v>
      </c>
      <c r="Y47" s="789">
        <v>3.3405430040056865E-3</v>
      </c>
    </row>
    <row r="48" spans="1:25" s="15" customFormat="1">
      <c r="A48" s="347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Y48" s="348" t="s">
        <v>5</v>
      </c>
    </row>
    <row r="49" spans="1:12" s="15" customFormat="1">
      <c r="A49" s="349" t="s">
        <v>6</v>
      </c>
      <c r="E49" s="350"/>
      <c r="F49" s="350"/>
      <c r="G49" s="350"/>
      <c r="H49" s="350"/>
      <c r="I49" s="350"/>
      <c r="J49" s="350"/>
      <c r="K49" s="350"/>
      <c r="L49" s="350"/>
    </row>
    <row r="50" spans="1:12" s="15" customFormat="1">
      <c r="A50" s="414" t="s">
        <v>672</v>
      </c>
      <c r="L50" s="350"/>
    </row>
  </sheetData>
  <phoneticPr fontId="66" type="noConversion"/>
  <pageMargins left="0.75" right="0.75" top="1" bottom="1" header="0.5" footer="0.5"/>
  <pageSetup paperSize="9" scale="6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9"/>
  <sheetViews>
    <sheetView showGridLines="0" workbookViewId="0">
      <pane xSplit="1" ySplit="3" topLeftCell="E4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/>
  <cols>
    <col min="1" max="1" width="32.1640625" customWidth="1"/>
    <col min="2" max="43" width="8.5" customWidth="1"/>
    <col min="44" max="44" width="10.1640625" customWidth="1"/>
  </cols>
  <sheetData>
    <row r="1" spans="1:50" ht="12.75">
      <c r="A1" s="364" t="s">
        <v>525</v>
      </c>
      <c r="B1" s="32"/>
      <c r="C1" s="32"/>
      <c r="D1" s="32"/>
      <c r="AV1" s="8"/>
      <c r="AW1" s="8" t="s">
        <v>221</v>
      </c>
      <c r="AX1" s="8">
        <v>2011</v>
      </c>
    </row>
    <row r="2" spans="1:50">
      <c r="A2" s="32"/>
      <c r="B2" s="32"/>
      <c r="C2" s="32"/>
      <c r="D2" s="32"/>
      <c r="AV2" s="8"/>
      <c r="AW2" s="8" t="s">
        <v>665</v>
      </c>
      <c r="AX2" s="8" t="s">
        <v>186</v>
      </c>
    </row>
    <row r="3" spans="1:50">
      <c r="A3" s="32" t="s">
        <v>282</v>
      </c>
      <c r="B3" s="32">
        <v>1965</v>
      </c>
      <c r="C3" s="32">
        <v>1966</v>
      </c>
      <c r="D3" s="32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 s="3">
        <v>2009</v>
      </c>
      <c r="AU3" s="3">
        <v>2010</v>
      </c>
      <c r="AV3" s="1">
        <v>2011</v>
      </c>
      <c r="AW3" s="8">
        <v>2010</v>
      </c>
      <c r="AX3" s="8" t="s">
        <v>183</v>
      </c>
    </row>
    <row r="4" spans="1:50">
      <c r="AV4" s="1"/>
    </row>
    <row r="5" spans="1:50">
      <c r="A5" t="s">
        <v>67</v>
      </c>
      <c r="B5" s="81">
        <v>1287.27820475463</v>
      </c>
      <c r="C5" s="81">
        <v>1360.5747075848101</v>
      </c>
      <c r="D5" s="81">
        <v>1407.6510637700001</v>
      </c>
      <c r="E5" s="81">
        <v>1493.24234922393</v>
      </c>
      <c r="F5" s="81">
        <v>1573.92723638592</v>
      </c>
      <c r="G5" s="81">
        <v>1627.67154360524</v>
      </c>
      <c r="H5" s="81">
        <v>1659.9913244213701</v>
      </c>
      <c r="I5" s="81">
        <v>1742.60406652744</v>
      </c>
      <c r="J5" s="81">
        <v>1811.7730042477999</v>
      </c>
      <c r="K5" s="81">
        <v>1764.8378079808001</v>
      </c>
      <c r="L5" s="81">
        <v>1717.5017401888001</v>
      </c>
      <c r="M5" s="81">
        <v>1809.4002409360401</v>
      </c>
      <c r="N5" s="81">
        <v>1854.32151389825</v>
      </c>
      <c r="O5" s="81">
        <v>1852.9267751591999</v>
      </c>
      <c r="P5" s="81">
        <v>1878.6145931988899</v>
      </c>
      <c r="Q5" s="81">
        <v>1812.6400200202499</v>
      </c>
      <c r="R5" s="81">
        <v>1760.44356094624</v>
      </c>
      <c r="S5" s="81">
        <v>1683.67658203984</v>
      </c>
      <c r="T5" s="81">
        <v>1672.5091148282299</v>
      </c>
      <c r="U5" s="81">
        <v>1761.9099235736201</v>
      </c>
      <c r="V5" s="81">
        <v>1756.4166257613199</v>
      </c>
      <c r="W5" s="81">
        <v>1762.5044732162801</v>
      </c>
      <c r="X5" s="81">
        <v>1823.33620340225</v>
      </c>
      <c r="Y5" s="81">
        <v>1907.5388279976301</v>
      </c>
      <c r="Z5" s="81">
        <v>1961.8344716261599</v>
      </c>
      <c r="AA5" s="81">
        <v>1968.3937534781801</v>
      </c>
      <c r="AB5" s="81">
        <v>1966.11545632458</v>
      </c>
      <c r="AC5" s="81">
        <v>1997.67773027199</v>
      </c>
      <c r="AD5" s="81">
        <v>2039.6805124218199</v>
      </c>
      <c r="AE5" s="81">
        <v>2077.2846422518701</v>
      </c>
      <c r="AF5" s="81">
        <v>2121.8998572491</v>
      </c>
      <c r="AG5" s="81">
        <v>2192.49270826969</v>
      </c>
      <c r="AH5" s="81">
        <v>2209.93756749572</v>
      </c>
      <c r="AI5" s="81">
        <v>2224.0516371564399</v>
      </c>
      <c r="AJ5" s="81">
        <v>2261.6999451054999</v>
      </c>
      <c r="AK5" s="81">
        <v>2313.7091407705402</v>
      </c>
      <c r="AL5" s="81">
        <v>2259.69333150584</v>
      </c>
      <c r="AM5" s="81">
        <v>2295.4666773488002</v>
      </c>
      <c r="AN5" s="81">
        <v>2302.3247835488</v>
      </c>
      <c r="AO5" s="81">
        <v>2348.7874447809199</v>
      </c>
      <c r="AP5" s="81">
        <v>2351.1787242036598</v>
      </c>
      <c r="AQ5" s="81">
        <v>2332.69920559309</v>
      </c>
      <c r="AR5" s="81">
        <v>2372.7044825663602</v>
      </c>
      <c r="AS5" s="81">
        <v>2320.2383148694698</v>
      </c>
      <c r="AT5" s="81">
        <v>2205.88189483012</v>
      </c>
      <c r="AU5" s="81">
        <v>2277.85171914907</v>
      </c>
      <c r="AV5" s="12">
        <v>2269.3263766208902</v>
      </c>
      <c r="AW5" s="77">
        <v>-3.7427118513699998E-3</v>
      </c>
      <c r="AX5" s="77">
        <v>0.18487952649593001</v>
      </c>
    </row>
    <row r="6" spans="1:50">
      <c r="A6" t="s">
        <v>87</v>
      </c>
      <c r="B6" s="81">
        <v>116.28700000000001</v>
      </c>
      <c r="C6" s="81">
        <v>123.447</v>
      </c>
      <c r="D6" s="81">
        <v>129.52399999999901</v>
      </c>
      <c r="E6" s="81">
        <v>138.16</v>
      </c>
      <c r="F6" s="81">
        <v>146.06399999999999</v>
      </c>
      <c r="G6" s="81">
        <v>156.41300000000001</v>
      </c>
      <c r="H6" s="81">
        <v>160.97900000000001</v>
      </c>
      <c r="I6" s="81">
        <v>172.15100000000001</v>
      </c>
      <c r="J6" s="81">
        <v>182.77</v>
      </c>
      <c r="K6" s="81">
        <v>189.06399999999999</v>
      </c>
      <c r="L6" s="81">
        <v>187.00099999999901</v>
      </c>
      <c r="M6" s="81">
        <v>197.39097646739299</v>
      </c>
      <c r="N6" s="81">
        <v>207.07288803910001</v>
      </c>
      <c r="O6" s="81">
        <v>210.58814336787799</v>
      </c>
      <c r="P6" s="81">
        <v>212.92733995565001</v>
      </c>
      <c r="Q6" s="81">
        <v>218.01382558215499</v>
      </c>
      <c r="R6" s="81">
        <v>211.99067575789499</v>
      </c>
      <c r="S6" s="81">
        <v>215.10874201123301</v>
      </c>
      <c r="T6" s="81">
        <v>213.26119173542901</v>
      </c>
      <c r="U6" s="81">
        <v>227.342125441864</v>
      </c>
      <c r="V6" s="81">
        <v>232.99325322693301</v>
      </c>
      <c r="W6" s="81">
        <v>235.14170093476699</v>
      </c>
      <c r="X6" s="81">
        <v>243.19566100169399</v>
      </c>
      <c r="Y6" s="81">
        <v>253.299119963393</v>
      </c>
      <c r="Z6" s="81">
        <v>256.50451327202097</v>
      </c>
      <c r="AA6" s="81">
        <v>251.677447505396</v>
      </c>
      <c r="AB6" s="81">
        <v>251.98603574529301</v>
      </c>
      <c r="AC6" s="81">
        <v>258.52370575549202</v>
      </c>
      <c r="AD6" s="81">
        <v>264.32392025710698</v>
      </c>
      <c r="AE6" s="81">
        <v>274.03484835189897</v>
      </c>
      <c r="AF6" s="81">
        <v>278.11536191793903</v>
      </c>
      <c r="AG6" s="81">
        <v>288.75244602897601</v>
      </c>
      <c r="AH6" s="81">
        <v>290.64495004197198</v>
      </c>
      <c r="AI6" s="81">
        <v>285.224738437084</v>
      </c>
      <c r="AJ6" s="81">
        <v>292.87137759010801</v>
      </c>
      <c r="AK6" s="81">
        <v>302.321651209533</v>
      </c>
      <c r="AL6" s="81">
        <v>298.17890517183702</v>
      </c>
      <c r="AM6" s="81">
        <v>303.134010211251</v>
      </c>
      <c r="AN6" s="81">
        <v>305.94737982060002</v>
      </c>
      <c r="AO6" s="81">
        <v>313.78086034509602</v>
      </c>
      <c r="AP6" s="81">
        <v>326.84213491168498</v>
      </c>
      <c r="AQ6" s="81">
        <v>321.69605104370601</v>
      </c>
      <c r="AR6" s="81">
        <v>327.453900777282</v>
      </c>
      <c r="AS6" s="81">
        <v>327.669878584385</v>
      </c>
      <c r="AT6" s="81">
        <v>314.00171682326402</v>
      </c>
      <c r="AU6" s="81">
        <v>315.66933425472098</v>
      </c>
      <c r="AV6" s="12">
        <v>330.26718560434301</v>
      </c>
      <c r="AW6" s="77">
        <v>4.6244122087959999E-2</v>
      </c>
      <c r="AX6" s="77">
        <v>2.6906503364440001E-2</v>
      </c>
    </row>
    <row r="7" spans="1:50">
      <c r="A7" t="s">
        <v>73</v>
      </c>
      <c r="B7" s="81">
        <v>24.447862615840201</v>
      </c>
      <c r="C7" s="81">
        <v>25.720596828126499</v>
      </c>
      <c r="D7" s="81">
        <v>26.0035345371166</v>
      </c>
      <c r="E7" s="81">
        <v>28.399172160122198</v>
      </c>
      <c r="F7" s="81">
        <v>31.262764784561</v>
      </c>
      <c r="G7" s="81">
        <v>33.283307729053199</v>
      </c>
      <c r="H7" s="81">
        <v>34.869820387885703</v>
      </c>
      <c r="I7" s="81">
        <v>38.378592242285201</v>
      </c>
      <c r="J7" s="81">
        <v>41.287272264208802</v>
      </c>
      <c r="K7" s="81">
        <v>45.966435649887103</v>
      </c>
      <c r="L7" s="81">
        <v>49.619412162535802</v>
      </c>
      <c r="M7" s="81">
        <v>52.924795241184</v>
      </c>
      <c r="N7" s="81">
        <v>55.792994961608599</v>
      </c>
      <c r="O7" s="81">
        <v>63.458716872541999</v>
      </c>
      <c r="P7" s="81">
        <v>70.400439840114004</v>
      </c>
      <c r="Q7" s="81">
        <v>76.478342140032495</v>
      </c>
      <c r="R7" s="81">
        <v>84.302666510284496</v>
      </c>
      <c r="S7" s="81">
        <v>88.094156811597202</v>
      </c>
      <c r="T7" s="81">
        <v>86.875943745777803</v>
      </c>
      <c r="U7" s="81">
        <v>91.566405573970499</v>
      </c>
      <c r="V7" s="81">
        <v>95.401151990627696</v>
      </c>
      <c r="W7" s="81">
        <v>92.514952719848395</v>
      </c>
      <c r="X7" s="81">
        <v>95.581918427826494</v>
      </c>
      <c r="Y7" s="81">
        <v>96.512408456587394</v>
      </c>
      <c r="Z7" s="81">
        <v>100.82720691927101</v>
      </c>
      <c r="AA7" s="81">
        <v>106.373739543461</v>
      </c>
      <c r="AB7" s="81">
        <v>110.81190794000101</v>
      </c>
      <c r="AC7" s="81">
        <v>112.607780891635</v>
      </c>
      <c r="AD7" s="81">
        <v>113.578575600387</v>
      </c>
      <c r="AE7" s="81">
        <v>121.084220328143</v>
      </c>
      <c r="AF7" s="81">
        <v>117.329590068797</v>
      </c>
      <c r="AG7" s="81">
        <v>122.50461477800999</v>
      </c>
      <c r="AH7" s="81">
        <v>127.15138451917601</v>
      </c>
      <c r="AI7" s="81">
        <v>134.14659055860599</v>
      </c>
      <c r="AJ7" s="81">
        <v>135.74913723922899</v>
      </c>
      <c r="AK7" s="81">
        <v>141.437873399079</v>
      </c>
      <c r="AL7" s="81">
        <v>140.925564917999</v>
      </c>
      <c r="AM7" s="81">
        <v>140.716927778116</v>
      </c>
      <c r="AN7" s="81">
        <v>147.68511325815501</v>
      </c>
      <c r="AO7" s="81">
        <v>155.144223781242</v>
      </c>
      <c r="AP7" s="81">
        <v>161.13679875777299</v>
      </c>
      <c r="AQ7" s="81">
        <v>164.56812529816801</v>
      </c>
      <c r="AR7" s="81">
        <v>168.446535554923</v>
      </c>
      <c r="AS7" s="81">
        <v>170.773851364423</v>
      </c>
      <c r="AT7" s="81">
        <v>166.62235351080301</v>
      </c>
      <c r="AU7" s="81">
        <v>170.39135856145001</v>
      </c>
      <c r="AV7" s="12">
        <v>173.738533342664</v>
      </c>
      <c r="AW7" s="77">
        <v>1.9644040614370001E-2</v>
      </c>
      <c r="AX7" s="77">
        <v>1.4154287055129999E-2</v>
      </c>
    </row>
    <row r="8" spans="1:50">
      <c r="A8" s="201" t="s">
        <v>103</v>
      </c>
      <c r="B8" s="21">
        <v>1428.01306737047</v>
      </c>
      <c r="C8" s="21">
        <v>1509.74230441294</v>
      </c>
      <c r="D8" s="21">
        <v>1563.17859830712</v>
      </c>
      <c r="E8" s="21">
        <v>1659.8015213840499</v>
      </c>
      <c r="F8" s="21">
        <v>1751.25400117048</v>
      </c>
      <c r="G8" s="21">
        <v>1817.36785133429</v>
      </c>
      <c r="H8" s="21">
        <v>1855.84014480926</v>
      </c>
      <c r="I8" s="21">
        <v>1953.1336587697199</v>
      </c>
      <c r="J8" s="21">
        <v>2035.83027651201</v>
      </c>
      <c r="K8" s="21">
        <v>1999.8682436306899</v>
      </c>
      <c r="L8" s="21">
        <v>1954.12215235133</v>
      </c>
      <c r="M8" s="21">
        <v>2059.7160126446202</v>
      </c>
      <c r="N8" s="21">
        <v>2117.1873968989598</v>
      </c>
      <c r="O8" s="21">
        <v>2126.97363539962</v>
      </c>
      <c r="P8" s="21">
        <v>2161.9423729946502</v>
      </c>
      <c r="Q8" s="21">
        <v>2107.1321877424398</v>
      </c>
      <c r="R8" s="21">
        <v>2056.7369032144202</v>
      </c>
      <c r="S8" s="21">
        <v>1986.8794808626701</v>
      </c>
      <c r="T8" s="21">
        <v>1972.6462503094399</v>
      </c>
      <c r="U8" s="21">
        <v>2080.8184545894601</v>
      </c>
      <c r="V8" s="21">
        <v>2084.8110309788799</v>
      </c>
      <c r="W8" s="21">
        <v>2090.1611268708998</v>
      </c>
      <c r="X8" s="21">
        <v>2162.1137828317701</v>
      </c>
      <c r="Y8" s="21">
        <v>2257.3503564176099</v>
      </c>
      <c r="Z8" s="21">
        <v>2319.16619181745</v>
      </c>
      <c r="AA8" s="21">
        <v>2326.4449405270302</v>
      </c>
      <c r="AB8" s="21">
        <v>2328.9134000098802</v>
      </c>
      <c r="AC8" s="21">
        <v>2368.80921691911</v>
      </c>
      <c r="AD8" s="21">
        <v>2417.58300827932</v>
      </c>
      <c r="AE8" s="21">
        <v>2472.4037109319102</v>
      </c>
      <c r="AF8" s="21">
        <v>2517.3448092358299</v>
      </c>
      <c r="AG8" s="21">
        <v>2603.74976907668</v>
      </c>
      <c r="AH8" s="21">
        <v>2627.7339020568702</v>
      </c>
      <c r="AI8" s="21">
        <v>2643.4229661521299</v>
      </c>
      <c r="AJ8" s="21">
        <v>2690.3204599348401</v>
      </c>
      <c r="AK8" s="21">
        <v>2757.46866537916</v>
      </c>
      <c r="AL8" s="21">
        <v>2698.7978015956801</v>
      </c>
      <c r="AM8" s="21">
        <v>2739.3176153381601</v>
      </c>
      <c r="AN8" s="21">
        <v>2755.9572766275601</v>
      </c>
      <c r="AO8" s="21">
        <v>2817.7125289072601</v>
      </c>
      <c r="AP8" s="21">
        <v>2839.1576578731201</v>
      </c>
      <c r="AQ8" s="21">
        <v>2818.9633819349701</v>
      </c>
      <c r="AR8" s="21">
        <v>2868.6049188985698</v>
      </c>
      <c r="AS8" s="21">
        <v>2818.6820448182798</v>
      </c>
      <c r="AT8" s="21">
        <v>2686.50596516419</v>
      </c>
      <c r="AU8" s="21">
        <v>2763.9124119652402</v>
      </c>
      <c r="AV8" s="21">
        <v>2773.3320955679001</v>
      </c>
      <c r="AW8" s="202">
        <v>3.40809766203E-3</v>
      </c>
      <c r="AX8" s="202">
        <v>0.22594031691551</v>
      </c>
    </row>
    <row r="9" spans="1:50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12"/>
      <c r="AW9" s="77"/>
      <c r="AX9" s="77"/>
    </row>
    <row r="10" spans="1:50">
      <c r="A10" t="s">
        <v>104</v>
      </c>
      <c r="B10" s="81">
        <v>27.067</v>
      </c>
      <c r="C10" s="81">
        <v>28.094999999999999</v>
      </c>
      <c r="D10" s="81">
        <v>28.834</v>
      </c>
      <c r="E10" s="81">
        <v>29.870999999999999</v>
      </c>
      <c r="F10" s="81">
        <v>30.722000000000001</v>
      </c>
      <c r="G10" s="81">
        <v>28.808</v>
      </c>
      <c r="H10" s="81">
        <v>30.691897678417799</v>
      </c>
      <c r="I10" s="81">
        <v>31.3967443544372</v>
      </c>
      <c r="J10" s="81">
        <v>32.659897678417799</v>
      </c>
      <c r="K10" s="81">
        <v>34.119123953477803</v>
      </c>
      <c r="L10" s="81">
        <v>33.233029053717701</v>
      </c>
      <c r="M10" s="81">
        <v>35.071897678417798</v>
      </c>
      <c r="N10" s="81">
        <v>36.602802778657697</v>
      </c>
      <c r="O10" s="81">
        <v>37.120802778657698</v>
      </c>
      <c r="P10" s="81">
        <v>39.521043580576503</v>
      </c>
      <c r="Q10" s="81">
        <v>39.425722405756403</v>
      </c>
      <c r="R10" s="81">
        <v>38.060007105036803</v>
      </c>
      <c r="S10" s="81">
        <v>39.185663981535903</v>
      </c>
      <c r="T10" s="81">
        <v>40.7489412589944</v>
      </c>
      <c r="U10" s="81">
        <v>40.925496130696402</v>
      </c>
      <c r="V10" s="81">
        <v>39.976247906955599</v>
      </c>
      <c r="W10" s="81">
        <v>44.133211431416001</v>
      </c>
      <c r="X10" s="81">
        <v>46.018437706476</v>
      </c>
      <c r="Y10" s="81">
        <v>47.194379282255497</v>
      </c>
      <c r="Z10" s="81">
        <v>45.237926732135499</v>
      </c>
      <c r="AA10" s="81">
        <v>44.665294795911798</v>
      </c>
      <c r="AB10" s="81">
        <v>45.069627505996202</v>
      </c>
      <c r="AC10" s="81">
        <v>48.364747877134398</v>
      </c>
      <c r="AD10" s="81">
        <v>50.228383574360102</v>
      </c>
      <c r="AE10" s="81">
        <v>51.443937430146001</v>
      </c>
      <c r="AF10" s="81">
        <v>53.570647897312703</v>
      </c>
      <c r="AG10" s="81">
        <v>57.458710064779503</v>
      </c>
      <c r="AH10" s="81">
        <v>56.962947870075503</v>
      </c>
      <c r="AI10" s="81">
        <v>59.020888061691601</v>
      </c>
      <c r="AJ10" s="81">
        <v>57.862597835790197</v>
      </c>
      <c r="AK10" s="81">
        <v>60.228757239243997</v>
      </c>
      <c r="AL10" s="81">
        <v>59.355480678479502</v>
      </c>
      <c r="AM10" s="81">
        <v>56.718252937359303</v>
      </c>
      <c r="AN10" s="81">
        <v>61.1247831731567</v>
      </c>
      <c r="AO10" s="81">
        <v>64.403816650148798</v>
      </c>
      <c r="AP10" s="81">
        <v>68.826109717176607</v>
      </c>
      <c r="AQ10" s="81">
        <v>71.397122637077402</v>
      </c>
      <c r="AR10" s="81">
        <v>74.3991924051046</v>
      </c>
      <c r="AS10" s="81">
        <v>76.194416680398504</v>
      </c>
      <c r="AT10" s="81">
        <v>75.132442695249907</v>
      </c>
      <c r="AU10" s="81">
        <v>77.053722028351999</v>
      </c>
      <c r="AV10" s="12">
        <v>81.858105224691201</v>
      </c>
      <c r="AW10" s="77">
        <v>6.2351085245609998E-2</v>
      </c>
      <c r="AX10" s="77">
        <v>6.6688898950799996E-3</v>
      </c>
    </row>
    <row r="11" spans="1:50">
      <c r="A11" t="s">
        <v>72</v>
      </c>
      <c r="B11" s="81">
        <v>22.082896792500001</v>
      </c>
      <c r="C11" s="81">
        <v>24.0845029625</v>
      </c>
      <c r="D11" s="81">
        <v>24.968351174999999</v>
      </c>
      <c r="E11" s="81">
        <v>28.609724307499999</v>
      </c>
      <c r="F11" s="81">
        <v>31.261106304999998</v>
      </c>
      <c r="G11" s="81">
        <v>36.814887909036003</v>
      </c>
      <c r="H11" s="81">
        <v>40.493863917143003</v>
      </c>
      <c r="I11" s="81">
        <v>46.399300589070201</v>
      </c>
      <c r="J11" s="81">
        <v>55.541668848948703</v>
      </c>
      <c r="K11" s="81">
        <v>60.721980908126902</v>
      </c>
      <c r="L11" s="81">
        <v>64.162965681908204</v>
      </c>
      <c r="M11" s="81">
        <v>70.518643062797906</v>
      </c>
      <c r="N11" s="81">
        <v>75.2091096549931</v>
      </c>
      <c r="O11" s="81">
        <v>82.901464562783502</v>
      </c>
      <c r="P11" s="81">
        <v>89.888911501729396</v>
      </c>
      <c r="Q11" s="81">
        <v>91.516807793272505</v>
      </c>
      <c r="R11" s="81">
        <v>89.537219796171001</v>
      </c>
      <c r="S11" s="81">
        <v>93.543092298750096</v>
      </c>
      <c r="T11" s="81">
        <v>95.517371671584399</v>
      </c>
      <c r="U11" s="81">
        <v>102.44766742172899</v>
      </c>
      <c r="V11" s="81">
        <v>109.152683207368</v>
      </c>
      <c r="W11" s="81">
        <v>116.157373543302</v>
      </c>
      <c r="X11" s="81">
        <v>119.204139757748</v>
      </c>
      <c r="Y11" s="81">
        <v>123.78216907621101</v>
      </c>
      <c r="Z11" s="81">
        <v>126.32407086284699</v>
      </c>
      <c r="AA11" s="81">
        <v>124.54100808510501</v>
      </c>
      <c r="AB11" s="81">
        <v>128.84930936967399</v>
      </c>
      <c r="AC11" s="81">
        <v>134.44957250915101</v>
      </c>
      <c r="AD11" s="81">
        <v>139.90254418334499</v>
      </c>
      <c r="AE11" s="81">
        <v>146.51116000391801</v>
      </c>
      <c r="AF11" s="81">
        <v>153.73721295434001</v>
      </c>
      <c r="AG11" s="81">
        <v>163.099189640925</v>
      </c>
      <c r="AH11" s="81">
        <v>172.243272409284</v>
      </c>
      <c r="AI11" s="81">
        <v>178.57503108536699</v>
      </c>
      <c r="AJ11" s="81">
        <v>182.04517002899399</v>
      </c>
      <c r="AK11" s="81">
        <v>185.97986852324101</v>
      </c>
      <c r="AL11" s="81">
        <v>182.272002492327</v>
      </c>
      <c r="AM11" s="81">
        <v>186.16926434038299</v>
      </c>
      <c r="AN11" s="81">
        <v>190.25492859130401</v>
      </c>
      <c r="AO11" s="81">
        <v>200.120644621243</v>
      </c>
      <c r="AP11" s="81">
        <v>206.95963165948999</v>
      </c>
      <c r="AQ11" s="81">
        <v>212.60672410898499</v>
      </c>
      <c r="AR11" s="81">
        <v>225.571984752231</v>
      </c>
      <c r="AS11" s="81">
        <v>235.85957164054699</v>
      </c>
      <c r="AT11" s="81">
        <v>234.32384384811101</v>
      </c>
      <c r="AU11" s="81">
        <v>257.97177694286898</v>
      </c>
      <c r="AV11" s="12">
        <v>266.88050812677</v>
      </c>
      <c r="AW11" s="77">
        <v>3.4533742815259998E-2</v>
      </c>
      <c r="AX11" s="77">
        <v>2.1742461249229999E-2</v>
      </c>
    </row>
    <row r="12" spans="1:50">
      <c r="A12" t="s">
        <v>188</v>
      </c>
      <c r="B12" s="81">
        <v>5.9668000000000001</v>
      </c>
      <c r="C12" s="81">
        <v>6.4320000000000004</v>
      </c>
      <c r="D12" s="81">
        <v>6.5605000000000002</v>
      </c>
      <c r="E12" s="81">
        <v>6.5540000000000003</v>
      </c>
      <c r="F12" s="81">
        <v>7.0762</v>
      </c>
      <c r="G12" s="81">
        <v>7.4452999999999996</v>
      </c>
      <c r="H12" s="81">
        <v>8.0289341539575503</v>
      </c>
      <c r="I12" s="81">
        <v>8.1438976784178898</v>
      </c>
      <c r="J12" s="81">
        <v>7.8166400280581101</v>
      </c>
      <c r="K12" s="81">
        <v>7.8065086527582901</v>
      </c>
      <c r="L12" s="81">
        <v>7.0579400280581099</v>
      </c>
      <c r="M12" s="81">
        <v>7.30771807937729</v>
      </c>
      <c r="N12" s="81">
        <v>7.62450200479703</v>
      </c>
      <c r="O12" s="81">
        <v>7.9331910304566202</v>
      </c>
      <c r="P12" s="81">
        <v>8.3699698556365103</v>
      </c>
      <c r="Q12" s="81">
        <v>8.4867588812960992</v>
      </c>
      <c r="R12" s="81">
        <v>8.5279902565959205</v>
      </c>
      <c r="S12" s="81">
        <v>8.27059968321492</v>
      </c>
      <c r="T12" s="81">
        <v>8.4398652124722808</v>
      </c>
      <c r="U12" s="81">
        <v>8.7954812870525405</v>
      </c>
      <c r="V12" s="81">
        <v>8.8892236366927602</v>
      </c>
      <c r="W12" s="81">
        <v>9.2413570167896104</v>
      </c>
      <c r="X12" s="81">
        <v>9.6535205412499394</v>
      </c>
      <c r="Y12" s="81">
        <v>10.789091944607801</v>
      </c>
      <c r="Z12" s="81">
        <v>12.111234294248</v>
      </c>
      <c r="AA12" s="81">
        <v>12.6729335203873</v>
      </c>
      <c r="AB12" s="81">
        <v>13.183302680049399</v>
      </c>
      <c r="AC12" s="81">
        <v>14.5545506182072</v>
      </c>
      <c r="AD12" s="81">
        <v>15.2975618366865</v>
      </c>
      <c r="AE12" s="81">
        <v>16.566745414119001</v>
      </c>
      <c r="AF12" s="81">
        <v>17.879450171611701</v>
      </c>
      <c r="AG12" s="81">
        <v>19.404511675793099</v>
      </c>
      <c r="AH12" s="81">
        <v>22.1299791202925</v>
      </c>
      <c r="AI12" s="81">
        <v>22.189664402407502</v>
      </c>
      <c r="AJ12" s="81">
        <v>23.145756050952301</v>
      </c>
      <c r="AK12" s="81">
        <v>24.1526266752095</v>
      </c>
      <c r="AL12" s="81">
        <v>24.812016960558399</v>
      </c>
      <c r="AM12" s="81">
        <v>25.096124631640201</v>
      </c>
      <c r="AN12" s="81">
        <v>25.553635231652301</v>
      </c>
      <c r="AO12" s="81">
        <v>27.179775510685701</v>
      </c>
      <c r="AP12" s="81">
        <v>28.443998242063302</v>
      </c>
      <c r="AQ12" s="81">
        <v>29.616881927084901</v>
      </c>
      <c r="AR12" s="81">
        <v>29.876753127443301</v>
      </c>
      <c r="AS12" s="81">
        <v>29.3368609480064</v>
      </c>
      <c r="AT12" s="81">
        <v>28.7772745276888</v>
      </c>
      <c r="AU12" s="81">
        <v>29.1513754373428</v>
      </c>
      <c r="AV12" s="12">
        <v>30.945785713389402</v>
      </c>
      <c r="AW12" s="77">
        <v>6.1554908752439998E-2</v>
      </c>
      <c r="AX12" s="77">
        <v>2.5211190804799999E-3</v>
      </c>
    </row>
    <row r="13" spans="1:50">
      <c r="A13" t="s">
        <v>21</v>
      </c>
      <c r="B13" s="81">
        <v>7.5590000000000002</v>
      </c>
      <c r="C13" s="81">
        <v>8.2260000000000009</v>
      </c>
      <c r="D13" s="81">
        <v>8.75</v>
      </c>
      <c r="E13" s="81">
        <v>9.1709999999999994</v>
      </c>
      <c r="F13" s="81">
        <v>9.3170000000000002</v>
      </c>
      <c r="G13" s="81">
        <v>10.105</v>
      </c>
      <c r="H13" s="81">
        <v>10.089</v>
      </c>
      <c r="I13" s="81">
        <v>11.202999999999999</v>
      </c>
      <c r="J13" s="81">
        <v>11.285</v>
      </c>
      <c r="K13" s="81">
        <v>12.44</v>
      </c>
      <c r="L13" s="81">
        <v>12.172422862832001</v>
      </c>
      <c r="M13" s="81">
        <v>13.023459338371699</v>
      </c>
      <c r="N13" s="81">
        <v>13.386422862831999</v>
      </c>
      <c r="O13" s="81">
        <v>14.3934593383717</v>
      </c>
      <c r="P13" s="81">
        <v>15.451495813911301</v>
      </c>
      <c r="Q13" s="81">
        <v>15.6857305084167</v>
      </c>
      <c r="R13" s="81">
        <v>16.1050328258356</v>
      </c>
      <c r="S13" s="81">
        <v>16.8850388960084</v>
      </c>
      <c r="T13" s="81">
        <v>17.816021598613599</v>
      </c>
      <c r="U13" s="81">
        <v>18.236205341093701</v>
      </c>
      <c r="V13" s="81">
        <v>18.891982460011199</v>
      </c>
      <c r="W13" s="81">
        <v>19.576319473184402</v>
      </c>
      <c r="X13" s="81">
        <v>20.437052337115599</v>
      </c>
      <c r="Y13" s="81">
        <v>21.588548145850002</v>
      </c>
      <c r="Z13" s="81">
        <v>22.061823675892501</v>
      </c>
      <c r="AA13" s="81">
        <v>22.872033102180499</v>
      </c>
      <c r="AB13" s="81">
        <v>23.338404649920701</v>
      </c>
      <c r="AC13" s="81">
        <v>22.9629518457435</v>
      </c>
      <c r="AD13" s="81">
        <v>25.1626944708715</v>
      </c>
      <c r="AE13" s="81">
        <v>26.2674034072258</v>
      </c>
      <c r="AF13" s="81">
        <v>26.947520901425001</v>
      </c>
      <c r="AG13" s="81">
        <v>27.9076758680898</v>
      </c>
      <c r="AH13" s="81">
        <v>28.3973977446087</v>
      </c>
      <c r="AI13" s="81">
        <v>27.952397698137499</v>
      </c>
      <c r="AJ13" s="81">
        <v>25.805152706539399</v>
      </c>
      <c r="AK13" s="81">
        <v>26.0768315768759</v>
      </c>
      <c r="AL13" s="81">
        <v>25.612573977341199</v>
      </c>
      <c r="AM13" s="81">
        <v>25.475398556507301</v>
      </c>
      <c r="AN13" s="81">
        <v>26.164095959340202</v>
      </c>
      <c r="AO13" s="81">
        <v>27.077281442776499</v>
      </c>
      <c r="AP13" s="81">
        <v>28.267361979143299</v>
      </c>
      <c r="AQ13" s="81">
        <v>29.290722723654898</v>
      </c>
      <c r="AR13" s="81">
        <v>29.981995800141899</v>
      </c>
      <c r="AS13" s="81">
        <v>30.917757021301298</v>
      </c>
      <c r="AT13" s="81">
        <v>31.3428519199059</v>
      </c>
      <c r="AU13" s="81">
        <v>32.8470013601696</v>
      </c>
      <c r="AV13" s="12">
        <v>35.121371483165703</v>
      </c>
      <c r="AW13" s="77">
        <v>6.9241330027579998E-2</v>
      </c>
      <c r="AX13" s="77">
        <v>2.8612995520199999E-3</v>
      </c>
    </row>
    <row r="14" spans="1:50">
      <c r="A14" t="s">
        <v>105</v>
      </c>
      <c r="B14" s="81">
        <v>0.73899999999999999</v>
      </c>
      <c r="C14" s="81">
        <v>0.78</v>
      </c>
      <c r="D14" s="81">
        <v>0.84499999999999997</v>
      </c>
      <c r="E14" s="81">
        <v>0.99399999999999999</v>
      </c>
      <c r="F14" s="81">
        <v>1.0609999999999999</v>
      </c>
      <c r="G14" s="81">
        <v>1.2669999999999999</v>
      </c>
      <c r="H14" s="81">
        <v>1.3919999999999999</v>
      </c>
      <c r="I14" s="81">
        <v>1.5580000000000001</v>
      </c>
      <c r="J14" s="81">
        <v>1.544</v>
      </c>
      <c r="K14" s="81">
        <v>1.788</v>
      </c>
      <c r="L14" s="81">
        <v>1.782</v>
      </c>
      <c r="M14" s="81">
        <v>1.966</v>
      </c>
      <c r="N14" s="81">
        <v>2.419</v>
      </c>
      <c r="O14" s="81">
        <v>2.4929999999999999</v>
      </c>
      <c r="P14" s="81">
        <v>2.589</v>
      </c>
      <c r="Q14" s="81">
        <v>3.266</v>
      </c>
      <c r="R14" s="81">
        <v>3.6339999999999999</v>
      </c>
      <c r="S14" s="81">
        <v>3.9990000000000001</v>
      </c>
      <c r="T14" s="81">
        <v>3.9649999999999999</v>
      </c>
      <c r="U14" s="81">
        <v>4.4539999999999997</v>
      </c>
      <c r="V14" s="81">
        <v>5.0270000000000001</v>
      </c>
      <c r="W14" s="81">
        <v>5.2489999999999997</v>
      </c>
      <c r="X14" s="81">
        <v>5.4539999999999997</v>
      </c>
      <c r="Y14" s="81">
        <v>5.3440000000000003</v>
      </c>
      <c r="Z14" s="81">
        <v>5.4740000000000002</v>
      </c>
      <c r="AA14" s="81">
        <v>5.5389999999999997</v>
      </c>
      <c r="AB14" s="81">
        <v>6.1740000000000004</v>
      </c>
      <c r="AC14" s="81">
        <v>6.0110000000000001</v>
      </c>
      <c r="AD14" s="81">
        <v>6.4269999999999996</v>
      </c>
      <c r="AE14" s="81">
        <v>7.0179999999999998</v>
      </c>
      <c r="AF14" s="81">
        <v>6.5759999999999996</v>
      </c>
      <c r="AG14" s="81">
        <v>7.4160000000000004</v>
      </c>
      <c r="AH14" s="81">
        <v>8.2729999999999997</v>
      </c>
      <c r="AI14" s="81">
        <v>8.3970000000000002</v>
      </c>
      <c r="AJ14" s="81">
        <v>7.9109999999999996</v>
      </c>
      <c r="AK14" s="81">
        <v>8.3780000000000001</v>
      </c>
      <c r="AL14" s="81">
        <v>8.2240000000000002</v>
      </c>
      <c r="AM14" s="81">
        <v>8.7240000000000002</v>
      </c>
      <c r="AN14" s="81">
        <v>8.8992972557652799</v>
      </c>
      <c r="AO14" s="81">
        <v>9.1977642549135297</v>
      </c>
      <c r="AP14" s="81">
        <v>9.7927188963839793</v>
      </c>
      <c r="AQ14" s="81">
        <v>10.661770564828799</v>
      </c>
      <c r="AR14" s="81">
        <v>11.043134742372199</v>
      </c>
      <c r="AS14" s="81">
        <v>11.7464675530442</v>
      </c>
      <c r="AT14" s="81">
        <v>11.4680013050277</v>
      </c>
      <c r="AU14" s="81">
        <v>12.6918211395559</v>
      </c>
      <c r="AV14" s="12">
        <v>13.180710690617399</v>
      </c>
      <c r="AW14" s="77">
        <v>3.8520045578480003E-2</v>
      </c>
      <c r="AX14" s="77">
        <v>1.0738179553299999E-3</v>
      </c>
    </row>
    <row r="15" spans="1:50">
      <c r="A15" t="s">
        <v>106</v>
      </c>
      <c r="B15" s="81">
        <v>4.5363244338444604</v>
      </c>
      <c r="C15" s="81">
        <v>5.5206365017913503</v>
      </c>
      <c r="D15" s="81">
        <v>5.6188699344368001</v>
      </c>
      <c r="E15" s="81">
        <v>5.7406389749689497</v>
      </c>
      <c r="F15" s="81">
        <v>5.7732705303812004</v>
      </c>
      <c r="G15" s="81">
        <v>6.0309634088086401</v>
      </c>
      <c r="H15" s="81">
        <v>6.2083422737123701</v>
      </c>
      <c r="I15" s="81">
        <v>5.5383197266597302</v>
      </c>
      <c r="J15" s="81">
        <v>6.2709935838449704</v>
      </c>
      <c r="K15" s="81">
        <v>7.2191444539982799</v>
      </c>
      <c r="L15" s="81">
        <v>7.6291525747587698</v>
      </c>
      <c r="M15" s="81">
        <v>7.8243976457337103</v>
      </c>
      <c r="N15" s="81">
        <v>7.8737219733196602</v>
      </c>
      <c r="O15" s="81">
        <v>7.8906238202269803</v>
      </c>
      <c r="P15" s="81">
        <v>8.2138493963484205</v>
      </c>
      <c r="Q15" s="81">
        <v>8.8052062472029906</v>
      </c>
      <c r="R15" s="81">
        <v>9.2781386261584</v>
      </c>
      <c r="S15" s="81">
        <v>9.2961142236502692</v>
      </c>
      <c r="T15" s="81">
        <v>8.1177497900670303</v>
      </c>
      <c r="U15" s="81">
        <v>8.5830673344295096</v>
      </c>
      <c r="V15" s="81">
        <v>8.4081903274954399</v>
      </c>
      <c r="W15" s="81">
        <v>8.9487912336013409</v>
      </c>
      <c r="X15" s="81">
        <v>9.7727110216067494</v>
      </c>
      <c r="Y15" s="81">
        <v>9.5417110216067496</v>
      </c>
      <c r="Z15" s="81">
        <v>8.7457163516414997</v>
      </c>
      <c r="AA15" s="81">
        <v>8.6456476209228494</v>
      </c>
      <c r="AB15" s="81">
        <v>8.5048842480006392</v>
      </c>
      <c r="AC15" s="81">
        <v>8.3688887383035002</v>
      </c>
      <c r="AD15" s="81">
        <v>9.1955836226610597</v>
      </c>
      <c r="AE15" s="81">
        <v>9.9629236481785401</v>
      </c>
      <c r="AF15" s="81">
        <v>10.8093937657118</v>
      </c>
      <c r="AG15" s="81">
        <v>11.1236882972391</v>
      </c>
      <c r="AH15" s="81">
        <v>10.8659549485032</v>
      </c>
      <c r="AI15" s="81">
        <v>11.241305101880601</v>
      </c>
      <c r="AJ15" s="81">
        <v>11.553346746813</v>
      </c>
      <c r="AK15" s="81">
        <v>11.8776892698249</v>
      </c>
      <c r="AL15" s="81">
        <v>11.7697857236051</v>
      </c>
      <c r="AM15" s="81">
        <v>12.1126258469105</v>
      </c>
      <c r="AN15" s="81">
        <v>11.9698397403579</v>
      </c>
      <c r="AO15" s="81">
        <v>12.8282521495551</v>
      </c>
      <c r="AP15" s="81">
        <v>13.3902670388805</v>
      </c>
      <c r="AQ15" s="81">
        <v>13.5715234145068</v>
      </c>
      <c r="AR15" s="81">
        <v>14.864967584075</v>
      </c>
      <c r="AS15" s="81">
        <v>16.193508914456501</v>
      </c>
      <c r="AT15" s="81">
        <v>16.6151031395441</v>
      </c>
      <c r="AU15" s="81">
        <v>18.765948970391701</v>
      </c>
      <c r="AV15" s="12">
        <v>20.673728058260899</v>
      </c>
      <c r="AW15" s="77">
        <v>0.10166174173355</v>
      </c>
      <c r="AX15" s="77">
        <v>1.68426590972E-3</v>
      </c>
    </row>
    <row r="16" spans="1:50">
      <c r="A16" t="s">
        <v>64</v>
      </c>
      <c r="B16" s="81">
        <v>3.0458269023889999</v>
      </c>
      <c r="C16" s="81">
        <v>3.2415843073719999</v>
      </c>
      <c r="D16" s="81">
        <v>3.4637400118250001</v>
      </c>
      <c r="E16" s="81">
        <v>3.573615507875</v>
      </c>
      <c r="F16" s="81">
        <v>3.6935644377419998</v>
      </c>
      <c r="G16" s="81">
        <v>3.9621686463930001</v>
      </c>
      <c r="H16" s="81">
        <v>3.8712412092139199</v>
      </c>
      <c r="I16" s="81">
        <v>5.3960460243471902</v>
      </c>
      <c r="J16" s="81">
        <v>5.3481036792324703</v>
      </c>
      <c r="K16" s="81">
        <v>5.1587738154500604</v>
      </c>
      <c r="L16" s="81">
        <v>4.1479051002398499</v>
      </c>
      <c r="M16" s="81">
        <v>4.6718211521926003</v>
      </c>
      <c r="N16" s="81">
        <v>4.8535388061727804</v>
      </c>
      <c r="O16" s="81">
        <v>4.8655679956555202</v>
      </c>
      <c r="P16" s="81">
        <v>4.4065619767389199</v>
      </c>
      <c r="Q16" s="81">
        <v>4.1588831515590403</v>
      </c>
      <c r="R16" s="81">
        <v>4.26229922613929</v>
      </c>
      <c r="S16" s="81">
        <v>5.0270729510793304</v>
      </c>
      <c r="T16" s="81">
        <v>5.1446204009593997</v>
      </c>
      <c r="U16" s="81">
        <v>5.0629415757795204</v>
      </c>
      <c r="V16" s="81">
        <v>5.1488466760193701</v>
      </c>
      <c r="W16" s="81">
        <v>5.4748831515590304</v>
      </c>
      <c r="X16" s="81">
        <v>5.0810145268588496</v>
      </c>
      <c r="Y16" s="81">
        <v>5.4881094266190003</v>
      </c>
      <c r="Z16" s="81">
        <v>5.3858831515590397</v>
      </c>
      <c r="AA16" s="81">
        <v>6.0159073439357096</v>
      </c>
      <c r="AB16" s="81">
        <v>6.3167164225674801</v>
      </c>
      <c r="AC16" s="81">
        <v>6.6659073439357099</v>
      </c>
      <c r="AD16" s="81">
        <v>7.0464309753884198</v>
      </c>
      <c r="AE16" s="81">
        <v>7.4891455282093604</v>
      </c>
      <c r="AF16" s="81">
        <v>8.1223837124829998</v>
      </c>
      <c r="AG16" s="81">
        <v>9.2108109483783203</v>
      </c>
      <c r="AH16" s="81">
        <v>8.9430491326519697</v>
      </c>
      <c r="AI16" s="81">
        <v>9.3540491326519692</v>
      </c>
      <c r="AJ16" s="81">
        <v>10.3640491326519</v>
      </c>
      <c r="AK16" s="81">
        <v>10.920154646501</v>
      </c>
      <c r="AL16" s="81">
        <v>11.773682809325599</v>
      </c>
      <c r="AM16" s="81">
        <v>12.6793493004756</v>
      </c>
      <c r="AN16" s="81">
        <v>14.130785602688601</v>
      </c>
      <c r="AO16" s="81">
        <v>13.2446529733588</v>
      </c>
      <c r="AP16" s="81">
        <v>14.8458171070861</v>
      </c>
      <c r="AQ16" s="81">
        <v>19.5643188916344</v>
      </c>
      <c r="AR16" s="81">
        <v>19.879531454240201</v>
      </c>
      <c r="AS16" s="81">
        <v>21.568024460075701</v>
      </c>
      <c r="AT16" s="81">
        <v>20.4928551318812</v>
      </c>
      <c r="AU16" s="81">
        <v>22.079756638364099</v>
      </c>
      <c r="AV16" s="12">
        <v>21.4692211880472</v>
      </c>
      <c r="AW16" s="77">
        <v>-2.765136770904E-2</v>
      </c>
      <c r="AX16" s="77">
        <v>1.7490738537199999E-3</v>
      </c>
    </row>
    <row r="17" spans="1:50">
      <c r="A17" t="s">
        <v>22</v>
      </c>
      <c r="B17" s="81">
        <v>15.772</v>
      </c>
      <c r="C17" s="81">
        <v>16.184999999999999</v>
      </c>
      <c r="D17" s="81">
        <v>16.905999999999999</v>
      </c>
      <c r="E17" s="81">
        <v>17.919</v>
      </c>
      <c r="F17" s="81">
        <v>18.222000000000001</v>
      </c>
      <c r="G17" s="81">
        <v>18.288</v>
      </c>
      <c r="H17" s="81">
        <v>18.579999999999998</v>
      </c>
      <c r="I17" s="81">
        <v>20.068000000000001</v>
      </c>
      <c r="J17" s="81">
        <v>22.544</v>
      </c>
      <c r="K17" s="81">
        <v>23.494</v>
      </c>
      <c r="L17" s="81">
        <v>24.558</v>
      </c>
      <c r="M17" s="81">
        <v>26.573</v>
      </c>
      <c r="N17" s="81">
        <v>31.864000000000001</v>
      </c>
      <c r="O17" s="81">
        <v>32.143999999999998</v>
      </c>
      <c r="P17" s="81">
        <v>34.229999999999997</v>
      </c>
      <c r="Q17" s="81">
        <v>37.241999999999997</v>
      </c>
      <c r="R17" s="81">
        <v>37.984000000000002</v>
      </c>
      <c r="S17" s="81">
        <v>38.854999999999997</v>
      </c>
      <c r="T17" s="81">
        <v>38.606000000000002</v>
      </c>
      <c r="U17" s="81">
        <v>39.19</v>
      </c>
      <c r="V17" s="81">
        <v>40.413999999999902</v>
      </c>
      <c r="W17" s="81">
        <v>43.581000000000003</v>
      </c>
      <c r="X17" s="81">
        <v>43.198999999999998</v>
      </c>
      <c r="Y17" s="81">
        <v>45.134999999999998</v>
      </c>
      <c r="Z17" s="81">
        <v>45.37</v>
      </c>
      <c r="AA17" s="81">
        <v>48.218000000000004</v>
      </c>
      <c r="AB17" s="81">
        <v>48.561999999999998</v>
      </c>
      <c r="AC17" s="81">
        <v>52.667000000000002</v>
      </c>
      <c r="AD17" s="81">
        <v>51.9969999999999</v>
      </c>
      <c r="AE17" s="81">
        <v>56.337000000000003</v>
      </c>
      <c r="AF17" s="81">
        <v>58.186</v>
      </c>
      <c r="AG17" s="81">
        <v>56.313000000000002</v>
      </c>
      <c r="AH17" s="81">
        <v>60.615000000000002</v>
      </c>
      <c r="AI17" s="81">
        <v>64.456999999999994</v>
      </c>
      <c r="AJ17" s="81">
        <v>64.320517193282697</v>
      </c>
      <c r="AK17" s="81">
        <v>65.186068197699399</v>
      </c>
      <c r="AL17" s="81">
        <v>69.180990515400794</v>
      </c>
      <c r="AM17" s="81">
        <v>69.423736820146402</v>
      </c>
      <c r="AN17" s="81">
        <v>61.392091597593897</v>
      </c>
      <c r="AO17" s="81">
        <v>68.640325590765599</v>
      </c>
      <c r="AP17" s="81">
        <v>71.011072861385401</v>
      </c>
      <c r="AQ17" s="81">
        <v>77.117237659778198</v>
      </c>
      <c r="AR17" s="81">
        <v>77.433526069605094</v>
      </c>
      <c r="AS17" s="81">
        <v>81.343606795808</v>
      </c>
      <c r="AT17" s="81">
        <v>81.799646614873197</v>
      </c>
      <c r="AU17" s="81">
        <v>85.380750899333293</v>
      </c>
      <c r="AV17" s="12">
        <v>89.096054872356703</v>
      </c>
      <c r="AW17" s="77">
        <v>4.351453855634E-2</v>
      </c>
      <c r="AX17" s="77">
        <v>7.2585577145200001E-3</v>
      </c>
    </row>
    <row r="18" spans="1:50">
      <c r="A18" t="s">
        <v>71</v>
      </c>
      <c r="B18" s="81">
        <v>22.4330385504162</v>
      </c>
      <c r="C18" s="81">
        <v>24.511825596437099</v>
      </c>
      <c r="D18" s="81">
        <v>25.742944882648601</v>
      </c>
      <c r="E18" s="81">
        <v>25.8801436402611</v>
      </c>
      <c r="F18" s="81">
        <v>27.7124734946869</v>
      </c>
      <c r="G18" s="81">
        <v>29.394912424517099</v>
      </c>
      <c r="H18" s="81">
        <v>30.757446010191899</v>
      </c>
      <c r="I18" s="81">
        <v>32.6769896914684</v>
      </c>
      <c r="J18" s="81">
        <v>34.949309902286799</v>
      </c>
      <c r="K18" s="81">
        <v>34.380922801232799</v>
      </c>
      <c r="L18" s="81">
        <v>34.586360424317597</v>
      </c>
      <c r="M18" s="81">
        <v>35.458696845450199</v>
      </c>
      <c r="N18" s="81">
        <v>36.853982661182897</v>
      </c>
      <c r="O18" s="81">
        <v>38.545635904301697</v>
      </c>
      <c r="P18" s="81">
        <v>39.3032389417112</v>
      </c>
      <c r="Q18" s="81">
        <v>43.405853465308503</v>
      </c>
      <c r="R18" s="81">
        <v>42.861029926487099</v>
      </c>
      <c r="S18" s="81">
        <v>41.043386205696201</v>
      </c>
      <c r="T18" s="81">
        <v>40.846704408047202</v>
      </c>
      <c r="U18" s="81">
        <v>41.987835385817398</v>
      </c>
      <c r="V18" s="81">
        <v>38.722181401980897</v>
      </c>
      <c r="W18" s="81">
        <v>37.552831021155598</v>
      </c>
      <c r="X18" s="81">
        <v>40.813478648011099</v>
      </c>
      <c r="Y18" s="81">
        <v>41.291669654862197</v>
      </c>
      <c r="Z18" s="81">
        <v>45.167069333194199</v>
      </c>
      <c r="AA18" s="81">
        <v>52.616007747377999</v>
      </c>
      <c r="AB18" s="81">
        <v>52.944861975418299</v>
      </c>
      <c r="AC18" s="81">
        <v>53.060490939453601</v>
      </c>
      <c r="AD18" s="81">
        <v>54.809640634278303</v>
      </c>
      <c r="AE18" s="81">
        <v>58.4721343050809</v>
      </c>
      <c r="AF18" s="81">
        <v>60.944386337993997</v>
      </c>
      <c r="AG18" s="81">
        <v>64.349760881737893</v>
      </c>
      <c r="AH18" s="81">
        <v>67.707649445729601</v>
      </c>
      <c r="AI18" s="81">
        <v>70.726234577854896</v>
      </c>
      <c r="AJ18" s="81">
        <v>71.850046925743001</v>
      </c>
      <c r="AK18" s="81">
        <v>73.530374735154695</v>
      </c>
      <c r="AL18" s="81">
        <v>75.366363774753495</v>
      </c>
      <c r="AM18" s="81">
        <v>76.799928677278004</v>
      </c>
      <c r="AN18" s="81">
        <v>79.482741188315998</v>
      </c>
      <c r="AO18" s="81">
        <v>79.798083791760604</v>
      </c>
      <c r="AP18" s="81">
        <v>80.301529303851495</v>
      </c>
      <c r="AQ18" s="81">
        <v>82.426169290098002</v>
      </c>
      <c r="AR18" s="81">
        <v>85.302097539644294</v>
      </c>
      <c r="AS18" s="81">
        <v>84.135931013420603</v>
      </c>
      <c r="AT18" s="81">
        <v>82.616799312985805</v>
      </c>
      <c r="AU18" s="81">
        <v>83.069083183936698</v>
      </c>
      <c r="AV18" s="12">
        <v>83.2981105720703</v>
      </c>
      <c r="AW18" s="77">
        <v>2.75707128458E-3</v>
      </c>
      <c r="AX18" s="77">
        <v>6.7862053401799996E-3</v>
      </c>
    </row>
    <row r="19" spans="1:50">
      <c r="A19" s="201" t="s">
        <v>109</v>
      </c>
      <c r="B19" s="21">
        <v>109.201886679149</v>
      </c>
      <c r="C19" s="21">
        <v>117.0765493681</v>
      </c>
      <c r="D19" s="21">
        <v>121.68940600390999</v>
      </c>
      <c r="E19" s="21">
        <v>128.31312243060501</v>
      </c>
      <c r="F19" s="21">
        <v>134.83861476780999</v>
      </c>
      <c r="G19" s="21">
        <v>142.11623238875401</v>
      </c>
      <c r="H19" s="21">
        <v>150.112725242636</v>
      </c>
      <c r="I19" s="21">
        <v>162.38029806439999</v>
      </c>
      <c r="J19" s="21">
        <v>177.95961372078901</v>
      </c>
      <c r="K19" s="21">
        <v>187.12845458504401</v>
      </c>
      <c r="L19" s="21">
        <v>189.32977572583201</v>
      </c>
      <c r="M19" s="21">
        <v>202.41563380234101</v>
      </c>
      <c r="N19" s="21">
        <v>216.68708074195499</v>
      </c>
      <c r="O19" s="21">
        <v>228.28774543045299</v>
      </c>
      <c r="P19" s="21">
        <v>241.97407106665199</v>
      </c>
      <c r="Q19" s="21">
        <v>251.99296245281201</v>
      </c>
      <c r="R19" s="21">
        <v>250.24971776242401</v>
      </c>
      <c r="S19" s="21">
        <v>256.10496823993498</v>
      </c>
      <c r="T19" s="21">
        <v>259.20227434073797</v>
      </c>
      <c r="U19" s="21">
        <v>269.68269447659799</v>
      </c>
      <c r="V19" s="21">
        <v>274.63035561652401</v>
      </c>
      <c r="W19" s="21">
        <v>289.914766871008</v>
      </c>
      <c r="X19" s="21">
        <v>299.63335453906598</v>
      </c>
      <c r="Y19" s="21">
        <v>310.154678552012</v>
      </c>
      <c r="Z19" s="21">
        <v>315.87772440151798</v>
      </c>
      <c r="AA19" s="21">
        <v>325.78583221582102</v>
      </c>
      <c r="AB19" s="21">
        <v>332.94310685162702</v>
      </c>
      <c r="AC19" s="21">
        <v>347.10510987192902</v>
      </c>
      <c r="AD19" s="21">
        <v>360.066839297591</v>
      </c>
      <c r="AE19" s="21">
        <v>380.06844973687799</v>
      </c>
      <c r="AF19" s="21">
        <v>396.772995740878</v>
      </c>
      <c r="AG19" s="21">
        <v>416.28334737694303</v>
      </c>
      <c r="AH19" s="21">
        <v>436.13825067114601</v>
      </c>
      <c r="AI19" s="21">
        <v>451.91357005999203</v>
      </c>
      <c r="AJ19" s="21">
        <v>454.85763662076698</v>
      </c>
      <c r="AK19" s="21">
        <v>466.33037086374998</v>
      </c>
      <c r="AL19" s="21">
        <v>468.36689693179198</v>
      </c>
      <c r="AM19" s="21">
        <v>473.19868111070002</v>
      </c>
      <c r="AN19" s="21">
        <v>478.972198340175</v>
      </c>
      <c r="AO19" s="21">
        <v>502.49059698520699</v>
      </c>
      <c r="AP19" s="21">
        <v>521.83850680546095</v>
      </c>
      <c r="AQ19" s="21">
        <v>546.25247121764903</v>
      </c>
      <c r="AR19" s="21">
        <v>568.35318347485804</v>
      </c>
      <c r="AS19" s="21">
        <v>587.29614502705897</v>
      </c>
      <c r="AT19" s="21">
        <v>582.56881849526803</v>
      </c>
      <c r="AU19" s="21">
        <v>619.01123660031499</v>
      </c>
      <c r="AV19" s="21">
        <v>642.52359592936898</v>
      </c>
      <c r="AW19" s="202">
        <v>3.7983734160659997E-2</v>
      </c>
      <c r="AX19" s="202">
        <v>5.2345689386129997E-2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12"/>
      <c r="AW20" s="77"/>
      <c r="AX20" s="77"/>
    </row>
    <row r="21" spans="1:50">
      <c r="A21" t="s">
        <v>189</v>
      </c>
      <c r="B21" s="81">
        <v>15.803979001674399</v>
      </c>
      <c r="C21" s="81">
        <v>16.191380232610701</v>
      </c>
      <c r="D21" s="81">
        <v>16.2276284563515</v>
      </c>
      <c r="E21" s="81">
        <v>17.452030004072899</v>
      </c>
      <c r="F21" s="81">
        <v>18.019548400235301</v>
      </c>
      <c r="G21" s="81">
        <v>20.467541508575799</v>
      </c>
      <c r="H21" s="81">
        <v>20.3969648038195</v>
      </c>
      <c r="I21" s="81">
        <v>21.657863434402799</v>
      </c>
      <c r="J21" s="81">
        <v>23.297340001583901</v>
      </c>
      <c r="K21" s="81">
        <v>22.927645882020101</v>
      </c>
      <c r="L21" s="81">
        <v>23.204769910395001</v>
      </c>
      <c r="M21" s="81">
        <v>23.8061628101099</v>
      </c>
      <c r="N21" s="81">
        <v>24.164824319138301</v>
      </c>
      <c r="O21" s="81">
        <v>25.123443663845698</v>
      </c>
      <c r="P21" s="81">
        <v>26.556600608679901</v>
      </c>
      <c r="Q21" s="81">
        <v>26.540597901977598</v>
      </c>
      <c r="R21" s="81">
        <v>25.319805052043201</v>
      </c>
      <c r="S21" s="81">
        <v>24.5749546411277</v>
      </c>
      <c r="T21" s="81">
        <v>24.384643042041901</v>
      </c>
      <c r="U21" s="81">
        <v>24.837500088473501</v>
      </c>
      <c r="V21" s="81">
        <v>25.5582052145087</v>
      </c>
      <c r="W21" s="81">
        <v>25.8238466450196</v>
      </c>
      <c r="X21" s="81">
        <v>27.423967016336999</v>
      </c>
      <c r="Y21" s="81">
        <v>26.825227877766199</v>
      </c>
      <c r="Z21" s="81">
        <v>26.983081304023099</v>
      </c>
      <c r="AA21" s="81">
        <v>27.540541957279199</v>
      </c>
      <c r="AB21" s="81">
        <v>28.738650895144101</v>
      </c>
      <c r="AC21" s="81">
        <v>28.323929603339799</v>
      </c>
      <c r="AD21" s="81">
        <v>28.791997462777701</v>
      </c>
      <c r="AE21" s="81">
        <v>28.575933099968299</v>
      </c>
      <c r="AF21" s="81">
        <v>29.937588460650701</v>
      </c>
      <c r="AG21" s="81">
        <v>30.283495493732101</v>
      </c>
      <c r="AH21" s="81">
        <v>30.7990501192469</v>
      </c>
      <c r="AI21" s="81">
        <v>31.388895591709201</v>
      </c>
      <c r="AJ21" s="81">
        <v>32.067396477802397</v>
      </c>
      <c r="AK21" s="81">
        <v>31.771378267638099</v>
      </c>
      <c r="AL21" s="81">
        <v>33.534473191609699</v>
      </c>
      <c r="AM21" s="81">
        <v>33.176723710910899</v>
      </c>
      <c r="AN21" s="81">
        <v>34.5697206607231</v>
      </c>
      <c r="AO21" s="81">
        <v>33.993062101567197</v>
      </c>
      <c r="AP21" s="81">
        <v>34.553340077335598</v>
      </c>
      <c r="AQ21" s="81">
        <v>34.009129341721703</v>
      </c>
      <c r="AR21" s="81">
        <v>33.390411582790499</v>
      </c>
      <c r="AS21" s="81">
        <v>34.380033931837502</v>
      </c>
      <c r="AT21" s="81">
        <v>33.784251779572998</v>
      </c>
      <c r="AU21" s="81">
        <v>33.794306327676303</v>
      </c>
      <c r="AV21" s="12">
        <v>31.9718044472942</v>
      </c>
      <c r="AW21" s="77">
        <v>-5.392925813794E-2</v>
      </c>
      <c r="AX21" s="77">
        <v>2.6047078426900002E-3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20.516300181182999</v>
      </c>
      <c r="W22" s="81">
        <v>22.118218325591499</v>
      </c>
      <c r="X22" s="81">
        <v>21.4500975299764</v>
      </c>
      <c r="Y22" s="81">
        <v>21.463584496949199</v>
      </c>
      <c r="Z22" s="81">
        <v>21.911179513875702</v>
      </c>
      <c r="AA22" s="81">
        <v>22.579399465572699</v>
      </c>
      <c r="AB22" s="81">
        <v>21.898852772831301</v>
      </c>
      <c r="AC22" s="81">
        <v>18.700581258777699</v>
      </c>
      <c r="AD22" s="81">
        <v>16.1205863103214</v>
      </c>
      <c r="AE22" s="81">
        <v>14.7696892440754</v>
      </c>
      <c r="AF22" s="81">
        <v>13.9406097419321</v>
      </c>
      <c r="AG22" s="81">
        <v>11.417797403642099</v>
      </c>
      <c r="AH22" s="81">
        <v>10.922875970382901</v>
      </c>
      <c r="AI22" s="81">
        <v>10.949983436878901</v>
      </c>
      <c r="AJ22" s="81">
        <v>10.955396295586199</v>
      </c>
      <c r="AK22" s="81">
        <v>11.401237292114001</v>
      </c>
      <c r="AL22" s="81">
        <v>11.069356827187899</v>
      </c>
      <c r="AM22" s="81">
        <v>10.9188327184195</v>
      </c>
      <c r="AN22" s="81">
        <v>11.801516930787299</v>
      </c>
      <c r="AO22" s="81">
        <v>12.60294716764</v>
      </c>
      <c r="AP22" s="81">
        <v>13.800986664012299</v>
      </c>
      <c r="AQ22" s="81">
        <v>13.5620575440665</v>
      </c>
      <c r="AR22" s="81">
        <v>12.2661011371922</v>
      </c>
      <c r="AS22" s="81">
        <v>12.3415285784211</v>
      </c>
      <c r="AT22" s="81">
        <v>10.876075783068201</v>
      </c>
      <c r="AU22" s="81">
        <v>10.690558598001999</v>
      </c>
      <c r="AV22" s="12">
        <v>11.5453877839984</v>
      </c>
      <c r="AW22" s="77">
        <v>7.9961135983470003E-2</v>
      </c>
      <c r="AX22" s="77">
        <v>9.4059004913999995E-4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34.530052757321002</v>
      </c>
      <c r="W23" s="81">
        <v>39.4306192511809</v>
      </c>
      <c r="X23" s="81">
        <v>40.254651926632498</v>
      </c>
      <c r="Y23" s="81">
        <v>40.836909302160599</v>
      </c>
      <c r="Z23" s="81">
        <v>39.577328294985101</v>
      </c>
      <c r="AA23" s="81">
        <v>38.106735380634603</v>
      </c>
      <c r="AB23" s="81">
        <v>37.7536039023393</v>
      </c>
      <c r="AC23" s="81">
        <v>35.904695607782898</v>
      </c>
      <c r="AD23" s="81">
        <v>28.7282772061006</v>
      </c>
      <c r="AE23" s="81">
        <v>23.9509572562161</v>
      </c>
      <c r="AF23" s="81">
        <v>21.502004069466601</v>
      </c>
      <c r="AG23" s="81">
        <v>21.7043844294503</v>
      </c>
      <c r="AH23" s="81">
        <v>22.409302432308699</v>
      </c>
      <c r="AI23" s="81">
        <v>22.1946529312265</v>
      </c>
      <c r="AJ23" s="81">
        <v>21.095042001842501</v>
      </c>
      <c r="AK23" s="81">
        <v>21.299381198178001</v>
      </c>
      <c r="AL23" s="81">
        <v>21.535277307419801</v>
      </c>
      <c r="AM23" s="81">
        <v>21.732357744965601</v>
      </c>
      <c r="AN23" s="81">
        <v>21.342699181077201</v>
      </c>
      <c r="AO23" s="81">
        <v>23.387330866756201</v>
      </c>
      <c r="AP23" s="81">
        <v>23.775269875611901</v>
      </c>
      <c r="AQ23" s="81">
        <v>25.254157448179601</v>
      </c>
      <c r="AR23" s="81">
        <v>24.3837181372344</v>
      </c>
      <c r="AS23" s="81">
        <v>25.6902550137197</v>
      </c>
      <c r="AT23" s="81">
        <v>24.023147294595798</v>
      </c>
      <c r="AU23" s="81">
        <v>25.119960686190399</v>
      </c>
      <c r="AV23" s="12">
        <v>25.516370114969401</v>
      </c>
      <c r="AW23" s="77">
        <v>1.5780655667189999E-2</v>
      </c>
      <c r="AX23" s="77">
        <v>2.0787906833E-3</v>
      </c>
    </row>
    <row r="24" spans="1:50">
      <c r="A24" t="s">
        <v>250</v>
      </c>
      <c r="B24" s="81">
        <v>19.293890290557499</v>
      </c>
      <c r="C24" s="81">
        <v>33.926830242764098</v>
      </c>
      <c r="D24" s="81">
        <v>35.6130924148517</v>
      </c>
      <c r="E24" s="81">
        <v>39.698867569032402</v>
      </c>
      <c r="F24" s="81">
        <v>43.544703289891402</v>
      </c>
      <c r="G24" s="81">
        <v>45.960235696823098</v>
      </c>
      <c r="H24" s="81">
        <v>45.065174888413303</v>
      </c>
      <c r="I24" s="81">
        <v>47.922770722015997</v>
      </c>
      <c r="J24" s="81">
        <v>48.579515129767302</v>
      </c>
      <c r="K24" s="81">
        <v>46.903327878477597</v>
      </c>
      <c r="L24" s="81">
        <v>43.892938007997103</v>
      </c>
      <c r="M24" s="81">
        <v>46.517181482800702</v>
      </c>
      <c r="N24" s="81">
        <v>46.572855976784297</v>
      </c>
      <c r="O24" s="81">
        <v>48.594952525168502</v>
      </c>
      <c r="P24" s="81">
        <v>50.0544854433737</v>
      </c>
      <c r="Q24" s="81">
        <v>47.930778445219701</v>
      </c>
      <c r="R24" s="81">
        <v>45.568270213572198</v>
      </c>
      <c r="S24" s="81">
        <v>43.584040387211701</v>
      </c>
      <c r="T24" s="81">
        <v>42.058608433777898</v>
      </c>
      <c r="U24" s="81">
        <v>43.912971154842097</v>
      </c>
      <c r="V24" s="81">
        <v>45.745401550019899</v>
      </c>
      <c r="W24" s="81">
        <v>47.151531514885399</v>
      </c>
      <c r="X24" s="81">
        <v>48.568671238164598</v>
      </c>
      <c r="Y24" s="81">
        <v>49.519576949736297</v>
      </c>
      <c r="Z24" s="81">
        <v>49.934820799627701</v>
      </c>
      <c r="AA24" s="81">
        <v>52.567374370895699</v>
      </c>
      <c r="AB24" s="81">
        <v>54.403191161934302</v>
      </c>
      <c r="AC24" s="81">
        <v>54.986666037066101</v>
      </c>
      <c r="AD24" s="81">
        <v>53.545632260154299</v>
      </c>
      <c r="AE24" s="81">
        <v>55.607954721169499</v>
      </c>
      <c r="AF24" s="81">
        <v>56.280092787065499</v>
      </c>
      <c r="AG24" s="81">
        <v>60.2708863384645</v>
      </c>
      <c r="AH24" s="81">
        <v>61.027184859578298</v>
      </c>
      <c r="AI24" s="81">
        <v>62.174995095785697</v>
      </c>
      <c r="AJ24" s="81">
        <v>61.418082461777303</v>
      </c>
      <c r="AK24" s="81">
        <v>62.766241995221897</v>
      </c>
      <c r="AL24" s="81">
        <v>61.864783521459103</v>
      </c>
      <c r="AM24" s="81">
        <v>62.272781477838102</v>
      </c>
      <c r="AN24" s="81">
        <v>65.161767501184897</v>
      </c>
      <c r="AO24" s="81">
        <v>64.948244472338402</v>
      </c>
      <c r="AP24" s="81">
        <v>64.532254287912295</v>
      </c>
      <c r="AQ24" s="81">
        <v>64.658296820478</v>
      </c>
      <c r="AR24" s="81">
        <v>64.953427969502798</v>
      </c>
      <c r="AS24" s="81">
        <v>67.125414078595995</v>
      </c>
      <c r="AT24" s="81">
        <v>62.655752288355302</v>
      </c>
      <c r="AU24" s="81">
        <v>66.284700828642997</v>
      </c>
      <c r="AV24" s="12">
        <v>63.297482885635802</v>
      </c>
      <c r="AW24" s="77">
        <v>-4.5066475868230003E-2</v>
      </c>
      <c r="AX24" s="77">
        <v>5.15677640215E-3</v>
      </c>
    </row>
    <row r="25" spans="1:50">
      <c r="A25" t="s">
        <v>192</v>
      </c>
      <c r="B25" s="81">
        <v>10.206</v>
      </c>
      <c r="C25" s="81">
        <v>10.946</v>
      </c>
      <c r="D25" s="81">
        <v>12.737</v>
      </c>
      <c r="E25" s="81">
        <v>14.271000000000001</v>
      </c>
      <c r="F25" s="81">
        <v>15.882</v>
      </c>
      <c r="G25" s="81">
        <v>17.852</v>
      </c>
      <c r="H25" s="81">
        <v>18.545000000000002</v>
      </c>
      <c r="I25" s="81">
        <v>19.082999999999998</v>
      </c>
      <c r="J25" s="81">
        <v>19.821999999999999</v>
      </c>
      <c r="K25" s="81">
        <v>20.414000000000001</v>
      </c>
      <c r="L25" s="81">
        <v>22.544</v>
      </c>
      <c r="M25" s="81">
        <v>23.826000000000001</v>
      </c>
      <c r="N25" s="81">
        <v>25.091000000000001</v>
      </c>
      <c r="O25" s="81">
        <v>26.012</v>
      </c>
      <c r="P25" s="81">
        <v>26.998000000000001</v>
      </c>
      <c r="Q25" s="81">
        <v>28.46</v>
      </c>
      <c r="R25" s="81">
        <v>28.010999999999999</v>
      </c>
      <c r="S25" s="81">
        <v>28.692</v>
      </c>
      <c r="T25" s="81">
        <v>28.844000000000001</v>
      </c>
      <c r="U25" s="81">
        <v>28.672000000000001</v>
      </c>
      <c r="V25" s="81">
        <v>28.53</v>
      </c>
      <c r="W25" s="81">
        <v>29.12</v>
      </c>
      <c r="X25" s="81">
        <v>29.338999999999999</v>
      </c>
      <c r="Y25" s="81">
        <v>29.95</v>
      </c>
      <c r="Z25" s="81">
        <v>30.266999999999999</v>
      </c>
      <c r="AA25" s="81">
        <v>24.616</v>
      </c>
      <c r="AB25" s="81">
        <v>19.821000000000002</v>
      </c>
      <c r="AC25" s="81">
        <v>18.466000000000001</v>
      </c>
      <c r="AD25" s="81">
        <v>19.984000000000002</v>
      </c>
      <c r="AE25" s="81">
        <v>19.442</v>
      </c>
      <c r="AF25" s="81">
        <v>21.327999999999999</v>
      </c>
      <c r="AG25" s="81">
        <v>21.321999999999999</v>
      </c>
      <c r="AH25" s="81">
        <v>20.328817939086701</v>
      </c>
      <c r="AI25" s="81">
        <v>19.3458618364483</v>
      </c>
      <c r="AJ25" s="81">
        <v>17.270744988007401</v>
      </c>
      <c r="AK25" s="81">
        <v>18.109489659229698</v>
      </c>
      <c r="AL25" s="81">
        <v>18.738410236683698</v>
      </c>
      <c r="AM25" s="81">
        <v>18.139512241480698</v>
      </c>
      <c r="AN25" s="81">
        <v>19.202745304792501</v>
      </c>
      <c r="AO25" s="81">
        <v>18.8961975381273</v>
      </c>
      <c r="AP25" s="81">
        <v>19.398150608679899</v>
      </c>
      <c r="AQ25" s="81">
        <v>19.800517943612199</v>
      </c>
      <c r="AR25" s="81">
        <v>19.1665269041046</v>
      </c>
      <c r="AS25" s="81">
        <v>19.257170068335</v>
      </c>
      <c r="AT25" s="81">
        <v>16.911430782459099</v>
      </c>
      <c r="AU25" s="81">
        <v>17.772551522831101</v>
      </c>
      <c r="AV25" s="12">
        <v>19.201164565023301</v>
      </c>
      <c r="AW25" s="77">
        <v>8.0383114516740004E-2</v>
      </c>
      <c r="AX25" s="77">
        <v>1.56429770868E-3</v>
      </c>
    </row>
    <row r="26" spans="1:50">
      <c r="A26" t="s">
        <v>193</v>
      </c>
      <c r="B26" s="81">
        <v>40.1189999999999</v>
      </c>
      <c r="C26" s="81">
        <v>40.439</v>
      </c>
      <c r="D26" s="81">
        <v>39.793999999999997</v>
      </c>
      <c r="E26" s="81">
        <v>41.484000000000002</v>
      </c>
      <c r="F26" s="81">
        <v>43.335000000000001</v>
      </c>
      <c r="G26" s="81">
        <v>45.231999999999999</v>
      </c>
      <c r="H26" s="81">
        <v>47.466999999999999</v>
      </c>
      <c r="I26" s="81">
        <v>47.761999999999901</v>
      </c>
      <c r="J26" s="81">
        <v>48.033999999999999</v>
      </c>
      <c r="K26" s="81">
        <v>48.518000000000001</v>
      </c>
      <c r="L26" s="81">
        <v>50.451000000000001</v>
      </c>
      <c r="M26" s="81">
        <v>51.945</v>
      </c>
      <c r="N26" s="81">
        <v>53.84</v>
      </c>
      <c r="O26" s="81">
        <v>54.627000000000002</v>
      </c>
      <c r="P26" s="81">
        <v>55.252000000000002</v>
      </c>
      <c r="Q26" s="81">
        <v>53.899000000000001</v>
      </c>
      <c r="R26" s="81">
        <v>53.317</v>
      </c>
      <c r="S26" s="81">
        <v>52.646999999999899</v>
      </c>
      <c r="T26" s="81">
        <v>52.279000000000003</v>
      </c>
      <c r="U26" s="81">
        <v>53.939</v>
      </c>
      <c r="V26" s="81">
        <v>53.502000000000002</v>
      </c>
      <c r="W26" s="81">
        <v>54.12</v>
      </c>
      <c r="X26" s="81">
        <v>55.265000000000001</v>
      </c>
      <c r="Y26" s="81">
        <v>55.521999999999998</v>
      </c>
      <c r="Z26" s="81">
        <v>53.741</v>
      </c>
      <c r="AA26" s="81">
        <v>49.9759999999999</v>
      </c>
      <c r="AB26" s="81">
        <v>45.866999999999997</v>
      </c>
      <c r="AC26" s="81">
        <v>40.509</v>
      </c>
      <c r="AD26" s="81">
        <v>39.142006788251798</v>
      </c>
      <c r="AE26" s="81">
        <v>39.365918993528503</v>
      </c>
      <c r="AF26" s="81">
        <v>41.364641399284899</v>
      </c>
      <c r="AG26" s="81">
        <v>43.083072317509099</v>
      </c>
      <c r="AH26" s="81">
        <v>41.8317798796216</v>
      </c>
      <c r="AI26" s="81">
        <v>39.9878234601982</v>
      </c>
      <c r="AJ26" s="81">
        <v>38.629545865954597</v>
      </c>
      <c r="AK26" s="81">
        <v>40.123984206000799</v>
      </c>
      <c r="AL26" s="81">
        <v>41.615305380820899</v>
      </c>
      <c r="AM26" s="81">
        <v>41.581232429741597</v>
      </c>
      <c r="AN26" s="81">
        <v>43.664779879621598</v>
      </c>
      <c r="AO26" s="81">
        <v>45.3341943250214</v>
      </c>
      <c r="AP26" s="81">
        <v>45.3991603837624</v>
      </c>
      <c r="AQ26" s="81">
        <v>46.089109589537003</v>
      </c>
      <c r="AR26" s="81">
        <v>45.546084671990201</v>
      </c>
      <c r="AS26" s="81">
        <v>44.504091475738399</v>
      </c>
      <c r="AT26" s="81">
        <v>41.752635158390198</v>
      </c>
      <c r="AU26" s="81">
        <v>43.446918486321103</v>
      </c>
      <c r="AV26" s="12">
        <v>43.982368837285698</v>
      </c>
      <c r="AW26" s="77">
        <v>1.232424192131E-2</v>
      </c>
      <c r="AX26" s="77">
        <v>3.5831951536199999E-3</v>
      </c>
    </row>
    <row r="27" spans="1:50">
      <c r="A27" t="s">
        <v>110</v>
      </c>
      <c r="B27" s="81">
        <v>12.307</v>
      </c>
      <c r="C27" s="81">
        <v>13.930999999999999</v>
      </c>
      <c r="D27" s="81">
        <v>14.449</v>
      </c>
      <c r="E27" s="81">
        <v>16.157</v>
      </c>
      <c r="F27" s="81">
        <v>18.681000000000001</v>
      </c>
      <c r="G27" s="81">
        <v>20.425000000000001</v>
      </c>
      <c r="H27" s="81">
        <v>19.762</v>
      </c>
      <c r="I27" s="81">
        <v>20.706</v>
      </c>
      <c r="J27" s="81">
        <v>19.754000000000001</v>
      </c>
      <c r="K27" s="81">
        <v>18.164000000000001</v>
      </c>
      <c r="L27" s="81">
        <v>18.164999999999999</v>
      </c>
      <c r="M27" s="81">
        <v>19.280999999999999</v>
      </c>
      <c r="N27" s="81">
        <v>19.928999999999998</v>
      </c>
      <c r="O27" s="81">
        <v>19.5346856819998</v>
      </c>
      <c r="P27" s="81">
        <v>20.0693713639997</v>
      </c>
      <c r="Q27" s="81">
        <v>19.494399886999599</v>
      </c>
      <c r="R27" s="81">
        <v>18.2193998869996</v>
      </c>
      <c r="S27" s="81">
        <v>16.6572283723326</v>
      </c>
      <c r="T27" s="81">
        <v>15.837661071044399</v>
      </c>
      <c r="U27" s="81">
        <v>16.7550552911108</v>
      </c>
      <c r="V27" s="81">
        <v>18.399893920423398</v>
      </c>
      <c r="W27" s="81">
        <v>18.845247247786698</v>
      </c>
      <c r="X27" s="81">
        <v>18.1115266225178</v>
      </c>
      <c r="Y27" s="81">
        <v>18.1247731512527</v>
      </c>
      <c r="Z27" s="81">
        <v>16.588426047139201</v>
      </c>
      <c r="AA27" s="81">
        <v>17.059008337435898</v>
      </c>
      <c r="AB27" s="81">
        <v>19.778965786859001</v>
      </c>
      <c r="AC27" s="81">
        <v>18.257542048672999</v>
      </c>
      <c r="AD27" s="81">
        <v>19.586435402480799</v>
      </c>
      <c r="AE27" s="81">
        <v>21.083400661083999</v>
      </c>
      <c r="AF27" s="81">
        <v>20.686804911415301</v>
      </c>
      <c r="AG27" s="81">
        <v>24.655683819628301</v>
      </c>
      <c r="AH27" s="81">
        <v>22.405163072759901</v>
      </c>
      <c r="AI27" s="81">
        <v>21.450034020417998</v>
      </c>
      <c r="AJ27" s="81">
        <v>20.844954773527501</v>
      </c>
      <c r="AK27" s="81">
        <v>20.073793322691301</v>
      </c>
      <c r="AL27" s="81">
        <v>19.954456524955599</v>
      </c>
      <c r="AM27" s="81">
        <v>19.9307075307151</v>
      </c>
      <c r="AN27" s="81">
        <v>21.419509199422201</v>
      </c>
      <c r="AO27" s="81">
        <v>20.464866729311201</v>
      </c>
      <c r="AP27" s="81">
        <v>19.845940910398799</v>
      </c>
      <c r="AQ27" s="81">
        <v>21.91201895375</v>
      </c>
      <c r="AR27" s="81">
        <v>20.874525102515499</v>
      </c>
      <c r="AS27" s="81">
        <v>20.066535607244798</v>
      </c>
      <c r="AT27" s="81">
        <v>18.795257664037202</v>
      </c>
      <c r="AU27" s="81">
        <v>19.553399720802702</v>
      </c>
      <c r="AV27" s="12">
        <v>18.703538458283099</v>
      </c>
      <c r="AW27" s="77">
        <v>-4.3463606387379998E-2</v>
      </c>
      <c r="AX27" s="77">
        <v>1.52375665493E-3</v>
      </c>
    </row>
    <row r="28" spans="1:50">
      <c r="A28" t="s">
        <v>194</v>
      </c>
      <c r="B28" s="81">
        <v>9.8759999999999994</v>
      </c>
      <c r="C28" s="81">
        <v>11.173999999999999</v>
      </c>
      <c r="D28" s="81">
        <v>11.718</v>
      </c>
      <c r="E28" s="81">
        <v>12.776</v>
      </c>
      <c r="F28" s="81">
        <v>14.15</v>
      </c>
      <c r="G28" s="81">
        <v>15.37</v>
      </c>
      <c r="H28" s="81">
        <v>15.760999999999999</v>
      </c>
      <c r="I28" s="81">
        <v>15.888999999999999</v>
      </c>
      <c r="J28" s="81">
        <v>17.582000000000001</v>
      </c>
      <c r="K28" s="81">
        <v>16.760000000000002</v>
      </c>
      <c r="L28" s="81">
        <v>17.134</v>
      </c>
      <c r="M28" s="81">
        <v>18.273</v>
      </c>
      <c r="N28" s="81">
        <v>19.170000000000002</v>
      </c>
      <c r="O28" s="81">
        <v>19.841999999999999</v>
      </c>
      <c r="P28" s="81">
        <v>21.337</v>
      </c>
      <c r="Q28" s="81">
        <v>21.248000000000001</v>
      </c>
      <c r="R28" s="81">
        <v>21.135000000000002</v>
      </c>
      <c r="S28" s="81">
        <v>20.542999999999999</v>
      </c>
      <c r="T28" s="81">
        <v>20.946000000000002</v>
      </c>
      <c r="U28" s="81">
        <v>21.282</v>
      </c>
      <c r="V28" s="81">
        <v>22.158000000000001</v>
      </c>
      <c r="W28" s="81">
        <v>22.343</v>
      </c>
      <c r="X28" s="81">
        <v>23.773</v>
      </c>
      <c r="Y28" s="81">
        <v>23.5</v>
      </c>
      <c r="Z28" s="81">
        <v>23.373999999999999</v>
      </c>
      <c r="AA28" s="81">
        <v>24.294920017720901</v>
      </c>
      <c r="AB28" s="81">
        <v>24.9229438933125</v>
      </c>
      <c r="AC28" s="81">
        <v>24.675442294362199</v>
      </c>
      <c r="AD28" s="81">
        <v>25.035602459452299</v>
      </c>
      <c r="AE28" s="81">
        <v>26.4655198232951</v>
      </c>
      <c r="AF28" s="81">
        <v>25.583231666493301</v>
      </c>
      <c r="AG28" s="81">
        <v>26.935370675599099</v>
      </c>
      <c r="AH28" s="81">
        <v>26.806256267536401</v>
      </c>
      <c r="AI28" s="81">
        <v>27.4021780825381</v>
      </c>
      <c r="AJ28" s="81">
        <v>27.4008407576213</v>
      </c>
      <c r="AK28" s="81">
        <v>27.740653170351798</v>
      </c>
      <c r="AL28" s="81">
        <v>28.189967240135001</v>
      </c>
      <c r="AM28" s="81">
        <v>28.213248314250801</v>
      </c>
      <c r="AN28" s="81">
        <v>30.3584976288756</v>
      </c>
      <c r="AO28" s="81">
        <v>30.440630942995401</v>
      </c>
      <c r="AP28" s="81">
        <v>28.086515526303899</v>
      </c>
      <c r="AQ28" s="81">
        <v>29.394256717135999</v>
      </c>
      <c r="AR28" s="81">
        <v>29.392636972690902</v>
      </c>
      <c r="AS28" s="81">
        <v>28.689877412672299</v>
      </c>
      <c r="AT28" s="81">
        <v>26.746574233381398</v>
      </c>
      <c r="AU28" s="81">
        <v>28.906070810661198</v>
      </c>
      <c r="AV28" s="12">
        <v>27.689973911502701</v>
      </c>
      <c r="AW28" s="77">
        <v>-4.20706383884E-2</v>
      </c>
      <c r="AX28" s="77">
        <v>2.25587165914E-3</v>
      </c>
    </row>
    <row r="29" spans="1:50">
      <c r="A29" t="s">
        <v>195</v>
      </c>
      <c r="B29" s="81">
        <v>114.77802194868001</v>
      </c>
      <c r="C29" s="81">
        <v>116.53272177218599</v>
      </c>
      <c r="D29" s="81">
        <v>125.037728560438</v>
      </c>
      <c r="E29" s="81">
        <v>131.335910304566</v>
      </c>
      <c r="F29" s="81">
        <v>144.61590998778101</v>
      </c>
      <c r="G29" s="81">
        <v>155.788658324659</v>
      </c>
      <c r="H29" s="81">
        <v>161.22299312123801</v>
      </c>
      <c r="I29" s="81">
        <v>171.59519403086301</v>
      </c>
      <c r="J29" s="81">
        <v>186.89822039190801</v>
      </c>
      <c r="K29" s="81">
        <v>184.94136013938501</v>
      </c>
      <c r="L29" s="81">
        <v>171.88830648956801</v>
      </c>
      <c r="M29" s="81">
        <v>183.34356618545499</v>
      </c>
      <c r="N29" s="81">
        <v>186.45401959541999</v>
      </c>
      <c r="O29" s="81">
        <v>193.01807107299601</v>
      </c>
      <c r="P29" s="81">
        <v>194.55178929266401</v>
      </c>
      <c r="Q29" s="81">
        <v>191.11802536543399</v>
      </c>
      <c r="R29" s="81">
        <v>189.114602321582</v>
      </c>
      <c r="S29" s="81">
        <v>185.06892913065099</v>
      </c>
      <c r="T29" s="81">
        <v>185.61391727383801</v>
      </c>
      <c r="U29" s="81">
        <v>193.048119518486</v>
      </c>
      <c r="V29" s="81">
        <v>195.75753781056201</v>
      </c>
      <c r="W29" s="81">
        <v>202.000956012128</v>
      </c>
      <c r="X29" s="81">
        <v>206.06966158302001</v>
      </c>
      <c r="Y29" s="81">
        <v>206.900932298502</v>
      </c>
      <c r="Z29" s="81">
        <v>212.156493596415</v>
      </c>
      <c r="AA29" s="81">
        <v>218.56239433543001</v>
      </c>
      <c r="AB29" s="81">
        <v>230.69913395574</v>
      </c>
      <c r="AC29" s="81">
        <v>233.31329510883799</v>
      </c>
      <c r="AD29" s="81">
        <v>233.30644930986099</v>
      </c>
      <c r="AE29" s="81">
        <v>229.527146151061</v>
      </c>
      <c r="AF29" s="81">
        <v>235.69141347422701</v>
      </c>
      <c r="AG29" s="81">
        <v>244.32312857220401</v>
      </c>
      <c r="AH29" s="81">
        <v>240.78372762275399</v>
      </c>
      <c r="AI29" s="81">
        <v>247.13048710141601</v>
      </c>
      <c r="AJ29" s="81">
        <v>251.319380650314</v>
      </c>
      <c r="AK29" s="81">
        <v>254.194725938815</v>
      </c>
      <c r="AL29" s="81">
        <v>258.37617923519002</v>
      </c>
      <c r="AM29" s="81">
        <v>255.37410236457399</v>
      </c>
      <c r="AN29" s="81">
        <v>259.316433862515</v>
      </c>
      <c r="AO29" s="81">
        <v>263.64366109678599</v>
      </c>
      <c r="AP29" s="81">
        <v>261.21112086686998</v>
      </c>
      <c r="AQ29" s="81">
        <v>259.16563193462702</v>
      </c>
      <c r="AR29" s="81">
        <v>256.72727190427503</v>
      </c>
      <c r="AS29" s="81">
        <v>257.82297965098502</v>
      </c>
      <c r="AT29" s="81">
        <v>244.01239021263399</v>
      </c>
      <c r="AU29" s="81">
        <v>251.80128734285699</v>
      </c>
      <c r="AV29" s="12">
        <v>242.90247939057301</v>
      </c>
      <c r="AW29" s="77">
        <v>-3.5340595990419998E-2</v>
      </c>
      <c r="AX29" s="77">
        <v>1.978899724782E-2</v>
      </c>
    </row>
    <row r="30" spans="1:50">
      <c r="A30" t="s">
        <v>196</v>
      </c>
      <c r="B30" s="81">
        <v>256.11241860886003</v>
      </c>
      <c r="C30" s="81">
        <v>256.32650640358401</v>
      </c>
      <c r="D30" s="81">
        <v>255.302002851065</v>
      </c>
      <c r="E30" s="81">
        <v>272.48582015658201</v>
      </c>
      <c r="F30" s="81">
        <v>293.72401801149402</v>
      </c>
      <c r="G30" s="81">
        <v>309.57361170323998</v>
      </c>
      <c r="H30" s="81">
        <v>311.08608123862899</v>
      </c>
      <c r="I30" s="81">
        <v>320.79968197945402</v>
      </c>
      <c r="J30" s="81">
        <v>339.66533874258897</v>
      </c>
      <c r="K30" s="81">
        <v>331.396597863963</v>
      </c>
      <c r="L30" s="81">
        <v>319.869548033895</v>
      </c>
      <c r="M30" s="81">
        <v>340.188301269855</v>
      </c>
      <c r="N30" s="81">
        <v>341.16747525026</v>
      </c>
      <c r="O30" s="81">
        <v>352.18902538308299</v>
      </c>
      <c r="P30" s="81">
        <v>371.33835660768398</v>
      </c>
      <c r="Q30" s="81">
        <v>355.86478566773701</v>
      </c>
      <c r="R30" s="81">
        <v>343.851447900393</v>
      </c>
      <c r="S30" s="81">
        <v>333.59324206996399</v>
      </c>
      <c r="T30" s="81">
        <v>333.99958034009097</v>
      </c>
      <c r="U30" s="81">
        <v>347.80513373037002</v>
      </c>
      <c r="V30" s="81">
        <v>358.85633595917898</v>
      </c>
      <c r="W30" s="81">
        <v>359.837640167443</v>
      </c>
      <c r="X30" s="81">
        <v>360.95771894238999</v>
      </c>
      <c r="Y30" s="81">
        <v>362.23288736118002</v>
      </c>
      <c r="Z30" s="81">
        <v>354.52479945083002</v>
      </c>
      <c r="AA30" s="81">
        <v>349.56185599855098</v>
      </c>
      <c r="AB30" s="81">
        <v>340.07804896592302</v>
      </c>
      <c r="AC30" s="81">
        <v>335.70627460741201</v>
      </c>
      <c r="AD30" s="81">
        <v>333.23895248223698</v>
      </c>
      <c r="AE30" s="81">
        <v>330.86906838032297</v>
      </c>
      <c r="AF30" s="81">
        <v>332.86594379327499</v>
      </c>
      <c r="AG30" s="81">
        <v>343.83584794315902</v>
      </c>
      <c r="AH30" s="81">
        <v>338.18432447843497</v>
      </c>
      <c r="AI30" s="81">
        <v>335.32847305064001</v>
      </c>
      <c r="AJ30" s="81">
        <v>329.73033787391898</v>
      </c>
      <c r="AK30" s="81">
        <v>332.292579761958</v>
      </c>
      <c r="AL30" s="81">
        <v>338.76557247590102</v>
      </c>
      <c r="AM30" s="81">
        <v>334.02633968411999</v>
      </c>
      <c r="AN30" s="81">
        <v>337.120773724939</v>
      </c>
      <c r="AO30" s="81">
        <v>337.311086889622</v>
      </c>
      <c r="AP30" s="81">
        <v>333.23257281782799</v>
      </c>
      <c r="AQ30" s="81">
        <v>339.49085545046302</v>
      </c>
      <c r="AR30" s="81">
        <v>324.39730704017097</v>
      </c>
      <c r="AS30" s="81">
        <v>326.70870219687902</v>
      </c>
      <c r="AT30" s="81">
        <v>307.45856565747903</v>
      </c>
      <c r="AU30" s="81">
        <v>322.411024146062</v>
      </c>
      <c r="AV30" s="12">
        <v>306.40626194103697</v>
      </c>
      <c r="AW30" s="77">
        <v>-4.9640864133830002E-2</v>
      </c>
      <c r="AX30" s="77">
        <v>2.4962581694130001E-2</v>
      </c>
    </row>
    <row r="31" spans="1:50">
      <c r="A31" t="s">
        <v>197</v>
      </c>
      <c r="B31" s="81">
        <v>6.73</v>
      </c>
      <c r="C31" s="81">
        <v>7.37</v>
      </c>
      <c r="D31" s="81">
        <v>8.11</v>
      </c>
      <c r="E31" s="81">
        <v>8.4250000000000007</v>
      </c>
      <c r="F31" s="81">
        <v>8.8979999999999997</v>
      </c>
      <c r="G31" s="81">
        <v>9.8960000000000008</v>
      </c>
      <c r="H31" s="81">
        <v>11.797000000000001</v>
      </c>
      <c r="I31" s="81">
        <v>13.237</v>
      </c>
      <c r="J31" s="81">
        <v>15.238</v>
      </c>
      <c r="K31" s="81">
        <v>14.824999999999999</v>
      </c>
      <c r="L31" s="81">
        <v>16.902999999999999</v>
      </c>
      <c r="M31" s="81">
        <v>18.672999999999998</v>
      </c>
      <c r="N31" s="81">
        <v>19.36</v>
      </c>
      <c r="O31" s="81">
        <v>19.666</v>
      </c>
      <c r="P31" s="81">
        <v>17.238</v>
      </c>
      <c r="Q31" s="81">
        <v>17.215</v>
      </c>
      <c r="R31" s="81">
        <v>16.597999999999999</v>
      </c>
      <c r="S31" s="81">
        <v>16.675000000000001</v>
      </c>
      <c r="T31" s="81">
        <v>16.824999999999999</v>
      </c>
      <c r="U31" s="81">
        <v>17.626000000000001</v>
      </c>
      <c r="V31" s="81">
        <v>18.728999999999999</v>
      </c>
      <c r="W31" s="81">
        <v>18.774999999999999</v>
      </c>
      <c r="X31" s="81">
        <v>20.562226275059899</v>
      </c>
      <c r="Y31" s="81">
        <v>21.7752262750599</v>
      </c>
      <c r="Z31" s="81">
        <v>23.5312262750599</v>
      </c>
      <c r="AA31" s="81">
        <v>24.328452550119898</v>
      </c>
      <c r="AB31" s="81">
        <v>24.375452550119899</v>
      </c>
      <c r="AC31" s="81">
        <v>25.111036475539599</v>
      </c>
      <c r="AD31" s="81">
        <v>25.2318612028782</v>
      </c>
      <c r="AE31" s="81">
        <v>25.941598452278502</v>
      </c>
      <c r="AF31" s="81">
        <v>26.732919627098699</v>
      </c>
      <c r="AG31" s="81">
        <v>27.0781459021586</v>
      </c>
      <c r="AH31" s="81">
        <v>27.2613721772186</v>
      </c>
      <c r="AI31" s="81">
        <v>28.707379519377199</v>
      </c>
      <c r="AJ31" s="81">
        <v>30.224917234773901</v>
      </c>
      <c r="AK31" s="81">
        <v>31.966453972043201</v>
      </c>
      <c r="AL31" s="81">
        <v>32.106610595069</v>
      </c>
      <c r="AM31" s="81">
        <v>33.001290081591101</v>
      </c>
      <c r="AN31" s="81">
        <v>32.712880557518197</v>
      </c>
      <c r="AO31" s="81">
        <v>34.226830061459701</v>
      </c>
      <c r="AP31" s="81">
        <v>33.882325599412503</v>
      </c>
      <c r="AQ31" s="81">
        <v>34.867355758530898</v>
      </c>
      <c r="AR31" s="81">
        <v>34.869727609646098</v>
      </c>
      <c r="AS31" s="81">
        <v>34.539252354035497</v>
      </c>
      <c r="AT31" s="81">
        <v>33.149879529754699</v>
      </c>
      <c r="AU31" s="81">
        <v>31.708692523804899</v>
      </c>
      <c r="AV31" s="12">
        <v>30.465022096035899</v>
      </c>
      <c r="AW31" s="77">
        <v>-3.9221748709680003E-2</v>
      </c>
      <c r="AX31" s="77">
        <v>2.4819518439500002E-3</v>
      </c>
    </row>
    <row r="32" spans="1:50">
      <c r="A32" t="s">
        <v>198</v>
      </c>
      <c r="B32" s="81">
        <v>15.651999999999999</v>
      </c>
      <c r="C32" s="81">
        <v>15.920999999999999</v>
      </c>
      <c r="D32" s="81">
        <v>15.138999999999999</v>
      </c>
      <c r="E32" s="81">
        <v>15.704000000000001</v>
      </c>
      <c r="F32" s="81">
        <v>16.789000000000001</v>
      </c>
      <c r="G32" s="81">
        <v>17.928999999999998</v>
      </c>
      <c r="H32" s="81">
        <v>18.561</v>
      </c>
      <c r="I32" s="81">
        <v>19.042999999999999</v>
      </c>
      <c r="J32" s="81">
        <v>20.561</v>
      </c>
      <c r="K32" s="81">
        <v>21.108000000000001</v>
      </c>
      <c r="L32" s="81">
        <v>22.385999999999999</v>
      </c>
      <c r="M32" s="81">
        <v>23.925000000000001</v>
      </c>
      <c r="N32" s="81">
        <v>25.053000000000001</v>
      </c>
      <c r="O32" s="81">
        <v>26.736999999999998</v>
      </c>
      <c r="P32" s="81">
        <v>26.437999999999999</v>
      </c>
      <c r="Q32" s="81">
        <v>26.385000000000002</v>
      </c>
      <c r="R32" s="81">
        <v>26.114000000000001</v>
      </c>
      <c r="S32" s="81">
        <v>26.206</v>
      </c>
      <c r="T32" s="81">
        <v>25.727</v>
      </c>
      <c r="U32" s="81">
        <v>26.33</v>
      </c>
      <c r="V32" s="81">
        <v>28.04</v>
      </c>
      <c r="W32" s="81">
        <v>27.852</v>
      </c>
      <c r="X32" s="81">
        <v>29.109000000000002</v>
      </c>
      <c r="Y32" s="81">
        <v>28.253</v>
      </c>
      <c r="Z32" s="81">
        <v>27.645</v>
      </c>
      <c r="AA32" s="81">
        <v>26.673999999999999</v>
      </c>
      <c r="AB32" s="81">
        <v>25.597999999999999</v>
      </c>
      <c r="AC32" s="81">
        <v>23.305</v>
      </c>
      <c r="AD32" s="81">
        <v>22.885999999999999</v>
      </c>
      <c r="AE32" s="81">
        <v>23.388999999999999</v>
      </c>
      <c r="AF32" s="81">
        <v>23.581810200479701</v>
      </c>
      <c r="AG32" s="81">
        <v>24.245810200479699</v>
      </c>
      <c r="AH32" s="81">
        <v>23.7592627505996</v>
      </c>
      <c r="AI32" s="81">
        <v>23.766583925419699</v>
      </c>
      <c r="AJ32" s="81">
        <v>23.717036475539601</v>
      </c>
      <c r="AK32" s="81">
        <v>22.996262750599598</v>
      </c>
      <c r="AL32" s="81">
        <v>24.064394125899401</v>
      </c>
      <c r="AM32" s="81">
        <v>23.3559415757795</v>
      </c>
      <c r="AN32" s="81">
        <v>23.933642032855101</v>
      </c>
      <c r="AO32" s="81">
        <v>24.025750192333799</v>
      </c>
      <c r="AP32" s="81">
        <v>25.6696383131194</v>
      </c>
      <c r="AQ32" s="81">
        <v>25.440828666108501</v>
      </c>
      <c r="AR32" s="81">
        <v>25.047638934470701</v>
      </c>
      <c r="AS32" s="81">
        <v>24.780175173326601</v>
      </c>
      <c r="AT32" s="81">
        <v>22.7806996843462</v>
      </c>
      <c r="AU32" s="81">
        <v>23.3898618902635</v>
      </c>
      <c r="AV32" s="12">
        <v>22.622260578808699</v>
      </c>
      <c r="AW32" s="77">
        <v>-3.2817691564559999E-2</v>
      </c>
      <c r="AX32" s="77">
        <v>1.8430106574700001E-3</v>
      </c>
    </row>
    <row r="33" spans="1:50">
      <c r="A33" t="s">
        <v>200</v>
      </c>
      <c r="B33" s="81">
        <v>4.8681578947368402</v>
      </c>
      <c r="C33" s="81">
        <v>5.4141052631578903</v>
      </c>
      <c r="D33" s="81">
        <v>5.8305789473684202</v>
      </c>
      <c r="E33" s="81">
        <v>6.6416842105263196</v>
      </c>
      <c r="F33" s="81">
        <v>6.7165789473684203</v>
      </c>
      <c r="G33" s="81">
        <v>5.1765789473684203</v>
      </c>
      <c r="H33" s="81">
        <v>5.3622631578947404</v>
      </c>
      <c r="I33" s="81">
        <v>5.78926315789474</v>
      </c>
      <c r="J33" s="81">
        <v>6.3887368421052599</v>
      </c>
      <c r="K33" s="81">
        <v>6.3469473684210502</v>
      </c>
      <c r="L33" s="81">
        <v>5.8254210526315804</v>
      </c>
      <c r="M33" s="81">
        <v>5.9342105263157903</v>
      </c>
      <c r="N33" s="81">
        <v>6.3584210526315799</v>
      </c>
      <c r="O33" s="81">
        <v>6.7498947368421103</v>
      </c>
      <c r="P33" s="81">
        <v>7.6228421052631603</v>
      </c>
      <c r="Q33" s="81">
        <v>7.3914736842105304</v>
      </c>
      <c r="R33" s="81">
        <v>7.2447368421052598</v>
      </c>
      <c r="S33" s="81">
        <v>7.1285789473684202</v>
      </c>
      <c r="T33" s="81">
        <v>6.9843157894736896</v>
      </c>
      <c r="U33" s="81">
        <v>6.9892631578947402</v>
      </c>
      <c r="V33" s="81">
        <v>7.13747368421053</v>
      </c>
      <c r="W33" s="81">
        <v>7.9958947368421098</v>
      </c>
      <c r="X33" s="81">
        <v>7.9582631578947396</v>
      </c>
      <c r="Y33" s="81">
        <v>7.88336842105263</v>
      </c>
      <c r="Z33" s="81">
        <v>8.2398947368421105</v>
      </c>
      <c r="AA33" s="81">
        <v>8.5288947368420995</v>
      </c>
      <c r="AB33" s="81">
        <v>8.9854210526315796</v>
      </c>
      <c r="AC33" s="81">
        <v>9.0362105263157897</v>
      </c>
      <c r="AD33" s="81">
        <v>9.3323090012218906</v>
      </c>
      <c r="AE33" s="81">
        <v>9.7561669457392401</v>
      </c>
      <c r="AF33" s="81">
        <v>9.9921511064850392</v>
      </c>
      <c r="AG33" s="81">
        <v>10.754892112051399</v>
      </c>
      <c r="AH33" s="81">
        <v>11.3282627958546</v>
      </c>
      <c r="AI33" s="81">
        <v>12.305590487396399</v>
      </c>
      <c r="AJ33" s="81">
        <v>13.191783454767601</v>
      </c>
      <c r="AK33" s="81">
        <v>13.7430840385572</v>
      </c>
      <c r="AL33" s="81">
        <v>14.6694591573516</v>
      </c>
      <c r="AM33" s="81">
        <v>14.532639453319399</v>
      </c>
      <c r="AN33" s="81">
        <v>14.1916655202063</v>
      </c>
      <c r="AO33" s="81">
        <v>14.6192728877223</v>
      </c>
      <c r="AP33" s="81">
        <v>15.0971118703896</v>
      </c>
      <c r="AQ33" s="81">
        <v>15.486849481830101</v>
      </c>
      <c r="AR33" s="81">
        <v>15.931896637552599</v>
      </c>
      <c r="AS33" s="81">
        <v>15.7432691315563</v>
      </c>
      <c r="AT33" s="81">
        <v>14.4258697832284</v>
      </c>
      <c r="AU33" s="81">
        <v>14.432036611304699</v>
      </c>
      <c r="AV33" s="12">
        <v>13.551064007448799</v>
      </c>
      <c r="AW33" s="77">
        <v>-6.1042845249180001E-2</v>
      </c>
      <c r="AX33" s="77">
        <v>1.10399024561E-3</v>
      </c>
    </row>
    <row r="34" spans="1:50">
      <c r="A34" t="s">
        <v>111</v>
      </c>
      <c r="B34" s="81">
        <v>80.015885188034503</v>
      </c>
      <c r="C34" s="81">
        <v>87.120256414897895</v>
      </c>
      <c r="D34" s="81">
        <v>94.085504321853605</v>
      </c>
      <c r="E34" s="81">
        <v>101.341416843915</v>
      </c>
      <c r="F34" s="81">
        <v>109.629620853509</v>
      </c>
      <c r="G34" s="81">
        <v>121.099933972937</v>
      </c>
      <c r="H34" s="81">
        <v>127.24069317101799</v>
      </c>
      <c r="I34" s="81">
        <v>131.423111146309</v>
      </c>
      <c r="J34" s="81">
        <v>137.016534959496</v>
      </c>
      <c r="K34" s="81">
        <v>136.21958501154</v>
      </c>
      <c r="L34" s="81">
        <v>132.13007467076901</v>
      </c>
      <c r="M34" s="81">
        <v>141.67173249762399</v>
      </c>
      <c r="N34" s="81">
        <v>141.2059074535</v>
      </c>
      <c r="O34" s="81">
        <v>144.19243358826901</v>
      </c>
      <c r="P34" s="81">
        <v>148.46398909354201</v>
      </c>
      <c r="Q34" s="81">
        <v>144.578083676517</v>
      </c>
      <c r="R34" s="81">
        <v>142.70555297099099</v>
      </c>
      <c r="S34" s="81">
        <v>139.057100104086</v>
      </c>
      <c r="T34" s="81">
        <v>136.96174308729599</v>
      </c>
      <c r="U34" s="81">
        <v>138.16233475132299</v>
      </c>
      <c r="V34" s="81">
        <v>138.30515395755</v>
      </c>
      <c r="W34" s="81">
        <v>142.26211621486999</v>
      </c>
      <c r="X34" s="81">
        <v>146.88767692446899</v>
      </c>
      <c r="Y34" s="81">
        <v>149.763333167398</v>
      </c>
      <c r="Z34" s="81">
        <v>153.52475666425701</v>
      </c>
      <c r="AA34" s="81">
        <v>154.71996681433799</v>
      </c>
      <c r="AB34" s="81">
        <v>157.91003324063601</v>
      </c>
      <c r="AC34" s="81">
        <v>158.22315678535099</v>
      </c>
      <c r="AD34" s="81">
        <v>155.47433756062301</v>
      </c>
      <c r="AE34" s="81">
        <v>155.403754399413</v>
      </c>
      <c r="AF34" s="81">
        <v>161.85448493018899</v>
      </c>
      <c r="AG34" s="81">
        <v>162.307127291233</v>
      </c>
      <c r="AH34" s="81">
        <v>163.91940896954301</v>
      </c>
      <c r="AI34" s="81">
        <v>168.43427112277601</v>
      </c>
      <c r="AJ34" s="81">
        <v>173.761722088971</v>
      </c>
      <c r="AK34" s="81">
        <v>175.70745870480101</v>
      </c>
      <c r="AL34" s="81">
        <v>176.850099470516</v>
      </c>
      <c r="AM34" s="81">
        <v>175.42105430601401</v>
      </c>
      <c r="AN34" s="81">
        <v>180.99525419740201</v>
      </c>
      <c r="AO34" s="81">
        <v>184.625295515228</v>
      </c>
      <c r="AP34" s="81">
        <v>185.12532981852701</v>
      </c>
      <c r="AQ34" s="81">
        <v>184.61784993437999</v>
      </c>
      <c r="AR34" s="81">
        <v>181.80043738896501</v>
      </c>
      <c r="AS34" s="81">
        <v>180.36832158098301</v>
      </c>
      <c r="AT34" s="81">
        <v>168.10037618228699</v>
      </c>
      <c r="AU34" s="81">
        <v>173.11556792437801</v>
      </c>
      <c r="AV34" s="12">
        <v>168.549408830554</v>
      </c>
      <c r="AW34" s="77">
        <v>-2.637636289001E-2</v>
      </c>
      <c r="AX34" s="77">
        <v>1.3731534592810001E-2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67.546662231789099</v>
      </c>
      <c r="W35" s="81">
        <v>69.139588493992804</v>
      </c>
      <c r="X35" s="81">
        <v>70.706200623716498</v>
      </c>
      <c r="Y35" s="81">
        <v>73.278498584733796</v>
      </c>
      <c r="Z35" s="81">
        <v>72.100731234608702</v>
      </c>
      <c r="AA35" s="81">
        <v>74.316234847736396</v>
      </c>
      <c r="AB35" s="81">
        <v>73.163433923047705</v>
      </c>
      <c r="AC35" s="81">
        <v>73.726435966426493</v>
      </c>
      <c r="AD35" s="81">
        <v>65.310487410480107</v>
      </c>
      <c r="AE35" s="81">
        <v>57.956604564209798</v>
      </c>
      <c r="AF35" s="81">
        <v>50.819634420969102</v>
      </c>
      <c r="AG35" s="81">
        <v>41.995479651078199</v>
      </c>
      <c r="AH35" s="81">
        <v>39.416615179983701</v>
      </c>
      <c r="AI35" s="81">
        <v>36.764728091571797</v>
      </c>
      <c r="AJ35" s="81">
        <v>33.789109914358598</v>
      </c>
      <c r="AK35" s="81">
        <v>38.102397704401</v>
      </c>
      <c r="AL35" s="81">
        <v>39.312448987613998</v>
      </c>
      <c r="AM35" s="81">
        <v>40.891190241383697</v>
      </c>
      <c r="AN35" s="81">
        <v>44.639630776715599</v>
      </c>
      <c r="AO35" s="81">
        <v>44.613796332280501</v>
      </c>
      <c r="AP35" s="81">
        <v>47.220125756494703</v>
      </c>
      <c r="AQ35" s="81">
        <v>50.704440436819098</v>
      </c>
      <c r="AR35" s="81">
        <v>52.378080073584002</v>
      </c>
      <c r="AS35" s="81">
        <v>53.4654537526784</v>
      </c>
      <c r="AT35" s="81">
        <v>50.162645481484702</v>
      </c>
      <c r="AU35" s="81">
        <v>50.232140693033202</v>
      </c>
      <c r="AV35" s="12">
        <v>50.473699531100301</v>
      </c>
      <c r="AW35" s="77">
        <v>4.8088501207500002E-3</v>
      </c>
      <c r="AX35" s="77">
        <v>4.1120368987299996E-3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15.2787122029135</v>
      </c>
      <c r="W36" s="81">
        <v>14.051280654906</v>
      </c>
      <c r="X36" s="81">
        <v>14.763156475735199</v>
      </c>
      <c r="Y36" s="81">
        <v>15.450762979575799</v>
      </c>
      <c r="Z36" s="81">
        <v>16.724463439670501</v>
      </c>
      <c r="AA36" s="81">
        <v>17.0894325383113</v>
      </c>
      <c r="AB36" s="81">
        <v>17.6529456695331</v>
      </c>
      <c r="AC36" s="81">
        <v>10.8737289972899</v>
      </c>
      <c r="AD36" s="81">
        <v>8.2114227642276401</v>
      </c>
      <c r="AE36" s="81">
        <v>7.2572493224932204</v>
      </c>
      <c r="AF36" s="81">
        <v>8.1817100271002694</v>
      </c>
      <c r="AG36" s="81">
        <v>9.0064850948509498</v>
      </c>
      <c r="AH36" s="81">
        <v>8.6489999999999991</v>
      </c>
      <c r="AI36" s="81">
        <v>9.2119999999999997</v>
      </c>
      <c r="AJ36" s="81">
        <v>7.7939999999999996</v>
      </c>
      <c r="AK36" s="81">
        <v>6.952</v>
      </c>
      <c r="AL36" s="81">
        <v>8.0944525501199305</v>
      </c>
      <c r="AM36" s="81">
        <v>8.6089051002398502</v>
      </c>
      <c r="AN36" s="81">
        <v>9.0985839254197405</v>
      </c>
      <c r="AO36" s="81">
        <v>9.1671677340063304</v>
      </c>
      <c r="AP36" s="81">
        <v>8.4147318685576202</v>
      </c>
      <c r="AQ36" s="81">
        <v>8.1050389766737503</v>
      </c>
      <c r="AR36" s="81">
        <v>8.7477007891595999</v>
      </c>
      <c r="AS36" s="81">
        <v>8.6829078320147506</v>
      </c>
      <c r="AT36" s="81">
        <v>8.0018212596293505</v>
      </c>
      <c r="AU36" s="81">
        <v>6.06953970992216</v>
      </c>
      <c r="AV36" s="12">
        <v>6.3548142098981701</v>
      </c>
      <c r="AW36" s="77">
        <v>4.7001011669639998E-2</v>
      </c>
      <c r="AX36" s="77">
        <v>5.1771971630000004E-4</v>
      </c>
    </row>
    <row r="37" spans="1:50">
      <c r="A37" t="s">
        <v>202</v>
      </c>
      <c r="B37" s="81">
        <v>36.083622241329799</v>
      </c>
      <c r="C37" s="81">
        <v>38.421899971338398</v>
      </c>
      <c r="D37" s="81">
        <v>40.611381341358502</v>
      </c>
      <c r="E37" s="81">
        <v>45.077813556893098</v>
      </c>
      <c r="F37" s="81">
        <v>50.413075809687598</v>
      </c>
      <c r="G37" s="81">
        <v>56.562129406706802</v>
      </c>
      <c r="H37" s="81">
        <v>59.521984809400898</v>
      </c>
      <c r="I37" s="81">
        <v>69.011676554886805</v>
      </c>
      <c r="J37" s="81">
        <v>73.295835626253904</v>
      </c>
      <c r="K37" s="81">
        <v>69.497174261966094</v>
      </c>
      <c r="L37" s="81">
        <v>70.071787007286005</v>
      </c>
      <c r="M37" s="81">
        <v>76.444665391983804</v>
      </c>
      <c r="N37" s="81">
        <v>75.042973684210494</v>
      </c>
      <c r="O37" s="81">
        <v>75.830903688232695</v>
      </c>
      <c r="P37" s="81">
        <v>78.874790893768306</v>
      </c>
      <c r="Q37" s="81">
        <v>74.061040727456003</v>
      </c>
      <c r="R37" s="81">
        <v>70.140355735881201</v>
      </c>
      <c r="S37" s="81">
        <v>65.297951102739802</v>
      </c>
      <c r="T37" s="81">
        <v>65.238028034092693</v>
      </c>
      <c r="U37" s="81">
        <v>68.055332090527799</v>
      </c>
      <c r="V37" s="81">
        <v>70.526343359616007</v>
      </c>
      <c r="W37" s="81">
        <v>73.541921077792196</v>
      </c>
      <c r="X37" s="81">
        <v>74.978850717175703</v>
      </c>
      <c r="Y37" s="81">
        <v>75.190242500432703</v>
      </c>
      <c r="Z37" s="81">
        <v>75.381525371381102</v>
      </c>
      <c r="AA37" s="81">
        <v>77.363309756107796</v>
      </c>
      <c r="AB37" s="81">
        <v>80.564708957950998</v>
      </c>
      <c r="AC37" s="81">
        <v>79.817996970670194</v>
      </c>
      <c r="AD37" s="81">
        <v>81.368657812122507</v>
      </c>
      <c r="AE37" s="81">
        <v>81.136391791152505</v>
      </c>
      <c r="AF37" s="81">
        <v>84.504202185079194</v>
      </c>
      <c r="AG37" s="81">
        <v>87.130942497792205</v>
      </c>
      <c r="AH37" s="81">
        <v>86.764353290236599</v>
      </c>
      <c r="AI37" s="81">
        <v>86.682992776369503</v>
      </c>
      <c r="AJ37" s="81">
        <v>85.065453405631203</v>
      </c>
      <c r="AK37" s="81">
        <v>87.677194762019596</v>
      </c>
      <c r="AL37" s="81">
        <v>90.724993823153994</v>
      </c>
      <c r="AM37" s="81">
        <v>91.106844989109504</v>
      </c>
      <c r="AN37" s="81">
        <v>91.919106806747195</v>
      </c>
      <c r="AO37" s="81">
        <v>95.049240485739702</v>
      </c>
      <c r="AP37" s="81">
        <v>97.201099530672806</v>
      </c>
      <c r="AQ37" s="81">
        <v>97.296148806119007</v>
      </c>
      <c r="AR37" s="81">
        <v>98.4897533354101</v>
      </c>
      <c r="AS37" s="81">
        <v>97.416943169198504</v>
      </c>
      <c r="AT37" s="81">
        <v>95.719191370588703</v>
      </c>
      <c r="AU37" s="81">
        <v>100.507746469094</v>
      </c>
      <c r="AV37" s="12">
        <v>95.801051300300102</v>
      </c>
      <c r="AW37" s="77">
        <v>-4.6829178929330001E-2</v>
      </c>
      <c r="AX37" s="77">
        <v>7.80480634421E-3</v>
      </c>
    </row>
    <row r="38" spans="1:50">
      <c r="A38" t="s">
        <v>112</v>
      </c>
      <c r="B38" s="81">
        <v>17.038</v>
      </c>
      <c r="C38" s="81">
        <v>17.481000000000002</v>
      </c>
      <c r="D38" s="81">
        <v>18.760000000000002</v>
      </c>
      <c r="E38" s="81">
        <v>21.009</v>
      </c>
      <c r="F38" s="81">
        <v>21.114999999999998</v>
      </c>
      <c r="G38" s="81">
        <v>22.151</v>
      </c>
      <c r="H38" s="81">
        <v>23.370999999999999</v>
      </c>
      <c r="I38" s="81">
        <v>24.78</v>
      </c>
      <c r="J38" s="81">
        <v>26.184999999999999</v>
      </c>
      <c r="K38" s="81">
        <v>26.207999999999998</v>
      </c>
      <c r="L38" s="81">
        <v>26.600999999999999</v>
      </c>
      <c r="M38" s="81">
        <v>28.513999999999999</v>
      </c>
      <c r="N38" s="81">
        <v>26.335000000000001</v>
      </c>
      <c r="O38" s="81">
        <v>29.599</v>
      </c>
      <c r="P38" s="81">
        <v>31.573</v>
      </c>
      <c r="Q38" s="81">
        <v>30.106000000000002</v>
      </c>
      <c r="R38" s="81">
        <v>31.642999999999901</v>
      </c>
      <c r="S38" s="81">
        <v>31.353999999999999</v>
      </c>
      <c r="T38" s="81">
        <v>34.270999999999901</v>
      </c>
      <c r="U38" s="81">
        <v>34.793999999999997</v>
      </c>
      <c r="V38" s="81">
        <v>34.530131375299803</v>
      </c>
      <c r="W38" s="81">
        <v>33.834883151558998</v>
      </c>
      <c r="X38" s="81">
        <v>35.3607517762592</v>
      </c>
      <c r="Y38" s="81">
        <v>36.396109426618999</v>
      </c>
      <c r="Z38" s="81">
        <v>38.751561976738898</v>
      </c>
      <c r="AA38" s="81">
        <v>39.605030607904297</v>
      </c>
      <c r="AB38" s="81">
        <v>36.539330032515899</v>
      </c>
      <c r="AC38" s="81">
        <v>38.506306059525997</v>
      </c>
      <c r="AD38" s="81">
        <v>39.718751461924498</v>
      </c>
      <c r="AE38" s="81">
        <v>38.721433331671101</v>
      </c>
      <c r="AF38" s="81">
        <v>40.8018394530393</v>
      </c>
      <c r="AG38" s="81">
        <v>37.610233538512198</v>
      </c>
      <c r="AH38" s="81">
        <v>39.730368360725301</v>
      </c>
      <c r="AI38" s="81">
        <v>41.104011137604502</v>
      </c>
      <c r="AJ38" s="81">
        <v>42.0709476195942</v>
      </c>
      <c r="AK38" s="81">
        <v>46.268849704166499</v>
      </c>
      <c r="AL38" s="81">
        <v>41.9584070578859</v>
      </c>
      <c r="AM38" s="81">
        <v>43.623299741781501</v>
      </c>
      <c r="AN38" s="81">
        <v>39.1544768177571</v>
      </c>
      <c r="AO38" s="81">
        <v>39.853047955297697</v>
      </c>
      <c r="AP38" s="81">
        <v>46.001930686328599</v>
      </c>
      <c r="AQ38" s="81">
        <v>42.399697096137601</v>
      </c>
      <c r="AR38" s="81">
        <v>46.115744615038601</v>
      </c>
      <c r="AS38" s="81">
        <v>47.085770488627901</v>
      </c>
      <c r="AT38" s="81">
        <v>43.894328744925801</v>
      </c>
      <c r="AU38" s="81">
        <v>42.086044910584299</v>
      </c>
      <c r="AV38" s="12">
        <v>43.422998279962002</v>
      </c>
      <c r="AW38" s="77">
        <v>3.1767141073939999E-2</v>
      </c>
      <c r="AX38" s="77">
        <v>3.53762391023E-3</v>
      </c>
    </row>
    <row r="39" spans="1:50">
      <c r="A39" t="s">
        <v>203</v>
      </c>
      <c r="B39" s="81">
        <v>66.581842784088295</v>
      </c>
      <c r="C39" s="81">
        <v>67.876862515273501</v>
      </c>
      <c r="D39" s="81">
        <v>69.840200072407995</v>
      </c>
      <c r="E39" s="81">
        <v>75.141368692582702</v>
      </c>
      <c r="F39" s="81">
        <v>80.283535457301795</v>
      </c>
      <c r="G39" s="81">
        <v>84.697817260261502</v>
      </c>
      <c r="H39" s="81">
        <v>87.449776892790794</v>
      </c>
      <c r="I39" s="81">
        <v>92.2394250350726</v>
      </c>
      <c r="J39" s="81">
        <v>93.939814499705804</v>
      </c>
      <c r="K39" s="81">
        <v>97.0331767208218</v>
      </c>
      <c r="L39" s="81">
        <v>104.69143431235</v>
      </c>
      <c r="M39" s="81">
        <v>110.308935421097</v>
      </c>
      <c r="N39" s="81">
        <v>114.990552654206</v>
      </c>
      <c r="O39" s="81">
        <v>120.730153821785</v>
      </c>
      <c r="P39" s="81">
        <v>122.569284563515</v>
      </c>
      <c r="Q39" s="81">
        <v>128.37711521925999</v>
      </c>
      <c r="R39" s="81">
        <v>115.726493596415</v>
      </c>
      <c r="S39" s="81">
        <v>117.930058831515</v>
      </c>
      <c r="T39" s="81">
        <v>118.570860162012</v>
      </c>
      <c r="U39" s="81">
        <v>123.332545775444</v>
      </c>
      <c r="V39" s="81">
        <v>126.134765216997</v>
      </c>
      <c r="W39" s="81">
        <v>129.72610146173599</v>
      </c>
      <c r="X39" s="81">
        <v>133.938135719781</v>
      </c>
      <c r="Y39" s="81">
        <v>131.37852880481501</v>
      </c>
      <c r="Z39" s="81">
        <v>126.35911173462399</v>
      </c>
      <c r="AA39" s="81">
        <v>105.778419918314</v>
      </c>
      <c r="AB39" s="81">
        <v>101.697717653075</v>
      </c>
      <c r="AC39" s="81">
        <v>95.241422214327699</v>
      </c>
      <c r="AD39" s="81">
        <v>97.065734821016406</v>
      </c>
      <c r="AE39" s="81">
        <v>96.229993681721496</v>
      </c>
      <c r="AF39" s="81">
        <v>96.548368852785401</v>
      </c>
      <c r="AG39" s="81">
        <v>101.012643596506</v>
      </c>
      <c r="AH39" s="81">
        <v>98.673084870746806</v>
      </c>
      <c r="AI39" s="81">
        <v>95.1381921423676</v>
      </c>
      <c r="AJ39" s="81">
        <v>93.051709187217298</v>
      </c>
      <c r="AK39" s="81">
        <v>88.531624685960907</v>
      </c>
      <c r="AL39" s="81">
        <v>88.947660224516795</v>
      </c>
      <c r="AM39" s="81">
        <v>87.683920051227005</v>
      </c>
      <c r="AN39" s="81">
        <v>90.091826077119293</v>
      </c>
      <c r="AO39" s="81">
        <v>91.747088261467098</v>
      </c>
      <c r="AP39" s="81">
        <v>91.530133950063401</v>
      </c>
      <c r="AQ39" s="81">
        <v>94.940631314522307</v>
      </c>
      <c r="AR39" s="81">
        <v>95.835023928180206</v>
      </c>
      <c r="AS39" s="81">
        <v>96.288173076883197</v>
      </c>
      <c r="AT39" s="81">
        <v>92.250728506619694</v>
      </c>
      <c r="AU39" s="81">
        <v>99.600011963836195</v>
      </c>
      <c r="AV39" s="12">
        <v>102.759790557106</v>
      </c>
      <c r="AW39" s="77">
        <v>3.1724680215120003E-2</v>
      </c>
      <c r="AX39" s="77">
        <v>8.3717266097699996E-3</v>
      </c>
    </row>
    <row r="40" spans="1:50">
      <c r="A40" t="s">
        <v>204</v>
      </c>
      <c r="B40" s="81">
        <v>4.3098389374123203</v>
      </c>
      <c r="C40" s="81">
        <v>4.7802550119925797</v>
      </c>
      <c r="D40" s="81">
        <v>5.1174448115128701</v>
      </c>
      <c r="E40" s="81">
        <v>5.2385907136715399</v>
      </c>
      <c r="F40" s="81">
        <v>5.8813570167896101</v>
      </c>
      <c r="G40" s="81">
        <v>6.4520871611531003</v>
      </c>
      <c r="H40" s="81">
        <v>7.3163573335746896</v>
      </c>
      <c r="I40" s="81">
        <v>7.9755690817758103</v>
      </c>
      <c r="J40" s="81">
        <v>8.6902550119925799</v>
      </c>
      <c r="K40" s="81">
        <v>8.8167295107933192</v>
      </c>
      <c r="L40" s="81">
        <v>8.7064009141512404</v>
      </c>
      <c r="M40" s="81">
        <v>8.7400432637914705</v>
      </c>
      <c r="N40" s="81">
        <v>9.8699483640313197</v>
      </c>
      <c r="O40" s="81">
        <v>10.2414958139113</v>
      </c>
      <c r="P40" s="81">
        <v>11.063378965470401</v>
      </c>
      <c r="Q40" s="81">
        <v>11.095408019188101</v>
      </c>
      <c r="R40" s="81">
        <v>11.3283715436484</v>
      </c>
      <c r="S40" s="81">
        <v>12.0888750961669</v>
      </c>
      <c r="T40" s="81">
        <v>11.777641399284899</v>
      </c>
      <c r="U40" s="81">
        <v>12.384400597366101</v>
      </c>
      <c r="V40" s="81">
        <v>12.097998732859599</v>
      </c>
      <c r="W40" s="81">
        <v>12.9941226863375</v>
      </c>
      <c r="X40" s="81">
        <v>13.014932886817199</v>
      </c>
      <c r="Y40" s="81">
        <v>13.8287576141557</v>
      </c>
      <c r="Z40" s="81">
        <v>15.266022650362</v>
      </c>
      <c r="AA40" s="81">
        <v>16.1650257491875</v>
      </c>
      <c r="AB40" s="81">
        <v>16.731178756383098</v>
      </c>
      <c r="AC40" s="81">
        <v>17.180574508720198</v>
      </c>
      <c r="AD40" s="81">
        <v>17.483167388232701</v>
      </c>
      <c r="AE40" s="81">
        <v>18.088499237750099</v>
      </c>
      <c r="AF40" s="81">
        <v>19.335537433894501</v>
      </c>
      <c r="AG40" s="81">
        <v>19.714097595861698</v>
      </c>
      <c r="AH40" s="81">
        <v>20.8024383053049</v>
      </c>
      <c r="AI40" s="81">
        <v>23.002230996483298</v>
      </c>
      <c r="AJ40" s="81">
        <v>23.613764117986602</v>
      </c>
      <c r="AK40" s="81">
        <v>25.24856496192</v>
      </c>
      <c r="AL40" s="81">
        <v>25.430066524047501</v>
      </c>
      <c r="AM40" s="81">
        <v>25.487891027537501</v>
      </c>
      <c r="AN40" s="81">
        <v>25.770346815452399</v>
      </c>
      <c r="AO40" s="81">
        <v>25.3943870097801</v>
      </c>
      <c r="AP40" s="81">
        <v>25.601308293219201</v>
      </c>
      <c r="AQ40" s="81">
        <v>25.549183921877599</v>
      </c>
      <c r="AR40" s="81">
        <v>25.363229151322901</v>
      </c>
      <c r="AS40" s="81">
        <v>24.0892778844049</v>
      </c>
      <c r="AT40" s="81">
        <v>24.628981061710199</v>
      </c>
      <c r="AU40" s="81">
        <v>25.521824580602399</v>
      </c>
      <c r="AV40" s="12">
        <v>24.380777494102801</v>
      </c>
      <c r="AW40" s="77">
        <v>-4.4708680361510003E-2</v>
      </c>
      <c r="AX40" s="77">
        <v>1.9862751942100001E-3</v>
      </c>
    </row>
    <row r="41" spans="1:50">
      <c r="A41" t="s">
        <v>113</v>
      </c>
      <c r="B41" s="81">
        <v>25.157</v>
      </c>
      <c r="C41" s="81">
        <v>26.85</v>
      </c>
      <c r="D41" s="81">
        <v>29.920999999999999</v>
      </c>
      <c r="E41" s="81">
        <v>31.791</v>
      </c>
      <c r="F41" s="81">
        <v>36.579000000000001</v>
      </c>
      <c r="G41" s="81">
        <v>38.841000000000001</v>
      </c>
      <c r="H41" s="81">
        <v>41.212000000000003</v>
      </c>
      <c r="I41" s="81">
        <v>43.488999999999997</v>
      </c>
      <c r="J41" s="81">
        <v>47.170999999999999</v>
      </c>
      <c r="K41" s="81">
        <v>47.89</v>
      </c>
      <c r="L41" s="81">
        <v>52.231000000000002</v>
      </c>
      <c r="M41" s="81">
        <v>56.216999999999999</v>
      </c>
      <c r="N41" s="81">
        <v>60.194999999999901</v>
      </c>
      <c r="O41" s="81">
        <v>64.998000000000005</v>
      </c>
      <c r="P41" s="81">
        <v>65.563999999999993</v>
      </c>
      <c r="Q41" s="81">
        <v>66.67</v>
      </c>
      <c r="R41" s="81">
        <v>66.707999999999998</v>
      </c>
      <c r="S41" s="81">
        <v>66.641999999999996</v>
      </c>
      <c r="T41" s="81">
        <v>67.426000000000002</v>
      </c>
      <c r="U41" s="81">
        <v>66.768000000000001</v>
      </c>
      <c r="V41" s="81">
        <v>66.569000000000003</v>
      </c>
      <c r="W41" s="81">
        <v>68.276999999999902</v>
      </c>
      <c r="X41" s="81">
        <v>70.754000000000005</v>
      </c>
      <c r="Y41" s="81">
        <v>71.7289999999999</v>
      </c>
      <c r="Z41" s="81">
        <v>72.647999999999996</v>
      </c>
      <c r="AA41" s="81">
        <v>60.5574667449402</v>
      </c>
      <c r="AB41" s="81">
        <v>50.691000000000003</v>
      </c>
      <c r="AC41" s="81">
        <v>48.476861950776801</v>
      </c>
      <c r="AD41" s="81">
        <v>47.278720162060502</v>
      </c>
      <c r="AE41" s="81">
        <v>45.37</v>
      </c>
      <c r="AF41" s="81">
        <v>48.588714552820903</v>
      </c>
      <c r="AG41" s="81">
        <v>48.164000000000001</v>
      </c>
      <c r="AH41" s="81">
        <v>45.207381842736403</v>
      </c>
      <c r="AI41" s="81">
        <v>41.299238184273598</v>
      </c>
      <c r="AJ41" s="81">
        <v>36.942</v>
      </c>
      <c r="AK41" s="81">
        <v>37.003999999999998</v>
      </c>
      <c r="AL41" s="81">
        <v>37.283000000000001</v>
      </c>
      <c r="AM41" s="81">
        <v>38.597714552820896</v>
      </c>
      <c r="AN41" s="81">
        <v>37.793714552820902</v>
      </c>
      <c r="AO41" s="81">
        <v>38.9677308349359</v>
      </c>
      <c r="AP41" s="81">
        <v>39.763754984679402</v>
      </c>
      <c r="AQ41" s="81">
        <v>40.566326313689601</v>
      </c>
      <c r="AR41" s="81">
        <v>37.545486006113698</v>
      </c>
      <c r="AS41" s="81">
        <v>38.503404806064097</v>
      </c>
      <c r="AT41" s="81">
        <v>33.969500713829603</v>
      </c>
      <c r="AU41" s="81">
        <v>34.137235641213401</v>
      </c>
      <c r="AV41" s="12">
        <v>34.846627740665902</v>
      </c>
      <c r="AW41" s="77">
        <v>2.0780595019459999E-2</v>
      </c>
      <c r="AX41" s="77">
        <v>2.8389163781E-3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816.93982952903195</v>
      </c>
      <c r="W42" s="81">
        <v>830.83123345503805</v>
      </c>
      <c r="X42" s="81">
        <v>860.04230449129204</v>
      </c>
      <c r="Y42" s="81">
        <v>874.36066475257996</v>
      </c>
      <c r="Z42" s="81">
        <v>878.06224050196897</v>
      </c>
      <c r="AA42" s="81">
        <v>863.75894715056495</v>
      </c>
      <c r="AB42" s="81">
        <v>852.52920308790601</v>
      </c>
      <c r="AC42" s="81">
        <v>821.64837703380999</v>
      </c>
      <c r="AD42" s="81">
        <v>767.259309672104</v>
      </c>
      <c r="AE42" s="81">
        <v>704.05779602884002</v>
      </c>
      <c r="AF42" s="81">
        <v>664.01369796844006</v>
      </c>
      <c r="AG42" s="81">
        <v>637.37892677114303</v>
      </c>
      <c r="AH42" s="81">
        <v>602.29271126025901</v>
      </c>
      <c r="AI42" s="81">
        <v>602.31082617060599</v>
      </c>
      <c r="AJ42" s="81">
        <v>608.27692909141604</v>
      </c>
      <c r="AK42" s="81">
        <v>613.89174082035095</v>
      </c>
      <c r="AL42" s="81">
        <v>623.30040711752099</v>
      </c>
      <c r="AM42" s="81">
        <v>625.81104374548499</v>
      </c>
      <c r="AN42" s="81">
        <v>644.86817079877403</v>
      </c>
      <c r="AO42" s="81">
        <v>651.446045867512</v>
      </c>
      <c r="AP42" s="81">
        <v>650.66713166614795</v>
      </c>
      <c r="AQ42" s="81">
        <v>670.31229603715894</v>
      </c>
      <c r="AR42" s="81">
        <v>673.76896426253802</v>
      </c>
      <c r="AS42" s="81">
        <v>679.34123258158399</v>
      </c>
      <c r="AT42" s="81">
        <v>644.39821542871505</v>
      </c>
      <c r="AU42" s="81">
        <v>668.66222876303505</v>
      </c>
      <c r="AV42" s="12">
        <v>685.63201797799195</v>
      </c>
      <c r="AW42" s="77">
        <v>2.5378717109559999E-2</v>
      </c>
      <c r="AX42" s="77">
        <v>5.5857684463259998E-2</v>
      </c>
    </row>
    <row r="43" spans="1:50">
      <c r="A43" t="s">
        <v>205</v>
      </c>
      <c r="B43" s="81">
        <v>8.8949999999999996</v>
      </c>
      <c r="C43" s="81">
        <v>9.2200000000000006</v>
      </c>
      <c r="D43" s="81">
        <v>9.2910000000000004</v>
      </c>
      <c r="E43" s="81">
        <v>9.9250000000000007</v>
      </c>
      <c r="F43" s="81">
        <v>10.504</v>
      </c>
      <c r="G43" s="81">
        <v>11.536</v>
      </c>
      <c r="H43" s="81">
        <v>12.247999999999999</v>
      </c>
      <c r="I43" s="81">
        <v>12.739000000000001</v>
      </c>
      <c r="J43" s="81">
        <v>13.218</v>
      </c>
      <c r="K43" s="81">
        <v>13.885999999999999</v>
      </c>
      <c r="L43" s="81">
        <v>14.669</v>
      </c>
      <c r="M43" s="81">
        <v>15.52</v>
      </c>
      <c r="N43" s="81">
        <v>16.452000000000002</v>
      </c>
      <c r="O43" s="81">
        <v>16.923999999999999</v>
      </c>
      <c r="P43" s="81">
        <v>17.783999999999999</v>
      </c>
      <c r="Q43" s="81">
        <v>18.399000000000001</v>
      </c>
      <c r="R43" s="81">
        <v>18.353000000000002</v>
      </c>
      <c r="S43" s="81">
        <v>17.986000000000001</v>
      </c>
      <c r="T43" s="81">
        <v>18.190999999999999</v>
      </c>
      <c r="U43" s="81">
        <v>19.428999999999998</v>
      </c>
      <c r="V43" s="81">
        <v>20.337</v>
      </c>
      <c r="W43" s="81">
        <v>20.608000000000001</v>
      </c>
      <c r="X43" s="81">
        <v>20.477</v>
      </c>
      <c r="Y43" s="81">
        <v>20.465</v>
      </c>
      <c r="Z43" s="81">
        <v>21</v>
      </c>
      <c r="AA43" s="81">
        <v>20.443999999999999</v>
      </c>
      <c r="AB43" s="81">
        <v>18.594999999999999</v>
      </c>
      <c r="AC43" s="81">
        <v>18.094000000000001</v>
      </c>
      <c r="AD43" s="81">
        <v>17.071999999999999</v>
      </c>
      <c r="AE43" s="81">
        <v>16.635999999999999</v>
      </c>
      <c r="AF43" s="81">
        <v>17.263000000000002</v>
      </c>
      <c r="AG43" s="81">
        <v>17.521000000000001</v>
      </c>
      <c r="AH43" s="81">
        <v>17.127145528209301</v>
      </c>
      <c r="AI43" s="81">
        <v>17.600620027010098</v>
      </c>
      <c r="AJ43" s="81">
        <v>17.541907343935701</v>
      </c>
      <c r="AK43" s="81">
        <v>18.1321455282093</v>
      </c>
      <c r="AL43" s="81">
        <v>18.6117295107933</v>
      </c>
      <c r="AM43" s="81">
        <v>18.726253142246001</v>
      </c>
      <c r="AN43" s="81">
        <v>18.1314637685992</v>
      </c>
      <c r="AO43" s="81">
        <v>17.604575867109801</v>
      </c>
      <c r="AP43" s="81">
        <v>18.757454885821499</v>
      </c>
      <c r="AQ43" s="81">
        <v>17.768420148198199</v>
      </c>
      <c r="AR43" s="81">
        <v>17.2086901895598</v>
      </c>
      <c r="AS43" s="81">
        <v>17.686813003959699</v>
      </c>
      <c r="AT43" s="81">
        <v>16.035633034038099</v>
      </c>
      <c r="AU43" s="81">
        <v>16.9934587575917</v>
      </c>
      <c r="AV43" s="12">
        <v>17.066863087191798</v>
      </c>
      <c r="AW43" s="77">
        <v>4.3195639737000002E-3</v>
      </c>
      <c r="AX43" s="77">
        <v>1.39041850343E-3</v>
      </c>
    </row>
    <row r="44" spans="1:50">
      <c r="A44" t="s">
        <v>206</v>
      </c>
      <c r="B44" s="81">
        <v>28.338999999999999</v>
      </c>
      <c r="C44" s="81">
        <v>32.198474498800699</v>
      </c>
      <c r="D44" s="81">
        <v>34.501795673620798</v>
      </c>
      <c r="E44" s="81">
        <v>36.631948997601398</v>
      </c>
      <c r="F44" s="81">
        <v>41.208087794723198</v>
      </c>
      <c r="G44" s="81">
        <v>44.483321491605203</v>
      </c>
      <c r="H44" s="81">
        <v>49.128104222292599</v>
      </c>
      <c r="I44" s="81">
        <v>52.548016744354399</v>
      </c>
      <c r="J44" s="81">
        <v>57.9781910666606</v>
      </c>
      <c r="K44" s="81">
        <v>60.149271756346998</v>
      </c>
      <c r="L44" s="81">
        <v>61.91290573381</v>
      </c>
      <c r="M44" s="81">
        <v>65.871703941711502</v>
      </c>
      <c r="N44" s="81">
        <v>67.683848576729801</v>
      </c>
      <c r="O44" s="81">
        <v>69.028564194234505</v>
      </c>
      <c r="P44" s="81">
        <v>73.3213230755306</v>
      </c>
      <c r="Q44" s="81">
        <v>75.253483821333205</v>
      </c>
      <c r="R44" s="81">
        <v>74.842264651310103</v>
      </c>
      <c r="S44" s="81">
        <v>75.334665565461293</v>
      </c>
      <c r="T44" s="81">
        <v>76.523345974566695</v>
      </c>
      <c r="U44" s="81">
        <v>77.321382766891404</v>
      </c>
      <c r="V44" s="81">
        <v>77.699177806942103</v>
      </c>
      <c r="W44" s="81">
        <v>78.526110376974202</v>
      </c>
      <c r="X44" s="81">
        <v>81.083993211748094</v>
      </c>
      <c r="Y44" s="81">
        <v>84.0469496311716</v>
      </c>
      <c r="Z44" s="81">
        <v>88.950159932583702</v>
      </c>
      <c r="AA44" s="81">
        <v>88.587354114983299</v>
      </c>
      <c r="AB44" s="81">
        <v>90.343287860731493</v>
      </c>
      <c r="AC44" s="81">
        <v>94.466550112611799</v>
      </c>
      <c r="AD44" s="81">
        <v>93.092057782422103</v>
      </c>
      <c r="AE44" s="81">
        <v>96.091667773814507</v>
      </c>
      <c r="AF44" s="81">
        <v>101.796322518756</v>
      </c>
      <c r="AG44" s="81">
        <v>105.576355783933</v>
      </c>
      <c r="AH44" s="81">
        <v>112.696804712738</v>
      </c>
      <c r="AI44" s="81">
        <v>119.563333560979</v>
      </c>
      <c r="AJ44" s="81">
        <v>123.264381096112</v>
      </c>
      <c r="AK44" s="81">
        <v>130.830073206153</v>
      </c>
      <c r="AL44" s="81">
        <v>135.25073016767601</v>
      </c>
      <c r="AM44" s="81">
        <v>137.49866185454999</v>
      </c>
      <c r="AN44" s="81">
        <v>145.34115594877099</v>
      </c>
      <c r="AO44" s="81">
        <v>151.30096759741099</v>
      </c>
      <c r="AP44" s="81">
        <v>153.7606076843</v>
      </c>
      <c r="AQ44" s="81">
        <v>155.19559211657599</v>
      </c>
      <c r="AR44" s="81">
        <v>159.75609345159901</v>
      </c>
      <c r="AS44" s="81">
        <v>155.62120251617799</v>
      </c>
      <c r="AT44" s="81">
        <v>145.15182056105499</v>
      </c>
      <c r="AU44" s="81">
        <v>149.17335963285799</v>
      </c>
      <c r="AV44" s="12">
        <v>145.93167369982601</v>
      </c>
      <c r="AW44" s="77">
        <v>-2.1730998530980001E-2</v>
      </c>
      <c r="AX44" s="77">
        <v>1.1888893321160001E-2</v>
      </c>
    </row>
    <row r="45" spans="1:50">
      <c r="A45" t="s">
        <v>207</v>
      </c>
      <c r="B45" s="81">
        <v>30.637</v>
      </c>
      <c r="C45" s="81">
        <v>33.038999999999902</v>
      </c>
      <c r="D45" s="81">
        <v>33.337000000000003</v>
      </c>
      <c r="E45" s="81">
        <v>35.939</v>
      </c>
      <c r="F45" s="81">
        <v>37.389000000000003</v>
      </c>
      <c r="G45" s="81">
        <v>40.201415757795097</v>
      </c>
      <c r="H45" s="81">
        <v>40.795204009594002</v>
      </c>
      <c r="I45" s="81">
        <v>42.118138163551599</v>
      </c>
      <c r="J45" s="81">
        <v>44.685283748925201</v>
      </c>
      <c r="K45" s="81">
        <v>41.681780196406699</v>
      </c>
      <c r="L45" s="81">
        <v>43.699145268588502</v>
      </c>
      <c r="M45" s="81">
        <v>47.0541013712268</v>
      </c>
      <c r="N45" s="81">
        <v>46.2504590215866</v>
      </c>
      <c r="O45" s="81">
        <v>46.719876635650799</v>
      </c>
      <c r="P45" s="81">
        <v>47.967292726705999</v>
      </c>
      <c r="Q45" s="81">
        <v>46.046630160929801</v>
      </c>
      <c r="R45" s="81">
        <v>46.297860566180802</v>
      </c>
      <c r="S45" s="81">
        <v>43.756769744914202</v>
      </c>
      <c r="T45" s="81">
        <v>44.8826179380697</v>
      </c>
      <c r="U45" s="81">
        <v>47.825185214201099</v>
      </c>
      <c r="V45" s="81">
        <v>52.007922724143199</v>
      </c>
      <c r="W45" s="81">
        <v>53.017100246614298</v>
      </c>
      <c r="X45" s="81">
        <v>53.316772065860697</v>
      </c>
      <c r="Y45" s="81">
        <v>52.498176525493001</v>
      </c>
      <c r="Z45" s="81">
        <v>51.408714897288903</v>
      </c>
      <c r="AA45" s="81">
        <v>52.651546344233999</v>
      </c>
      <c r="AB45" s="81">
        <v>51.6929564511019</v>
      </c>
      <c r="AC45" s="81">
        <v>52.029099255672001</v>
      </c>
      <c r="AD45" s="81">
        <v>51.285577320120197</v>
      </c>
      <c r="AE45" s="81">
        <v>51.318329137693702</v>
      </c>
      <c r="AF45" s="81">
        <v>51.654008491467401</v>
      </c>
      <c r="AG45" s="81">
        <v>50.275960337826099</v>
      </c>
      <c r="AH45" s="81">
        <v>52.060451592620403</v>
      </c>
      <c r="AI45" s="81">
        <v>53.295029732059803</v>
      </c>
      <c r="AJ45" s="81">
        <v>52.994103676740799</v>
      </c>
      <c r="AK45" s="81">
        <v>50.5149461917906</v>
      </c>
      <c r="AL45" s="81">
        <v>54.105223152463999</v>
      </c>
      <c r="AM45" s="81">
        <v>50.774280400054202</v>
      </c>
      <c r="AN45" s="81">
        <v>48.455330225822401</v>
      </c>
      <c r="AO45" s="81">
        <v>52.307045759378902</v>
      </c>
      <c r="AP45" s="81">
        <v>53.994746538127202</v>
      </c>
      <c r="AQ45" s="81">
        <v>50.969037204145202</v>
      </c>
      <c r="AR45" s="81">
        <v>51.995621084309903</v>
      </c>
      <c r="AS45" s="81">
        <v>51.674491869936901</v>
      </c>
      <c r="AT45" s="81">
        <v>47.154197541285001</v>
      </c>
      <c r="AU45" s="81">
        <v>50.701424913932101</v>
      </c>
      <c r="AV45" s="12">
        <v>50.519614804182297</v>
      </c>
      <c r="AW45" s="77">
        <v>-3.58589738607E-3</v>
      </c>
      <c r="AX45" s="77">
        <v>4.1157775558499999E-3</v>
      </c>
    </row>
    <row r="46" spans="1:50">
      <c r="A46" t="s">
        <v>208</v>
      </c>
      <c r="B46" s="81">
        <v>14.6566139294926</v>
      </c>
      <c r="C46" s="81">
        <v>15.7177746752952</v>
      </c>
      <c r="D46" s="81">
        <v>16.742358600715001</v>
      </c>
      <c r="E46" s="81">
        <v>17.594584875774899</v>
      </c>
      <c r="F46" s="81">
        <v>18.288168801194701</v>
      </c>
      <c r="G46" s="81">
        <v>20.118038059465</v>
      </c>
      <c r="H46" s="81">
        <v>20.8008708421957</v>
      </c>
      <c r="I46" s="81">
        <v>20.237557405982699</v>
      </c>
      <c r="J46" s="81">
        <v>22.4398860026247</v>
      </c>
      <c r="K46" s="81">
        <v>21.190849210300001</v>
      </c>
      <c r="L46" s="81">
        <v>22.090155224691099</v>
      </c>
      <c r="M46" s="81">
        <v>21.253075168574899</v>
      </c>
      <c r="N46" s="81">
        <v>23.5187100963931</v>
      </c>
      <c r="O46" s="81">
        <v>23.1885348237317</v>
      </c>
      <c r="P46" s="81">
        <v>22.6537756256505</v>
      </c>
      <c r="Q46" s="81">
        <v>24.632578721093299</v>
      </c>
      <c r="R46" s="81">
        <v>24.517585192559999</v>
      </c>
      <c r="S46" s="81">
        <v>24.002680409105299</v>
      </c>
      <c r="T46" s="81">
        <v>25.038453817260201</v>
      </c>
      <c r="U46" s="81">
        <v>24.269731411503798</v>
      </c>
      <c r="V46" s="81">
        <v>26.172497714621901</v>
      </c>
      <c r="W46" s="81">
        <v>27.516154591120898</v>
      </c>
      <c r="X46" s="81">
        <v>27.313855364981599</v>
      </c>
      <c r="Y46" s="81">
        <v>27.514088745078499</v>
      </c>
      <c r="Z46" s="81">
        <v>25.793351495678099</v>
      </c>
      <c r="AA46" s="81">
        <v>26.8890968004706</v>
      </c>
      <c r="AB46" s="81">
        <v>27.611571616056398</v>
      </c>
      <c r="AC46" s="81">
        <v>28.043060641716</v>
      </c>
      <c r="AD46" s="81">
        <v>27.948460922297102</v>
      </c>
      <c r="AE46" s="81">
        <v>29.331986423496399</v>
      </c>
      <c r="AF46" s="81">
        <v>27.856781780332099</v>
      </c>
      <c r="AG46" s="81">
        <v>26.947614879847901</v>
      </c>
      <c r="AH46" s="81">
        <v>28.802453817260201</v>
      </c>
      <c r="AI46" s="81">
        <v>28.989140064262099</v>
      </c>
      <c r="AJ46" s="81">
        <v>29.964979001674401</v>
      </c>
      <c r="AK46" s="81">
        <v>29.2455790831334</v>
      </c>
      <c r="AL46" s="81">
        <v>31.331361316015698</v>
      </c>
      <c r="AM46" s="81">
        <v>29.2913143865682</v>
      </c>
      <c r="AN46" s="81">
        <v>29.076248857310901</v>
      </c>
      <c r="AO46" s="81">
        <v>28.766655111553501</v>
      </c>
      <c r="AP46" s="81">
        <v>27.706805637422502</v>
      </c>
      <c r="AQ46" s="81">
        <v>28.920574074622898</v>
      </c>
      <c r="AR46" s="81">
        <v>28.645304701870302</v>
      </c>
      <c r="AS46" s="81">
        <v>29.683691941636098</v>
      </c>
      <c r="AT46" s="81">
        <v>29.685724077761499</v>
      </c>
      <c r="AU46" s="81">
        <v>29.011711131331499</v>
      </c>
      <c r="AV46" s="12">
        <v>27.601096344026899</v>
      </c>
      <c r="AW46" s="77">
        <v>-4.8622254282239999E-2</v>
      </c>
      <c r="AX46" s="77">
        <v>2.2486308589600001E-3</v>
      </c>
    </row>
    <row r="47" spans="1:50">
      <c r="A47" t="s">
        <v>209</v>
      </c>
      <c r="B47" s="81">
        <v>9.2146275059962903</v>
      </c>
      <c r="C47" s="81">
        <v>9.1976055573154696</v>
      </c>
      <c r="D47" s="81">
        <v>9.8001455853735795</v>
      </c>
      <c r="E47" s="81">
        <v>11.0775032357333</v>
      </c>
      <c r="F47" s="81">
        <v>12.0832769606734</v>
      </c>
      <c r="G47" s="81">
        <v>13.071561659953799</v>
      </c>
      <c r="H47" s="81">
        <v>14.314656559713899</v>
      </c>
      <c r="I47" s="81">
        <v>15.8605981354935</v>
      </c>
      <c r="J47" s="81">
        <v>18.162576186812601</v>
      </c>
      <c r="K47" s="81">
        <v>18.829838937412301</v>
      </c>
      <c r="L47" s="81">
        <v>20.546780513191798</v>
      </c>
      <c r="M47" s="81">
        <v>23.336430284654</v>
      </c>
      <c r="N47" s="81">
        <v>24.8173279630719</v>
      </c>
      <c r="O47" s="81">
        <v>23.809999683214901</v>
      </c>
      <c r="P47" s="81">
        <v>23.637809883694601</v>
      </c>
      <c r="Q47" s="81">
        <v>24.2227734081549</v>
      </c>
      <c r="R47" s="81">
        <v>25.235890256595901</v>
      </c>
      <c r="S47" s="81">
        <v>27.417999999999999</v>
      </c>
      <c r="T47" s="81">
        <v>27.399000000000001</v>
      </c>
      <c r="U47" s="81">
        <v>29.932000678825101</v>
      </c>
      <c r="V47" s="81">
        <v>31.245357650359701</v>
      </c>
      <c r="W47" s="81">
        <v>34.245865592614301</v>
      </c>
      <c r="X47" s="81">
        <v>39.251901325971801</v>
      </c>
      <c r="Y47" s="81">
        <v>43.033877214101402</v>
      </c>
      <c r="Z47" s="81">
        <v>42.604864818753597</v>
      </c>
      <c r="AA47" s="81">
        <v>46.249824632303003</v>
      </c>
      <c r="AB47" s="81">
        <v>47.985885124677502</v>
      </c>
      <c r="AC47" s="81">
        <v>50.378306299497602</v>
      </c>
      <c r="AD47" s="81">
        <v>54.743120858034999</v>
      </c>
      <c r="AE47" s="81">
        <v>53.254315757795098</v>
      </c>
      <c r="AF47" s="81">
        <v>59.077460600986498</v>
      </c>
      <c r="AG47" s="81">
        <v>64.597027868036406</v>
      </c>
      <c r="AH47" s="81">
        <v>68.442160442594002</v>
      </c>
      <c r="AI47" s="81">
        <v>70.120987523193094</v>
      </c>
      <c r="AJ47" s="81">
        <v>68.367062795854594</v>
      </c>
      <c r="AK47" s="81">
        <v>73.360867122233799</v>
      </c>
      <c r="AL47" s="81">
        <v>68.086714445399807</v>
      </c>
      <c r="AM47" s="81">
        <v>73.107033552065801</v>
      </c>
      <c r="AN47" s="81">
        <v>78.068551269403002</v>
      </c>
      <c r="AO47" s="81">
        <v>82.920572493596296</v>
      </c>
      <c r="AP47" s="81">
        <v>85.960461171199597</v>
      </c>
      <c r="AQ47" s="81">
        <v>96.168799017966094</v>
      </c>
      <c r="AR47" s="81">
        <v>103.070001353178</v>
      </c>
      <c r="AS47" s="81">
        <v>102.653172783635</v>
      </c>
      <c r="AT47" s="81">
        <v>102.840406842557</v>
      </c>
      <c r="AU47" s="81">
        <v>108.829654025433</v>
      </c>
      <c r="AV47" s="12">
        <v>118.80152938428</v>
      </c>
      <c r="AW47" s="77">
        <v>9.1628290712830004E-2</v>
      </c>
      <c r="AX47" s="77">
        <v>9.6786301583099994E-3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12.8620423878561</v>
      </c>
      <c r="W48" s="81">
        <v>16.10108738253</v>
      </c>
      <c r="X48" s="81">
        <v>16.1731169561602</v>
      </c>
      <c r="Y48" s="81">
        <v>16.330779274680499</v>
      </c>
      <c r="Z48" s="81">
        <v>16.577743170788199</v>
      </c>
      <c r="AA48" s="81">
        <v>13.692827780842901</v>
      </c>
      <c r="AB48" s="81">
        <v>14.024363696322601</v>
      </c>
      <c r="AC48" s="81">
        <v>14.237176305110999</v>
      </c>
      <c r="AD48" s="81">
        <v>11.2314048657777</v>
      </c>
      <c r="AE48" s="81">
        <v>11.973629008259</v>
      </c>
      <c r="AF48" s="81">
        <v>9.8552963423222799</v>
      </c>
      <c r="AG48" s="81">
        <v>12.0578747115136</v>
      </c>
      <c r="AH48" s="81">
        <v>12.055366144292</v>
      </c>
      <c r="AI48" s="81">
        <v>12.3805775542258</v>
      </c>
      <c r="AJ48" s="81">
        <v>13.553754680818299</v>
      </c>
      <c r="AK48" s="81">
        <v>14.653664507134099</v>
      </c>
      <c r="AL48" s="81">
        <v>15.0336816678464</v>
      </c>
      <c r="AM48" s="81">
        <v>15.4446473745256</v>
      </c>
      <c r="AN48" s="81">
        <v>17.198048625475</v>
      </c>
      <c r="AO48" s="81">
        <v>17.776471463466901</v>
      </c>
      <c r="AP48" s="81">
        <v>18.847423273999802</v>
      </c>
      <c r="AQ48" s="81">
        <v>20.658622373999801</v>
      </c>
      <c r="AR48" s="81">
        <v>23.759957221999802</v>
      </c>
      <c r="AS48" s="81">
        <v>23.566373509999799</v>
      </c>
      <c r="AT48" s="81">
        <v>22.5659074453058</v>
      </c>
      <c r="AU48" s="81">
        <v>25.1097137638898</v>
      </c>
      <c r="AV48" s="12">
        <v>27.402221646759799</v>
      </c>
      <c r="AW48" s="77">
        <v>9.12996456027E-2</v>
      </c>
      <c r="AX48" s="77">
        <v>2.2324288729600001E-3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233.72197154132101</v>
      </c>
      <c r="W49" s="81">
        <v>235.304737145118</v>
      </c>
      <c r="X49" s="81">
        <v>240.456409202944</v>
      </c>
      <c r="Y49" s="81">
        <v>241.142254617183</v>
      </c>
      <c r="Z49" s="81">
        <v>231.47167237437799</v>
      </c>
      <c r="AA49" s="81">
        <v>269.85835338282402</v>
      </c>
      <c r="AB49" s="81">
        <v>245.97047706617201</v>
      </c>
      <c r="AC49" s="81">
        <v>215.74283251716</v>
      </c>
      <c r="AD49" s="81">
        <v>181.95024871242501</v>
      </c>
      <c r="AE49" s="81">
        <v>155.627224836804</v>
      </c>
      <c r="AF49" s="81">
        <v>145.89135347236501</v>
      </c>
      <c r="AG49" s="81">
        <v>139.53734434944101</v>
      </c>
      <c r="AH49" s="81">
        <v>137.024446552672</v>
      </c>
      <c r="AI49" s="81">
        <v>131.926622894639</v>
      </c>
      <c r="AJ49" s="81">
        <v>134.66580734765799</v>
      </c>
      <c r="AK49" s="81">
        <v>135.079637573604</v>
      </c>
      <c r="AL49" s="81">
        <v>135.09399162452499</v>
      </c>
      <c r="AM49" s="81">
        <v>132.99515717120201</v>
      </c>
      <c r="AN49" s="81">
        <v>136.61411651374399</v>
      </c>
      <c r="AO49" s="81">
        <v>137.519223000182</v>
      </c>
      <c r="AP49" s="81">
        <v>136.08843767824999</v>
      </c>
      <c r="AQ49" s="81">
        <v>137.49159938362399</v>
      </c>
      <c r="AR49" s="81">
        <v>135.40337246856001</v>
      </c>
      <c r="AS49" s="81">
        <v>131.944974718693</v>
      </c>
      <c r="AT49" s="81">
        <v>112.245954679284</v>
      </c>
      <c r="AU49" s="81">
        <v>120.891111213716</v>
      </c>
      <c r="AV49" s="12">
        <v>126.43866172136499</v>
      </c>
      <c r="AW49" s="77">
        <v>4.5888818800450003E-2</v>
      </c>
      <c r="AX49" s="77">
        <v>1.030081883073E-2</v>
      </c>
    </row>
    <row r="50" spans="1:50">
      <c r="A50" t="s">
        <v>114</v>
      </c>
      <c r="B50" s="81">
        <v>196.827580576548</v>
      </c>
      <c r="C50" s="81">
        <v>197.52438367199099</v>
      </c>
      <c r="D50" s="81">
        <v>197.21035366791801</v>
      </c>
      <c r="E50" s="81">
        <v>204.34619577318099</v>
      </c>
      <c r="F50" s="81">
        <v>211.79575159523901</v>
      </c>
      <c r="G50" s="81">
        <v>216.67738367199101</v>
      </c>
      <c r="H50" s="81">
        <v>212.767225777254</v>
      </c>
      <c r="I50" s="81">
        <v>215.761225777254</v>
      </c>
      <c r="J50" s="81">
        <v>226.34644368013701</v>
      </c>
      <c r="K50" s="81">
        <v>214.981165769108</v>
      </c>
      <c r="L50" s="81">
        <v>202.83644368013699</v>
      </c>
      <c r="M50" s="81">
        <v>206.80338367199101</v>
      </c>
      <c r="N50" s="81">
        <v>210.553691587093</v>
      </c>
      <c r="O50" s="81">
        <v>211.397165769108</v>
      </c>
      <c r="P50" s="81">
        <v>221.06466158302001</v>
      </c>
      <c r="Q50" s="81">
        <v>201.446691587093</v>
      </c>
      <c r="R50" s="81">
        <v>195.784909489976</v>
      </c>
      <c r="S50" s="81">
        <v>193.10638367199101</v>
      </c>
      <c r="T50" s="81">
        <v>193.66238367199099</v>
      </c>
      <c r="U50" s="81">
        <v>193.482612232658</v>
      </c>
      <c r="V50" s="81">
        <v>201.652920147759</v>
      </c>
      <c r="W50" s="81">
        <v>207.140108046569</v>
      </c>
      <c r="X50" s="81">
        <v>206.858413676064</v>
      </c>
      <c r="Y50" s="81">
        <v>209.34058222858499</v>
      </c>
      <c r="Z50" s="81">
        <v>209.366915961442</v>
      </c>
      <c r="AA50" s="81">
        <v>211.186700638095</v>
      </c>
      <c r="AB50" s="81">
        <v>215.68307476127899</v>
      </c>
      <c r="AC50" s="81">
        <v>214.26742480879699</v>
      </c>
      <c r="AD50" s="81">
        <v>216.58884079286699</v>
      </c>
      <c r="AE50" s="81">
        <v>213.738286781011</v>
      </c>
      <c r="AF50" s="81">
        <v>214.46978454088699</v>
      </c>
      <c r="AG50" s="81">
        <v>224.936509480925</v>
      </c>
      <c r="AH50" s="81">
        <v>220.70566131148999</v>
      </c>
      <c r="AI50" s="81">
        <v>222.80749824863099</v>
      </c>
      <c r="AJ50" s="81">
        <v>221.59118360410901</v>
      </c>
      <c r="AK50" s="81">
        <v>223.964641894333</v>
      </c>
      <c r="AL50" s="81">
        <v>226.625582438252</v>
      </c>
      <c r="AM50" s="81">
        <v>221.736290731628</v>
      </c>
      <c r="AN50" s="81">
        <v>225.448018551573</v>
      </c>
      <c r="AO50" s="81">
        <v>227.31514689600499</v>
      </c>
      <c r="AP50" s="81">
        <v>228.20060297390501</v>
      </c>
      <c r="AQ50" s="81">
        <v>225.47261020280101</v>
      </c>
      <c r="AR50" s="81">
        <v>218.275137138172</v>
      </c>
      <c r="AS50" s="81">
        <v>214.795558091045</v>
      </c>
      <c r="AT50" s="81">
        <v>203.69312911610299</v>
      </c>
      <c r="AU50" s="81">
        <v>208.98281477406201</v>
      </c>
      <c r="AV50" s="12">
        <v>198.15230895264901</v>
      </c>
      <c r="AW50" s="77">
        <v>-5.1824864000079997E-2</v>
      </c>
      <c r="AX50" s="77">
        <v>1.6143251210449999E-2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45.014210759831997</v>
      </c>
      <c r="W51" s="81">
        <v>44.826958515814802</v>
      </c>
      <c r="X51" s="81">
        <v>46.002419904255099</v>
      </c>
      <c r="Y51" s="81">
        <v>47.536145393555501</v>
      </c>
      <c r="Z51" s="81">
        <v>48.862111196488698</v>
      </c>
      <c r="AA51" s="81">
        <v>48.281796427611802</v>
      </c>
      <c r="AB51" s="81">
        <v>49.020172333731303</v>
      </c>
      <c r="AC51" s="81">
        <v>45.527107988235102</v>
      </c>
      <c r="AD51" s="81">
        <v>48.283859054225097</v>
      </c>
      <c r="AE51" s="81">
        <v>47.376299042949803</v>
      </c>
      <c r="AF51" s="81">
        <v>46.436704730208902</v>
      </c>
      <c r="AG51" s="81">
        <v>47.002648849845599</v>
      </c>
      <c r="AH51" s="81">
        <v>49.245981514153399</v>
      </c>
      <c r="AI51" s="81">
        <v>50.534365622514798</v>
      </c>
      <c r="AJ51" s="81">
        <v>52.207189711456202</v>
      </c>
      <c r="AK51" s="81">
        <v>50.469857047148402</v>
      </c>
      <c r="AL51" s="81">
        <v>53.571048101863099</v>
      </c>
      <c r="AM51" s="81">
        <v>55.013928063023002</v>
      </c>
      <c r="AN51" s="81">
        <v>50.641348471782003</v>
      </c>
      <c r="AO51" s="81">
        <v>48.483541533573401</v>
      </c>
      <c r="AP51" s="81">
        <v>46.048826300392598</v>
      </c>
      <c r="AQ51" s="81">
        <v>45.899407286744903</v>
      </c>
      <c r="AR51" s="81">
        <v>48.686278131762499</v>
      </c>
      <c r="AS51" s="81">
        <v>52.287552661658403</v>
      </c>
      <c r="AT51" s="81">
        <v>46.878616993453697</v>
      </c>
      <c r="AU51" s="81">
        <v>48.927718306881602</v>
      </c>
      <c r="AV51" s="12">
        <v>52.233348404335601</v>
      </c>
      <c r="AW51" s="77">
        <v>6.7561499774459993E-2</v>
      </c>
      <c r="AX51" s="77">
        <v>4.2553935200000002E-3</v>
      </c>
    </row>
    <row r="52" spans="1:50">
      <c r="A52" t="s">
        <v>176</v>
      </c>
      <c r="B52" s="81">
        <v>638.06841912487698</v>
      </c>
      <c r="C52" s="81">
        <v>679.06707649803695</v>
      </c>
      <c r="D52" s="81">
        <v>710.70373304892996</v>
      </c>
      <c r="E52" s="81">
        <v>734.70497780495998</v>
      </c>
      <c r="F52" s="81">
        <v>756.37621144958905</v>
      </c>
      <c r="G52" s="81">
        <v>794.256182837349</v>
      </c>
      <c r="H52" s="81">
        <v>835.46070136856304</v>
      </c>
      <c r="I52" s="81">
        <v>884.43456688715401</v>
      </c>
      <c r="J52" s="81">
        <v>924.86557131771394</v>
      </c>
      <c r="K52" s="81">
        <v>973.94655129721605</v>
      </c>
      <c r="L52" s="81">
        <v>1021.9393549909501</v>
      </c>
      <c r="M52" s="81">
        <v>1069.9164877215001</v>
      </c>
      <c r="N52" s="81">
        <v>1116.6348372933801</v>
      </c>
      <c r="O52" s="81">
        <v>1168.3653410527199</v>
      </c>
      <c r="P52" s="81">
        <v>1199.5799176194801</v>
      </c>
      <c r="Q52" s="81">
        <v>1184.1130099258401</v>
      </c>
      <c r="R52" s="81">
        <v>1199.8906773154399</v>
      </c>
      <c r="S52" s="81">
        <v>1231.7128130527201</v>
      </c>
      <c r="T52" s="81">
        <v>1255.1484012190699</v>
      </c>
      <c r="U52" s="81">
        <v>1300.32240488807</v>
      </c>
      <c r="V52" s="81">
        <v>115.68644721874099</v>
      </c>
      <c r="W52" s="81">
        <v>116.501927928131</v>
      </c>
      <c r="X52" s="81">
        <v>118.360859259493</v>
      </c>
      <c r="Y52" s="81">
        <v>124.045323849932</v>
      </c>
      <c r="Z52" s="81">
        <v>120.479734476225</v>
      </c>
      <c r="AA52" s="81">
        <v>123.11462694789201</v>
      </c>
      <c r="AB52" s="81">
        <v>105.84315029821001</v>
      </c>
      <c r="AC52" s="81">
        <v>93.662696880518595</v>
      </c>
      <c r="AD52" s="81">
        <v>82.591644468724894</v>
      </c>
      <c r="AE52" s="81">
        <v>73.673789973049097</v>
      </c>
      <c r="AF52" s="81">
        <v>74.419355908055294</v>
      </c>
      <c r="AG52" s="81">
        <v>78.522769497829202</v>
      </c>
      <c r="AH52" s="81">
        <v>81.245228962032201</v>
      </c>
      <c r="AI52" s="81">
        <v>81.063071226742196</v>
      </c>
      <c r="AJ52" s="81">
        <v>75.054119940835903</v>
      </c>
      <c r="AK52" s="81">
        <v>75.659578391381004</v>
      </c>
      <c r="AL52" s="81">
        <v>78.025358293925194</v>
      </c>
      <c r="AM52" s="81">
        <v>80.629716910074606</v>
      </c>
      <c r="AN52" s="81">
        <v>84.554320032743504</v>
      </c>
      <c r="AO52" s="81">
        <v>89.379064786048104</v>
      </c>
      <c r="AP52" s="81">
        <v>89.658994036552301</v>
      </c>
      <c r="AQ52" s="81">
        <v>87.223623482096102</v>
      </c>
      <c r="AR52" s="81">
        <v>88.824276670391598</v>
      </c>
      <c r="AS52" s="81">
        <v>89.707578545648602</v>
      </c>
      <c r="AT52" s="81">
        <v>86.209653646649002</v>
      </c>
      <c r="AU52" s="81">
        <v>90.7929122314072</v>
      </c>
      <c r="AV52" s="12">
        <v>89.139783553940106</v>
      </c>
      <c r="AW52" s="77">
        <v>-1.8207684159280001E-2</v>
      </c>
      <c r="AX52" s="77">
        <v>7.2621200233699999E-3</v>
      </c>
    </row>
    <row r="53" spans="1:50">
      <c r="A53" s="201" t="s">
        <v>177</v>
      </c>
      <c r="B53" s="21">
        <v>1661.57089803229</v>
      </c>
      <c r="C53" s="21">
        <v>1746.6671327292399</v>
      </c>
      <c r="D53" s="21">
        <v>1809.87994835376</v>
      </c>
      <c r="E53" s="21">
        <v>1906.24971273909</v>
      </c>
      <c r="F53" s="21">
        <v>2015.9018443754701</v>
      </c>
      <c r="G53" s="21">
        <v>2133.8184974598798</v>
      </c>
      <c r="H53" s="21">
        <v>2206.65305219639</v>
      </c>
      <c r="I53" s="21">
        <v>2316.10265825646</v>
      </c>
      <c r="J53" s="21">
        <v>2439.8145432082702</v>
      </c>
      <c r="K53" s="21">
        <v>2462.6350018041799</v>
      </c>
      <c r="L53" s="21">
        <v>2494.38946581042</v>
      </c>
      <c r="M53" s="21">
        <v>2627.3639810086902</v>
      </c>
      <c r="N53" s="21">
        <v>2700.7108528884401</v>
      </c>
      <c r="O53" s="21">
        <v>2797.1195421348002</v>
      </c>
      <c r="P53" s="21">
        <v>2881.5736694520401</v>
      </c>
      <c r="Q53" s="21">
        <v>2824.54887621844</v>
      </c>
      <c r="R53" s="21">
        <v>2797.6672235357</v>
      </c>
      <c r="S53" s="21">
        <v>2801.0572711273498</v>
      </c>
      <c r="T53" s="21">
        <v>2828.59020125392</v>
      </c>
      <c r="U53" s="21">
        <v>2917.2759733479902</v>
      </c>
      <c r="V53" s="21">
        <v>3021.7883456350401</v>
      </c>
      <c r="W53" s="21">
        <v>3083.8602509225998</v>
      </c>
      <c r="X53" s="21">
        <v>3158.58353487472</v>
      </c>
      <c r="Y53" s="21">
        <v>3200.11656144375</v>
      </c>
      <c r="Z53" s="21">
        <v>3193.8079319160402</v>
      </c>
      <c r="AA53" s="21">
        <v>3194.7055383471402</v>
      </c>
      <c r="AB53" s="21">
        <v>3137.16975546616</v>
      </c>
      <c r="AC53" s="21">
        <v>3036.43878886432</v>
      </c>
      <c r="AD53" s="21">
        <v>2918.8879137154199</v>
      </c>
      <c r="AE53" s="21">
        <v>2801.9876048208598</v>
      </c>
      <c r="AF53" s="21">
        <v>2782.8554694475702</v>
      </c>
      <c r="AG53" s="21">
        <v>2801.2055570042498</v>
      </c>
      <c r="AH53" s="21">
        <v>2762.7084430229802</v>
      </c>
      <c r="AI53" s="21">
        <v>2774.3626756157601</v>
      </c>
      <c r="AJ53" s="21">
        <v>2771.4355839358</v>
      </c>
      <c r="AK53" s="21">
        <v>2809.77408746214</v>
      </c>
      <c r="AL53" s="21">
        <v>2852.1212022938198</v>
      </c>
      <c r="AM53" s="21">
        <v>2848.7048566692401</v>
      </c>
      <c r="AN53" s="21">
        <v>2912.6563450179501</v>
      </c>
      <c r="AO53" s="21">
        <v>2958.1311397762502</v>
      </c>
      <c r="AP53" s="21">
        <v>2969.0342945363</v>
      </c>
      <c r="AQ53" s="21">
        <v>3009.3909637781899</v>
      </c>
      <c r="AR53" s="21">
        <v>3002.6164265658499</v>
      </c>
      <c r="AS53" s="21">
        <v>3006.5121794881802</v>
      </c>
      <c r="AT53" s="21">
        <v>2830.9593625385801</v>
      </c>
      <c r="AU53" s="21">
        <v>2938.6575889022201</v>
      </c>
      <c r="AV53" s="21">
        <v>2923.3634665381301</v>
      </c>
      <c r="AW53" s="202">
        <v>-5.20445872098E-3</v>
      </c>
      <c r="AX53" s="202">
        <v>0.23816320300102001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12"/>
      <c r="AW54" s="77"/>
      <c r="AX54" s="77"/>
    </row>
    <row r="55" spans="1:50">
      <c r="A55" t="s">
        <v>93</v>
      </c>
      <c r="B55" s="81">
        <v>17.190999999999999</v>
      </c>
      <c r="C55" s="81">
        <v>18.606000000000002</v>
      </c>
      <c r="D55" s="81">
        <v>20.152999999999999</v>
      </c>
      <c r="E55" s="81">
        <v>21.844000000000001</v>
      </c>
      <c r="F55" s="81">
        <v>23.687000000000001</v>
      </c>
      <c r="G55" s="81">
        <v>26.2771573033707</v>
      </c>
      <c r="H55" s="81">
        <v>28.602191011235899</v>
      </c>
      <c r="I55" s="81">
        <v>30.8259775279415</v>
      </c>
      <c r="J55" s="81">
        <v>35.033224719056101</v>
      </c>
      <c r="K55" s="81">
        <v>39.495516854061798</v>
      </c>
      <c r="L55" s="81">
        <v>42.488000000202199</v>
      </c>
      <c r="M55" s="81">
        <v>43.610707865220199</v>
      </c>
      <c r="N55" s="81">
        <v>44.592707865230302</v>
      </c>
      <c r="O55" s="81">
        <v>46.7646741573651</v>
      </c>
      <c r="P55" s="81">
        <v>50.998898876382</v>
      </c>
      <c r="Q55" s="81">
        <v>40.7423146066809</v>
      </c>
      <c r="R55" s="81">
        <v>35.977258427039303</v>
      </c>
      <c r="S55" s="81">
        <v>39.9171348315</v>
      </c>
      <c r="T55" s="81">
        <v>49.590258426859499</v>
      </c>
      <c r="U55" s="81">
        <v>54.980044943725801</v>
      </c>
      <c r="V55" s="81">
        <v>60.053764045140397</v>
      </c>
      <c r="W55" s="81">
        <v>59.446011235960597</v>
      </c>
      <c r="X55" s="81">
        <v>62.322528089904402</v>
      </c>
      <c r="Y55" s="81">
        <v>60.249494382204503</v>
      </c>
      <c r="Z55" s="81">
        <v>68.967382022595501</v>
      </c>
      <c r="AA55" s="81">
        <v>72.9013820223539</v>
      </c>
      <c r="AB55" s="81">
        <v>75.649449438129196</v>
      </c>
      <c r="AC55" s="81">
        <v>80.034808987370795</v>
      </c>
      <c r="AD55" s="81">
        <v>80.950606741657296</v>
      </c>
      <c r="AE55" s="81">
        <v>87.677629213415699</v>
      </c>
      <c r="AF55" s="81">
        <v>95.119491867486104</v>
      </c>
      <c r="AG55" s="81">
        <v>100.311435004329</v>
      </c>
      <c r="AH55" s="81">
        <v>106.83913106076299</v>
      </c>
      <c r="AI55" s="81">
        <v>109.576348641683</v>
      </c>
      <c r="AJ55" s="81">
        <v>116.40985084554799</v>
      </c>
      <c r="AK55" s="81">
        <v>123.766663667533</v>
      </c>
      <c r="AL55" s="81">
        <v>130.899562720121</v>
      </c>
      <c r="AM55" s="81">
        <v>144.12946205532199</v>
      </c>
      <c r="AN55" s="81">
        <v>152.041488177243</v>
      </c>
      <c r="AO55" s="81">
        <v>158.35706215795901</v>
      </c>
      <c r="AP55" s="81">
        <v>179.183469777162</v>
      </c>
      <c r="AQ55" s="81">
        <v>189.349450938281</v>
      </c>
      <c r="AR55" s="81">
        <v>195.14515248571399</v>
      </c>
      <c r="AS55" s="81">
        <v>200.93022022462</v>
      </c>
      <c r="AT55" s="81">
        <v>212.62059152307299</v>
      </c>
      <c r="AU55" s="81">
        <v>222.95016054726699</v>
      </c>
      <c r="AV55" s="12">
        <v>228.58808725181899</v>
      </c>
      <c r="AW55" s="77">
        <v>2.5287834927439998E-2</v>
      </c>
      <c r="AX55" s="77">
        <v>1.8622819334269999E-2</v>
      </c>
    </row>
    <row r="56" spans="1:50">
      <c r="A56" t="s">
        <v>579</v>
      </c>
      <c r="B56" s="81">
        <v>4.1872177081400004</v>
      </c>
      <c r="C56" s="81">
        <v>4.3877332659650001</v>
      </c>
      <c r="D56" s="81">
        <v>4.5844880055950004</v>
      </c>
      <c r="E56" s="81">
        <v>4.8089549349</v>
      </c>
      <c r="F56" s="81">
        <v>5.0165483431649998</v>
      </c>
      <c r="G56" s="81">
        <v>5.2171309892449997</v>
      </c>
      <c r="H56" s="81">
        <v>5.430383499085</v>
      </c>
      <c r="I56" s="81">
        <v>5.6470837556699998</v>
      </c>
      <c r="J56" s="81">
        <v>5.945651179985</v>
      </c>
      <c r="K56" s="81">
        <v>6.0524568899449998</v>
      </c>
      <c r="L56" s="81">
        <v>6.2543343717799997</v>
      </c>
      <c r="M56" s="81">
        <v>6.6333465289099998</v>
      </c>
      <c r="N56" s="81">
        <v>6.9780152217650002</v>
      </c>
      <c r="O56" s="81">
        <v>7.4571742113199999</v>
      </c>
      <c r="P56" s="81">
        <v>8.1784437859499999</v>
      </c>
      <c r="Q56" s="81">
        <v>7.9357329912200001</v>
      </c>
      <c r="R56" s="81">
        <v>8.0838349318800002</v>
      </c>
      <c r="S56" s="81">
        <v>8.3918527194950006</v>
      </c>
      <c r="T56" s="81">
        <v>8.4558768097150008</v>
      </c>
      <c r="U56" s="81">
        <v>8.6215370821949993</v>
      </c>
      <c r="V56" s="81">
        <v>8.4095553178899998</v>
      </c>
      <c r="W56" s="81">
        <v>8.825653745835</v>
      </c>
      <c r="X56" s="81">
        <v>9.7416233530100005</v>
      </c>
      <c r="Y56" s="81">
        <v>10.430284796395</v>
      </c>
      <c r="Z56" s="81">
        <v>10.814226576595001</v>
      </c>
      <c r="AA56" s="81">
        <v>11.100613761729999</v>
      </c>
      <c r="AB56" s="81">
        <v>11.532644154554999</v>
      </c>
      <c r="AC56" s="81">
        <v>12.592076231455</v>
      </c>
      <c r="AD56" s="81">
        <v>13.18699977596</v>
      </c>
      <c r="AE56" s="81">
        <v>14.524394210564999</v>
      </c>
      <c r="AF56" s="81">
        <v>16.158605341354999</v>
      </c>
      <c r="AG56" s="81">
        <v>17.053195236905001</v>
      </c>
      <c r="AH56" s="81">
        <v>17.192947634725002</v>
      </c>
      <c r="AI56" s="81">
        <v>18.331652798970001</v>
      </c>
      <c r="AJ56" s="81">
        <v>18.998582422039998</v>
      </c>
      <c r="AK56" s="81">
        <v>19.749613985770001</v>
      </c>
      <c r="AL56" s="81">
        <v>19.7393073550762</v>
      </c>
      <c r="AM56" s="81">
        <v>20.056338918806201</v>
      </c>
      <c r="AN56" s="81">
        <v>20.651828409687901</v>
      </c>
      <c r="AO56" s="81">
        <v>21.018033505135001</v>
      </c>
      <c r="AP56" s="81">
        <v>21.595237101502899</v>
      </c>
      <c r="AQ56" s="81">
        <v>21.7853580847266</v>
      </c>
      <c r="AR56" s="81">
        <v>22.927059596940602</v>
      </c>
      <c r="AS56" s="81">
        <v>23.804164940705402</v>
      </c>
      <c r="AT56" s="81">
        <v>23.258718151099099</v>
      </c>
      <c r="AU56" s="81">
        <v>23.7096591673231</v>
      </c>
      <c r="AV56" s="12">
        <v>23.540511114766499</v>
      </c>
      <c r="AW56" s="77">
        <v>-7.1341409348000002E-3</v>
      </c>
      <c r="AX56" s="77">
        <v>1.9178194925199999E-3</v>
      </c>
    </row>
    <row r="57" spans="1:50">
      <c r="A57" t="s">
        <v>95</v>
      </c>
      <c r="B57" s="81">
        <v>6.3339999999999996</v>
      </c>
      <c r="C57" s="81">
        <v>6.266</v>
      </c>
      <c r="D57" s="81">
        <v>6.21</v>
      </c>
      <c r="E57" s="81">
        <v>6.1660000000000004</v>
      </c>
      <c r="F57" s="81">
        <v>6.1340000000000003</v>
      </c>
      <c r="G57" s="81">
        <v>6.242</v>
      </c>
      <c r="H57" s="81">
        <v>6.2089999999999996</v>
      </c>
      <c r="I57" s="81">
        <v>6.9249999999999998</v>
      </c>
      <c r="J57" s="81">
        <v>6.9279999999999999</v>
      </c>
      <c r="K57" s="81">
        <v>6.6840000000000002</v>
      </c>
      <c r="L57" s="81">
        <v>6.0179999999999998</v>
      </c>
      <c r="M57" s="81">
        <v>7.1719999999999997</v>
      </c>
      <c r="N57" s="81">
        <v>7.3650000000000002</v>
      </c>
      <c r="O57" s="81">
        <v>8.1110000000000007</v>
      </c>
      <c r="P57" s="81">
        <v>9.9350000000000005</v>
      </c>
      <c r="Q57" s="81">
        <v>8.0079999999999991</v>
      </c>
      <c r="R57" s="81">
        <v>10.044</v>
      </c>
      <c r="S57" s="81">
        <v>9.8800000000000008</v>
      </c>
      <c r="T57" s="81">
        <v>10.93</v>
      </c>
      <c r="U57" s="81">
        <v>11.695</v>
      </c>
      <c r="V57" s="81">
        <v>11.802</v>
      </c>
      <c r="W57" s="81">
        <v>13.499000000000001</v>
      </c>
      <c r="X57" s="81">
        <v>12.504</v>
      </c>
      <c r="Y57" s="81">
        <v>14.154999999999999</v>
      </c>
      <c r="Z57" s="81">
        <v>15.191000000000001</v>
      </c>
      <c r="AA57" s="81">
        <v>9.1769999999999996</v>
      </c>
      <c r="AB57" s="81">
        <v>4.1239999999999997</v>
      </c>
      <c r="AC57" s="81">
        <v>7.9160000000000004</v>
      </c>
      <c r="AD57" s="81">
        <v>9.9719999999999995</v>
      </c>
      <c r="AE57" s="81">
        <v>12.231</v>
      </c>
      <c r="AF57" s="81">
        <v>15.433999999999999</v>
      </c>
      <c r="AG57" s="81">
        <v>15.278</v>
      </c>
      <c r="AH57" s="81">
        <v>15.8494332344213</v>
      </c>
      <c r="AI57" s="81">
        <v>19.052695252225501</v>
      </c>
      <c r="AJ57" s="81">
        <v>19.5206332344213</v>
      </c>
      <c r="AK57" s="81">
        <v>20.444870652818899</v>
      </c>
      <c r="AL57" s="81">
        <v>21.618381410135001</v>
      </c>
      <c r="AM57" s="81">
        <v>21.679666468842701</v>
      </c>
      <c r="AN57" s="81">
        <v>25.526169452872299</v>
      </c>
      <c r="AO57" s="81">
        <v>28.496187458406901</v>
      </c>
      <c r="AP57" s="81">
        <v>30.544159154304399</v>
      </c>
      <c r="AQ57" s="81">
        <v>28.981815529062001</v>
      </c>
      <c r="AR57" s="81">
        <v>28.787502193840002</v>
      </c>
      <c r="AS57" s="81">
        <v>29.225451600971802</v>
      </c>
      <c r="AT57" s="81">
        <v>28.4203096780019</v>
      </c>
      <c r="AU57" s="81">
        <v>32.067184719189697</v>
      </c>
      <c r="AV57" s="12">
        <v>33.603189441367299</v>
      </c>
      <c r="AW57" s="77">
        <v>4.7899581491949998E-2</v>
      </c>
      <c r="AX57" s="77">
        <v>2.73761479184E-3</v>
      </c>
    </row>
    <row r="58" spans="1:50">
      <c r="A58" t="s">
        <v>143</v>
      </c>
      <c r="B58" s="81">
        <v>0.12</v>
      </c>
      <c r="C58" s="81">
        <v>0.121</v>
      </c>
      <c r="D58" s="81">
        <v>0.17199999999999999</v>
      </c>
      <c r="E58" s="81">
        <v>0.55400000000000005</v>
      </c>
      <c r="F58" s="81">
        <v>0.872</v>
      </c>
      <c r="G58" s="81">
        <v>0.998</v>
      </c>
      <c r="H58" s="81">
        <v>0.99399999999999999</v>
      </c>
      <c r="I58" s="81">
        <v>1.099</v>
      </c>
      <c r="J58" s="81">
        <v>1.56</v>
      </c>
      <c r="K58" s="81">
        <v>1.3560000000000001</v>
      </c>
      <c r="L58" s="81">
        <v>2.2130000000000001</v>
      </c>
      <c r="M58" s="81">
        <v>1.64</v>
      </c>
      <c r="N58" s="81">
        <v>1.859</v>
      </c>
      <c r="O58" s="81">
        <v>1.7290000000000001</v>
      </c>
      <c r="P58" s="81">
        <v>4.3579999999999997</v>
      </c>
      <c r="Q58" s="81">
        <v>5.3819999999999997</v>
      </c>
      <c r="R58" s="81">
        <v>4.5090000000000003</v>
      </c>
      <c r="S58" s="81">
        <v>5.4770000000000003</v>
      </c>
      <c r="T58" s="81">
        <v>5.4240000000000004</v>
      </c>
      <c r="U58" s="81">
        <v>6.6349999999999998</v>
      </c>
      <c r="V58" s="81">
        <v>6.7750000000000004</v>
      </c>
      <c r="W58" s="81">
        <v>7.3540000000000001</v>
      </c>
      <c r="X58" s="81">
        <v>7.5030000000000001</v>
      </c>
      <c r="Y58" s="81">
        <v>7.117</v>
      </c>
      <c r="Z58" s="81">
        <v>6.9850000000000003</v>
      </c>
      <c r="AA58" s="81">
        <v>7.3849999999999998</v>
      </c>
      <c r="AB58" s="81">
        <v>8.3409999999999993</v>
      </c>
      <c r="AC58" s="81">
        <v>12.893000000000001</v>
      </c>
      <c r="AD58" s="81">
        <v>13.709</v>
      </c>
      <c r="AE58" s="81">
        <v>13.814</v>
      </c>
      <c r="AF58" s="81">
        <v>13.895</v>
      </c>
      <c r="AG58" s="81">
        <v>14.180999999999999</v>
      </c>
      <c r="AH58" s="81">
        <v>15.045999999999999</v>
      </c>
      <c r="AI58" s="81">
        <v>15.304</v>
      </c>
      <c r="AJ58" s="81">
        <v>14.525</v>
      </c>
      <c r="AK58" s="81">
        <v>10.7165705637982</v>
      </c>
      <c r="AL58" s="81">
        <v>12.2588677990381</v>
      </c>
      <c r="AM58" s="81">
        <v>13.0103445461987</v>
      </c>
      <c r="AN58" s="81">
        <v>14.085606574235101</v>
      </c>
      <c r="AO58" s="81">
        <v>16.970605556123999</v>
      </c>
      <c r="AP58" s="81">
        <v>20.8138897948429</v>
      </c>
      <c r="AQ58" s="81">
        <v>22.263432605993099</v>
      </c>
      <c r="AR58" s="81">
        <v>22.7664337674968</v>
      </c>
      <c r="AS58" s="81">
        <v>23.594994011898901</v>
      </c>
      <c r="AT58" s="81">
        <v>24.245486722895699</v>
      </c>
      <c r="AU58" s="81">
        <v>25.732902833694698</v>
      </c>
      <c r="AV58" s="12">
        <v>29.3666305976123</v>
      </c>
      <c r="AW58" s="77">
        <v>0.14120939373970001</v>
      </c>
      <c r="AX58" s="77">
        <v>2.3924671113500001E-3</v>
      </c>
    </row>
    <row r="59" spans="1:50">
      <c r="A59" t="s">
        <v>96</v>
      </c>
      <c r="B59" s="81">
        <v>20.146000000000001</v>
      </c>
      <c r="C59" s="81">
        <v>20.428999999999998</v>
      </c>
      <c r="D59" s="81">
        <v>20.736999999999998</v>
      </c>
      <c r="E59" s="81">
        <v>21.074000000000002</v>
      </c>
      <c r="F59" s="81">
        <v>21.448</v>
      </c>
      <c r="G59" s="81">
        <v>21.884</v>
      </c>
      <c r="H59" s="81">
        <v>21.817</v>
      </c>
      <c r="I59" s="81">
        <v>23.396000000000001</v>
      </c>
      <c r="J59" s="81">
        <v>24.957000000000001</v>
      </c>
      <c r="K59" s="81">
        <v>26.488</v>
      </c>
      <c r="L59" s="81">
        <v>20.797999999999998</v>
      </c>
      <c r="M59" s="81">
        <v>24.132999999999999</v>
      </c>
      <c r="N59" s="81">
        <v>28.748000000000001</v>
      </c>
      <c r="O59" s="81">
        <v>32.037999999999997</v>
      </c>
      <c r="P59" s="81">
        <v>38.997</v>
      </c>
      <c r="Q59" s="81">
        <v>38.677999999999997</v>
      </c>
      <c r="R59" s="81">
        <v>46.064999999999998</v>
      </c>
      <c r="S59" s="81">
        <v>50.555999999999997</v>
      </c>
      <c r="T59" s="81">
        <v>54.13</v>
      </c>
      <c r="U59" s="81">
        <v>62.314</v>
      </c>
      <c r="V59" s="81">
        <v>63.670999999999999</v>
      </c>
      <c r="W59" s="81">
        <v>68.581000000000003</v>
      </c>
      <c r="X59" s="81">
        <v>72.34</v>
      </c>
      <c r="Y59" s="81">
        <v>74.529101123576993</v>
      </c>
      <c r="Z59" s="81">
        <v>74.759146067365094</v>
      </c>
      <c r="AA59" s="81">
        <v>84.313943820224097</v>
      </c>
      <c r="AB59" s="81">
        <v>89.580348314610106</v>
      </c>
      <c r="AC59" s="81">
        <v>89.756269662930293</v>
      </c>
      <c r="AD59" s="81">
        <v>92.563146067454994</v>
      </c>
      <c r="AE59" s="81">
        <v>101.091674157387</v>
      </c>
      <c r="AF59" s="81">
        <v>98.323420751175902</v>
      </c>
      <c r="AG59" s="81">
        <v>103.43342696617501</v>
      </c>
      <c r="AH59" s="81">
        <v>106.28769589131301</v>
      </c>
      <c r="AI59" s="81">
        <v>112.540412122041</v>
      </c>
      <c r="AJ59" s="81">
        <v>112.98042179472201</v>
      </c>
      <c r="AK59" s="81">
        <v>117.87178761893399</v>
      </c>
      <c r="AL59" s="81">
        <v>122.99356741592101</v>
      </c>
      <c r="AM59" s="81">
        <v>127.624841573235</v>
      </c>
      <c r="AN59" s="81">
        <v>135.75589438187001</v>
      </c>
      <c r="AO59" s="81">
        <v>147.365792340404</v>
      </c>
      <c r="AP59" s="81">
        <v>151.58532439975701</v>
      </c>
      <c r="AQ59" s="81">
        <v>157.81129897342601</v>
      </c>
      <c r="AR59" s="81">
        <v>164.396609787112</v>
      </c>
      <c r="AS59" s="81">
        <v>178.51090991411601</v>
      </c>
      <c r="AT59" s="81">
        <v>186.03219423057899</v>
      </c>
      <c r="AU59" s="81">
        <v>202.10146375341</v>
      </c>
      <c r="AV59" s="12">
        <v>217.11952634244901</v>
      </c>
      <c r="AW59" s="77">
        <v>7.4309520423410005E-2</v>
      </c>
      <c r="AX59" s="77">
        <v>1.7688488587740001E-2</v>
      </c>
    </row>
    <row r="60" spans="1:50">
      <c r="A60" t="s">
        <v>144</v>
      </c>
      <c r="B60" s="91" t="s">
        <v>146</v>
      </c>
      <c r="C60" s="91" t="s">
        <v>146</v>
      </c>
      <c r="D60" s="81">
        <v>0.42741428571429002</v>
      </c>
      <c r="E60" s="81">
        <v>0.58037402597402998</v>
      </c>
      <c r="F60" s="81">
        <v>0.59151558441558005</v>
      </c>
      <c r="G60" s="81">
        <v>0.87844155844156002</v>
      </c>
      <c r="H60" s="81">
        <v>1.333</v>
      </c>
      <c r="I60" s="81">
        <v>1.421</v>
      </c>
      <c r="J60" s="81">
        <v>1.837</v>
      </c>
      <c r="K60" s="81">
        <v>2.008</v>
      </c>
      <c r="L60" s="81">
        <v>2.1230000000000002</v>
      </c>
      <c r="M60" s="81">
        <v>2.677</v>
      </c>
      <c r="N60" s="81">
        <v>4.4349999999999996</v>
      </c>
      <c r="O60" s="81">
        <v>5.1289999999999996</v>
      </c>
      <c r="P60" s="81">
        <v>6</v>
      </c>
      <c r="Q60" s="81">
        <v>9.52</v>
      </c>
      <c r="R60" s="81">
        <v>11.192</v>
      </c>
      <c r="S60" s="81">
        <v>12.112</v>
      </c>
      <c r="T60" s="81">
        <v>11.641</v>
      </c>
      <c r="U60" s="81">
        <v>14.596</v>
      </c>
      <c r="V60" s="81">
        <v>18.132999999999999</v>
      </c>
      <c r="W60" s="81">
        <v>21.96</v>
      </c>
      <c r="X60" s="81">
        <v>24.495999999999999</v>
      </c>
      <c r="Y60" s="81">
        <v>26.946000000000002</v>
      </c>
      <c r="Z60" s="81">
        <v>30.413</v>
      </c>
      <c r="AA60" s="81">
        <v>30.783000000000001</v>
      </c>
      <c r="AB60" s="81">
        <v>37.557000000000002</v>
      </c>
      <c r="AC60" s="81">
        <v>36.244</v>
      </c>
      <c r="AD60" s="81">
        <v>37.706999999999901</v>
      </c>
      <c r="AE60" s="81">
        <v>41.485999999999997</v>
      </c>
      <c r="AF60" s="81">
        <v>43.356999999999999</v>
      </c>
      <c r="AG60" s="81">
        <v>44.811999999999998</v>
      </c>
      <c r="AH60" s="81">
        <v>46.854999999999997</v>
      </c>
      <c r="AI60" s="81">
        <v>47.968999999999902</v>
      </c>
      <c r="AJ60" s="81">
        <v>48.398000000000003</v>
      </c>
      <c r="AK60" s="81">
        <v>48.183</v>
      </c>
      <c r="AL60" s="81">
        <v>53.735999999999997</v>
      </c>
      <c r="AM60" s="81">
        <v>53.06</v>
      </c>
      <c r="AN60" s="81">
        <v>56.525999999999897</v>
      </c>
      <c r="AO60" s="81">
        <v>60.415999999999997</v>
      </c>
      <c r="AP60" s="81">
        <v>62.639000000000003</v>
      </c>
      <c r="AQ60" s="81">
        <v>65.63</v>
      </c>
      <c r="AR60" s="81">
        <v>72.743678000000003</v>
      </c>
      <c r="AS60" s="81">
        <v>83.147721999999902</v>
      </c>
      <c r="AT60" s="81">
        <v>80.646506606666193</v>
      </c>
      <c r="AU60" s="81">
        <v>83.6176304687325</v>
      </c>
      <c r="AV60" s="12">
        <v>87.159751220032504</v>
      </c>
      <c r="AW60" s="77">
        <v>4.2360931634899998E-2</v>
      </c>
      <c r="AX60" s="77">
        <v>7.1008088998500002E-3</v>
      </c>
    </row>
    <row r="61" spans="1:50">
      <c r="A61" t="s">
        <v>99</v>
      </c>
      <c r="B61" s="81">
        <v>9.5079999999999991</v>
      </c>
      <c r="C61" s="81">
        <v>10.1195400280581</v>
      </c>
      <c r="D61" s="81">
        <v>10.545540028058101</v>
      </c>
      <c r="E61" s="81">
        <v>11.124540028058099</v>
      </c>
      <c r="F61" s="81">
        <v>11.9865400280581</v>
      </c>
      <c r="G61" s="81">
        <v>12.6725400280581</v>
      </c>
      <c r="H61" s="81">
        <v>14.275540028058099</v>
      </c>
      <c r="I61" s="81">
        <v>15.4400290537177</v>
      </c>
      <c r="J61" s="81">
        <v>16.3318466760193</v>
      </c>
      <c r="K61" s="81">
        <v>16.845670769787699</v>
      </c>
      <c r="L61" s="81">
        <v>17.891706294972099</v>
      </c>
      <c r="M61" s="81">
        <v>20.0583183237543</v>
      </c>
      <c r="N61" s="81">
        <v>20.901054306014299</v>
      </c>
      <c r="O61" s="81">
        <v>23.145046250622201</v>
      </c>
      <c r="P61" s="81">
        <v>27.3029726659727</v>
      </c>
      <c r="Q61" s="81">
        <v>27.4554904285649</v>
      </c>
      <c r="R61" s="81">
        <v>30.221439109381301</v>
      </c>
      <c r="S61" s="81">
        <v>32.260547902430197</v>
      </c>
      <c r="T61" s="81">
        <v>32.493022718016</v>
      </c>
      <c r="U61" s="81">
        <v>35.781364574376603</v>
      </c>
      <c r="V61" s="81">
        <v>38.583211250395898</v>
      </c>
      <c r="W61" s="81">
        <v>40.8361466714938</v>
      </c>
      <c r="X61" s="81">
        <v>41.276146671493798</v>
      </c>
      <c r="Y61" s="81">
        <v>45.550190568855498</v>
      </c>
      <c r="Z61" s="81">
        <v>47.623234466217099</v>
      </c>
      <c r="AA61" s="81">
        <v>50.633504638638698</v>
      </c>
      <c r="AB61" s="81">
        <v>49.521548536000303</v>
      </c>
      <c r="AC61" s="81">
        <v>54.395592433361998</v>
      </c>
      <c r="AD61" s="81">
        <v>58.1566363307236</v>
      </c>
      <c r="AE61" s="81">
        <v>60.8886802280852</v>
      </c>
      <c r="AF61" s="81">
        <v>64.354176675566805</v>
      </c>
      <c r="AG61" s="81">
        <v>65.415227677965305</v>
      </c>
      <c r="AH61" s="81">
        <v>69.222993981083405</v>
      </c>
      <c r="AI61" s="81">
        <v>71.475621487079593</v>
      </c>
      <c r="AJ61" s="81">
        <v>76.024545782009397</v>
      </c>
      <c r="AK61" s="81">
        <v>79.905789129061304</v>
      </c>
      <c r="AL61" s="81">
        <v>83.851194203243296</v>
      </c>
      <c r="AM61" s="81">
        <v>85.308326907285306</v>
      </c>
      <c r="AN61" s="81">
        <v>81.702046414347294</v>
      </c>
      <c r="AO61" s="81">
        <v>89.964279630642096</v>
      </c>
      <c r="AP61" s="81">
        <v>96.116602459227906</v>
      </c>
      <c r="AQ61" s="81">
        <v>101.585815984471</v>
      </c>
      <c r="AR61" s="81">
        <v>104.791430974135</v>
      </c>
      <c r="AS61" s="81">
        <v>113.104152912714</v>
      </c>
      <c r="AT61" s="81">
        <v>116.26100920501401</v>
      </c>
      <c r="AU61" s="81">
        <v>126.278554207396</v>
      </c>
      <c r="AV61" s="12">
        <v>128.14743070998301</v>
      </c>
      <c r="AW61" s="77">
        <v>1.4799634926019999E-2</v>
      </c>
      <c r="AX61" s="77">
        <v>1.0440030135210001E-2</v>
      </c>
    </row>
    <row r="62" spans="1:50">
      <c r="A62" s="201" t="s">
        <v>100</v>
      </c>
      <c r="B62" s="21">
        <v>57.497315110737297</v>
      </c>
      <c r="C62" s="21">
        <v>59.941044722594498</v>
      </c>
      <c r="D62" s="21">
        <v>62.829442319367303</v>
      </c>
      <c r="E62" s="21">
        <v>66.151868988932094</v>
      </c>
      <c r="F62" s="21">
        <v>69.735603955638695</v>
      </c>
      <c r="G62" s="21">
        <v>74.169269879115404</v>
      </c>
      <c r="H62" s="21">
        <v>78.661114538378996</v>
      </c>
      <c r="I62" s="21">
        <v>84.754090337329202</v>
      </c>
      <c r="J62" s="21">
        <v>92.592722575060506</v>
      </c>
      <c r="K62" s="21">
        <v>98.9296445137945</v>
      </c>
      <c r="L62" s="21">
        <v>97.786040666954406</v>
      </c>
      <c r="M62" s="21">
        <v>105.924372717884</v>
      </c>
      <c r="N62" s="21">
        <v>114.878777393009</v>
      </c>
      <c r="O62" s="21">
        <v>124.37389461930699</v>
      </c>
      <c r="P62" s="21">
        <v>145.77031532830401</v>
      </c>
      <c r="Q62" s="21">
        <v>137.721538026465</v>
      </c>
      <c r="R62" s="21">
        <v>146.09253246829999</v>
      </c>
      <c r="S62" s="21">
        <v>158.59453545342501</v>
      </c>
      <c r="T62" s="21">
        <v>172.66415795459</v>
      </c>
      <c r="U62" s="21">
        <v>194.62294660029701</v>
      </c>
      <c r="V62" s="21">
        <v>207.427530613426</v>
      </c>
      <c r="W62" s="21">
        <v>220.501811653289</v>
      </c>
      <c r="X62" s="21">
        <v>230.18329811440799</v>
      </c>
      <c r="Y62" s="21">
        <v>238.977070871032</v>
      </c>
      <c r="Z62" s="21">
        <v>254.752989132772</v>
      </c>
      <c r="AA62" s="21">
        <v>266.29444424294599</v>
      </c>
      <c r="AB62" s="21">
        <v>276.30599044329398</v>
      </c>
      <c r="AC62" s="21">
        <v>293.83174731511798</v>
      </c>
      <c r="AD62" s="21">
        <v>306.24538891579601</v>
      </c>
      <c r="AE62" s="21">
        <v>331.71337780945299</v>
      </c>
      <c r="AF62" s="21">
        <v>346.64169463558301</v>
      </c>
      <c r="AG62" s="21">
        <v>360.484284885374</v>
      </c>
      <c r="AH62" s="21">
        <v>377.29320180230599</v>
      </c>
      <c r="AI62" s="21">
        <v>394.24973030199902</v>
      </c>
      <c r="AJ62" s="21">
        <v>406.85703407874098</v>
      </c>
      <c r="AK62" s="21">
        <v>420.63829561791698</v>
      </c>
      <c r="AL62" s="21">
        <v>445.09688090353501</v>
      </c>
      <c r="AM62" s="21">
        <v>464.868980469691</v>
      </c>
      <c r="AN62" s="21">
        <v>486.28903341025699</v>
      </c>
      <c r="AO62" s="21">
        <v>522.58796064867101</v>
      </c>
      <c r="AP62" s="21">
        <v>562.47768268679704</v>
      </c>
      <c r="AQ62" s="21">
        <v>587.407172115962</v>
      </c>
      <c r="AR62" s="21">
        <v>611.55786680523795</v>
      </c>
      <c r="AS62" s="21">
        <v>652.31761560502696</v>
      </c>
      <c r="AT62" s="21">
        <v>671.48481611733098</v>
      </c>
      <c r="AU62" s="21">
        <v>716.45755569701498</v>
      </c>
      <c r="AV62" s="21">
        <v>747.52512667803103</v>
      </c>
      <c r="AW62" s="202">
        <v>4.3362751603130002E-2</v>
      </c>
      <c r="AX62" s="202">
        <v>6.0900051146749998E-2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12"/>
      <c r="AW63" s="77"/>
      <c r="AX63" s="77"/>
    </row>
    <row r="64" spans="1:50">
      <c r="A64" t="s">
        <v>125</v>
      </c>
      <c r="B64" s="81">
        <v>2.1429999999999998</v>
      </c>
      <c r="C64" s="81">
        <v>2.5649999999999999</v>
      </c>
      <c r="D64" s="81">
        <v>2.4220000000000002</v>
      </c>
      <c r="E64" s="81">
        <v>2.5990000000000002</v>
      </c>
      <c r="F64" s="81">
        <v>2.895</v>
      </c>
      <c r="G64" s="81">
        <v>3.157</v>
      </c>
      <c r="H64" s="81">
        <v>3.4180000000000001</v>
      </c>
      <c r="I64" s="81">
        <v>3.847</v>
      </c>
      <c r="J64" s="81">
        <v>4.6029999999999998</v>
      </c>
      <c r="K64" s="81">
        <v>5.101</v>
      </c>
      <c r="L64" s="81">
        <v>6.14</v>
      </c>
      <c r="M64" s="81">
        <v>7.1609999999999996</v>
      </c>
      <c r="N64" s="81">
        <v>7.8789999999999996</v>
      </c>
      <c r="O64" s="81">
        <v>10.000999999999999</v>
      </c>
      <c r="P64" s="81">
        <v>13.180999999999999</v>
      </c>
      <c r="Q64" s="81">
        <v>15.817</v>
      </c>
      <c r="R64" s="81">
        <v>19.440999999999999</v>
      </c>
      <c r="S64" s="81">
        <v>22.303000000000001</v>
      </c>
      <c r="T64" s="81">
        <v>24.318999999999999</v>
      </c>
      <c r="U64" s="81">
        <v>23.134</v>
      </c>
      <c r="V64" s="81">
        <v>23.248999999999999</v>
      </c>
      <c r="W64" s="81">
        <v>24.803999999999998</v>
      </c>
      <c r="X64" s="81">
        <v>25.373999999999999</v>
      </c>
      <c r="Y64" s="81">
        <v>27.364999999999998</v>
      </c>
      <c r="Z64" s="81">
        <v>26.6</v>
      </c>
      <c r="AA64" s="81">
        <v>28.056000000000001</v>
      </c>
      <c r="AB64" s="81">
        <v>27.864000000000001</v>
      </c>
      <c r="AC64" s="81">
        <v>28.364000000000001</v>
      </c>
      <c r="AD64" s="81">
        <v>26.454999999999998</v>
      </c>
      <c r="AE64" s="81">
        <v>26.896999999999998</v>
      </c>
      <c r="AF64" s="81">
        <v>27.959</v>
      </c>
      <c r="AG64" s="81">
        <v>27.995999999999999</v>
      </c>
      <c r="AH64" s="81">
        <v>26.48</v>
      </c>
      <c r="AI64" s="81">
        <v>27.535999999999898</v>
      </c>
      <c r="AJ64" s="81">
        <v>27.864999999999998</v>
      </c>
      <c r="AK64" s="81">
        <v>26.82</v>
      </c>
      <c r="AL64" s="81">
        <v>27.748999999999999</v>
      </c>
      <c r="AM64" s="81">
        <v>28.564</v>
      </c>
      <c r="AN64" s="81">
        <v>30.04</v>
      </c>
      <c r="AO64" s="81">
        <v>31.068000000000001</v>
      </c>
      <c r="AP64" s="81">
        <v>32.616346540797302</v>
      </c>
      <c r="AQ64" s="81">
        <v>33.514137453047901</v>
      </c>
      <c r="AR64" s="81">
        <v>35.392159863167002</v>
      </c>
      <c r="AS64" s="81">
        <v>37.482263841969498</v>
      </c>
      <c r="AT64" s="81">
        <v>39.647086070507299</v>
      </c>
      <c r="AU64" s="81">
        <v>38.556745585373498</v>
      </c>
      <c r="AV64" s="12">
        <v>40.939931972665903</v>
      </c>
      <c r="AW64" s="77">
        <v>6.1809841543439999E-2</v>
      </c>
      <c r="AX64" s="77">
        <v>3.3353311009700001E-3</v>
      </c>
    </row>
    <row r="65" spans="1:50">
      <c r="A65" t="s">
        <v>102</v>
      </c>
      <c r="B65" s="81">
        <v>7.7751000000000001</v>
      </c>
      <c r="C65" s="81">
        <v>8.1864000000000008</v>
      </c>
      <c r="D65" s="81">
        <v>6.9774000000000003</v>
      </c>
      <c r="E65" s="81">
        <v>7.5103999999999997</v>
      </c>
      <c r="F65" s="81">
        <v>6.1208999999999998</v>
      </c>
      <c r="G65" s="81">
        <v>7.6494999999999997</v>
      </c>
      <c r="H65" s="81">
        <v>7.8334999999999999</v>
      </c>
      <c r="I65" s="81">
        <v>8.6998999999999995</v>
      </c>
      <c r="J65" s="81">
        <v>8.2393000000000001</v>
      </c>
      <c r="K65" s="81">
        <v>9.3409999999999993</v>
      </c>
      <c r="L65" s="81">
        <v>10.362</v>
      </c>
      <c r="M65" s="81">
        <v>12.423</v>
      </c>
      <c r="N65" s="81">
        <v>13.433</v>
      </c>
      <c r="O65" s="81">
        <v>14.298</v>
      </c>
      <c r="P65" s="81">
        <v>15.693</v>
      </c>
      <c r="Q65" s="81">
        <v>17.946999999999999</v>
      </c>
      <c r="R65" s="81">
        <v>20.434999999999999</v>
      </c>
      <c r="S65" s="81">
        <v>22.81</v>
      </c>
      <c r="T65" s="81">
        <v>24.777999999999999</v>
      </c>
      <c r="U65" s="81">
        <v>27.039000000000001</v>
      </c>
      <c r="V65" s="81">
        <v>28.004000000000001</v>
      </c>
      <c r="W65" s="81">
        <v>28.907</v>
      </c>
      <c r="X65" s="81">
        <v>30.184000000000001</v>
      </c>
      <c r="Y65" s="81">
        <v>31.200999999999901</v>
      </c>
      <c r="Z65" s="81">
        <v>33.042999999999999</v>
      </c>
      <c r="AA65" s="81">
        <v>34.136000000000003</v>
      </c>
      <c r="AB65" s="81">
        <v>34.767000000000003</v>
      </c>
      <c r="AC65" s="81">
        <v>34.881999999999998</v>
      </c>
      <c r="AD65" s="81">
        <v>35.360999999999997</v>
      </c>
      <c r="AE65" s="81">
        <v>35.963999999999999</v>
      </c>
      <c r="AF65" s="81">
        <v>38.398000000000003</v>
      </c>
      <c r="AG65" s="81">
        <v>40.143000000000001</v>
      </c>
      <c r="AH65" s="81">
        <v>41.956000000000003</v>
      </c>
      <c r="AI65" s="81">
        <v>44.014000000000003</v>
      </c>
      <c r="AJ65" s="81">
        <v>47.011256895332401</v>
      </c>
      <c r="AK65" s="81">
        <v>49.795712886661804</v>
      </c>
      <c r="AL65" s="81">
        <v>52.649711273023399</v>
      </c>
      <c r="AM65" s="81">
        <v>53.614083450242099</v>
      </c>
      <c r="AN65" s="81">
        <v>57.013589672806198</v>
      </c>
      <c r="AO65" s="81">
        <v>59.618827397384202</v>
      </c>
      <c r="AP65" s="81">
        <v>62.4976447029008</v>
      </c>
      <c r="AQ65" s="81">
        <v>65.786501561297897</v>
      </c>
      <c r="AR65" s="81">
        <v>69.949188894420004</v>
      </c>
      <c r="AS65" s="81">
        <v>74.105796035660902</v>
      </c>
      <c r="AT65" s="81">
        <v>76.976423133004403</v>
      </c>
      <c r="AU65" s="81">
        <v>80.9853482852875</v>
      </c>
      <c r="AV65" s="12">
        <v>82.635514867915006</v>
      </c>
      <c r="AW65" s="77">
        <v>2.0376112312079999E-2</v>
      </c>
      <c r="AX65" s="77">
        <v>6.7322244867700004E-3</v>
      </c>
    </row>
    <row r="66" spans="1:50">
      <c r="A66" t="s">
        <v>211</v>
      </c>
      <c r="B66" s="81">
        <v>30.263000000000002</v>
      </c>
      <c r="C66" s="81">
        <v>30.437999999999999</v>
      </c>
      <c r="D66" s="81">
        <v>31.670999999999999</v>
      </c>
      <c r="E66" s="81">
        <v>33.42</v>
      </c>
      <c r="F66" s="81">
        <v>34.396000000000001</v>
      </c>
      <c r="G66" s="81">
        <v>35.933999999999997</v>
      </c>
      <c r="H66" s="81">
        <v>38.65455</v>
      </c>
      <c r="I66" s="81">
        <v>39.88017</v>
      </c>
      <c r="J66" s="81">
        <v>42.72025</v>
      </c>
      <c r="K66" s="81">
        <v>44.132089999999998</v>
      </c>
      <c r="L66" s="81">
        <v>47.014679999999998</v>
      </c>
      <c r="M66" s="81">
        <v>49.067140000000002</v>
      </c>
      <c r="N66" s="81">
        <v>50.292949999999998</v>
      </c>
      <c r="O66" s="81">
        <v>49.776119999999899</v>
      </c>
      <c r="P66" s="81">
        <v>51.440330000000003</v>
      </c>
      <c r="Q66" s="81">
        <v>55.135079966799999</v>
      </c>
      <c r="R66" s="81">
        <v>64.184193165618595</v>
      </c>
      <c r="S66" s="81">
        <v>69.043315656022202</v>
      </c>
      <c r="T66" s="81">
        <v>69.9443831669779</v>
      </c>
      <c r="U66" s="81">
        <v>76.417694453379198</v>
      </c>
      <c r="V66" s="81">
        <v>78.050376018316797</v>
      </c>
      <c r="W66" s="81">
        <v>79.488724628219799</v>
      </c>
      <c r="X66" s="81">
        <v>80.728996282259899</v>
      </c>
      <c r="Y66" s="81">
        <v>88.857957140443702</v>
      </c>
      <c r="Z66" s="81">
        <v>84.834463889945894</v>
      </c>
      <c r="AA66" s="81">
        <v>85.434320469069604</v>
      </c>
      <c r="AB66" s="81">
        <v>84.743584160382596</v>
      </c>
      <c r="AC66" s="81">
        <v>81.522308720961902</v>
      </c>
      <c r="AD66" s="81">
        <v>83.726685938902904</v>
      </c>
      <c r="AE66" s="81">
        <v>89.130291609746394</v>
      </c>
      <c r="AF66" s="81">
        <v>93.979372878607407</v>
      </c>
      <c r="AG66" s="81">
        <v>99.075183609931898</v>
      </c>
      <c r="AH66" s="81">
        <v>102.416870409609</v>
      </c>
      <c r="AI66" s="81">
        <v>102.38936873774399</v>
      </c>
      <c r="AJ66" s="81">
        <v>100.88545459589599</v>
      </c>
      <c r="AK66" s="81">
        <v>101.15438540204001</v>
      </c>
      <c r="AL66" s="81">
        <v>100.07412949674099</v>
      </c>
      <c r="AM66" s="81">
        <v>103.384813737459</v>
      </c>
      <c r="AN66" s="81">
        <v>109.514890624251</v>
      </c>
      <c r="AO66" s="81">
        <v>115.68438232722001</v>
      </c>
      <c r="AP66" s="81">
        <v>113.517078713326</v>
      </c>
      <c r="AQ66" s="81">
        <v>115.36203109730199</v>
      </c>
      <c r="AR66" s="81">
        <v>121.88413647212001</v>
      </c>
      <c r="AS66" s="81">
        <v>126.766407743119</v>
      </c>
      <c r="AT66" s="81">
        <v>121.029477712971</v>
      </c>
      <c r="AU66" s="81">
        <v>124.39949404490901</v>
      </c>
      <c r="AV66" s="12">
        <v>126.255320156332</v>
      </c>
      <c r="AW66" s="77">
        <v>1.491827704012E-2</v>
      </c>
      <c r="AX66" s="77">
        <v>1.028588227928E-2</v>
      </c>
    </row>
    <row r="67" spans="1:50">
      <c r="A67" t="s">
        <v>118</v>
      </c>
      <c r="B67" s="81">
        <v>17.289113764183998</v>
      </c>
      <c r="C67" s="81">
        <v>19.018943647010801</v>
      </c>
      <c r="D67" s="81">
        <v>20.453099769083501</v>
      </c>
      <c r="E67" s="81">
        <v>22.006270537725801</v>
      </c>
      <c r="F67" s="81">
        <v>23.931017578965701</v>
      </c>
      <c r="G67" s="81">
        <v>25.909269886225001</v>
      </c>
      <c r="H67" s="81">
        <v>27.9013558217266</v>
      </c>
      <c r="I67" s="81">
        <v>30.527080994113199</v>
      </c>
      <c r="J67" s="81">
        <v>33.634247769845302</v>
      </c>
      <c r="K67" s="81">
        <v>34.850780594038</v>
      </c>
      <c r="L67" s="81">
        <v>35.486986796363603</v>
      </c>
      <c r="M67" s="81">
        <v>39.552220108114497</v>
      </c>
      <c r="N67" s="81">
        <v>41.761014701604402</v>
      </c>
      <c r="O67" s="81">
        <v>43.5214476184643</v>
      </c>
      <c r="P67" s="81">
        <v>48.244427824156197</v>
      </c>
      <c r="Q67" s="81">
        <v>54.674120504668402</v>
      </c>
      <c r="R67" s="81">
        <v>56.045054847236301</v>
      </c>
      <c r="S67" s="81">
        <v>57.803441014282399</v>
      </c>
      <c r="T67" s="81">
        <v>57.3978097526741</v>
      </c>
      <c r="U67" s="81">
        <v>55.959410775902299</v>
      </c>
      <c r="V67" s="81">
        <v>60.520115466951097</v>
      </c>
      <c r="W67" s="81">
        <v>61.605088807943297</v>
      </c>
      <c r="X67" s="81">
        <v>63.3738314648811</v>
      </c>
      <c r="Y67" s="81">
        <v>66.235949219940906</v>
      </c>
      <c r="Z67" s="81">
        <v>70.624469098361203</v>
      </c>
      <c r="AA67" s="81">
        <v>72.627694305790499</v>
      </c>
      <c r="AB67" s="81">
        <v>74.930621212658195</v>
      </c>
      <c r="AC67" s="81">
        <v>77.228877043894897</v>
      </c>
      <c r="AD67" s="81">
        <v>79.109671682113799</v>
      </c>
      <c r="AE67" s="81">
        <v>81.9248258054877</v>
      </c>
      <c r="AF67" s="81">
        <v>84.149604360140202</v>
      </c>
      <c r="AG67" s="81">
        <v>85.672295837926498</v>
      </c>
      <c r="AH67" s="81">
        <v>88.319095888855799</v>
      </c>
      <c r="AI67" s="81">
        <v>90.033878205595101</v>
      </c>
      <c r="AJ67" s="81">
        <v>95.315011219659397</v>
      </c>
      <c r="AK67" s="81">
        <v>96.1361963992629</v>
      </c>
      <c r="AL67" s="81">
        <v>99.649689186075605</v>
      </c>
      <c r="AM67" s="81">
        <v>102.429371402291</v>
      </c>
      <c r="AN67" s="81">
        <v>105.211717512116</v>
      </c>
      <c r="AO67" s="81">
        <v>114.28066333707299</v>
      </c>
      <c r="AP67" s="81">
        <v>118.337210786912</v>
      </c>
      <c r="AQ67" s="81">
        <v>116.579578832525</v>
      </c>
      <c r="AR67" s="81">
        <v>122.601935718665</v>
      </c>
      <c r="AS67" s="81">
        <v>129.694237128531</v>
      </c>
      <c r="AT67" s="81">
        <v>127.999141752489</v>
      </c>
      <c r="AU67" s="81">
        <v>138.22746560790699</v>
      </c>
      <c r="AV67" s="12">
        <v>134.70127212646801</v>
      </c>
      <c r="AW67" s="77">
        <v>-2.551007829607E-2</v>
      </c>
      <c r="AX67" s="77">
        <v>1.097396481782E-2</v>
      </c>
    </row>
    <row r="68" spans="1:50">
      <c r="A68" s="201" t="s">
        <v>119</v>
      </c>
      <c r="B68" s="21">
        <v>57.470213764184003</v>
      </c>
      <c r="C68" s="21">
        <v>60.2083436470108</v>
      </c>
      <c r="D68" s="21">
        <v>61.5234997690835</v>
      </c>
      <c r="E68" s="21">
        <v>65.535670537725807</v>
      </c>
      <c r="F68" s="21">
        <v>67.342917578965697</v>
      </c>
      <c r="G68" s="21">
        <v>72.649769886225002</v>
      </c>
      <c r="H68" s="21">
        <v>77.807405821726604</v>
      </c>
      <c r="I68" s="21">
        <v>82.954150994113206</v>
      </c>
      <c r="J68" s="21">
        <v>89.196797769845304</v>
      </c>
      <c r="K68" s="21">
        <v>93.424870594038097</v>
      </c>
      <c r="L68" s="21">
        <v>99.003666796363603</v>
      </c>
      <c r="M68" s="21">
        <v>108.203360108114</v>
      </c>
      <c r="N68" s="21">
        <v>113.365964701604</v>
      </c>
      <c r="O68" s="21">
        <v>117.59656761846399</v>
      </c>
      <c r="P68" s="21">
        <v>128.558757824156</v>
      </c>
      <c r="Q68" s="21">
        <v>143.573200471468</v>
      </c>
      <c r="R68" s="21">
        <v>160.10524801285399</v>
      </c>
      <c r="S68" s="21">
        <v>171.95975667030399</v>
      </c>
      <c r="T68" s="21">
        <v>176.43919291965199</v>
      </c>
      <c r="U68" s="21">
        <v>182.550105229281</v>
      </c>
      <c r="V68" s="21">
        <v>189.823491485267</v>
      </c>
      <c r="W68" s="21">
        <v>194.80481343616299</v>
      </c>
      <c r="X68" s="21">
        <v>199.66082774714101</v>
      </c>
      <c r="Y68" s="21">
        <v>213.65990636038401</v>
      </c>
      <c r="Z68" s="21">
        <v>215.101932988307</v>
      </c>
      <c r="AA68" s="21">
        <v>220.25401477486</v>
      </c>
      <c r="AB68" s="21">
        <v>222.30520537304</v>
      </c>
      <c r="AC68" s="21">
        <v>221.997185764856</v>
      </c>
      <c r="AD68" s="21">
        <v>224.65235762101599</v>
      </c>
      <c r="AE68" s="21">
        <v>233.916117415234</v>
      </c>
      <c r="AF68" s="21">
        <v>244.48597723874701</v>
      </c>
      <c r="AG68" s="21">
        <v>252.88647944785799</v>
      </c>
      <c r="AH68" s="21">
        <v>259.17196629846501</v>
      </c>
      <c r="AI68" s="21">
        <v>263.97324694333901</v>
      </c>
      <c r="AJ68" s="21">
        <v>271.076722710887</v>
      </c>
      <c r="AK68" s="21">
        <v>273.90629468796499</v>
      </c>
      <c r="AL68" s="21">
        <v>280.12252995583998</v>
      </c>
      <c r="AM68" s="21">
        <v>287.99226858999202</v>
      </c>
      <c r="AN68" s="21">
        <v>301.78019780917401</v>
      </c>
      <c r="AO68" s="21">
        <v>320.65187306167797</v>
      </c>
      <c r="AP68" s="21">
        <v>326.96828074393699</v>
      </c>
      <c r="AQ68" s="21">
        <v>331.24224894417398</v>
      </c>
      <c r="AR68" s="21">
        <v>349.827420948373</v>
      </c>
      <c r="AS68" s="21">
        <v>368.048704749281</v>
      </c>
      <c r="AT68" s="21">
        <v>365.65212866897201</v>
      </c>
      <c r="AU68" s="21">
        <v>382.16905352347698</v>
      </c>
      <c r="AV68" s="21">
        <v>384.53203912338103</v>
      </c>
      <c r="AW68" s="202">
        <v>6.1830896884199999E-3</v>
      </c>
      <c r="AX68" s="202">
        <v>3.1327400356529998E-2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12"/>
      <c r="AW69" s="77"/>
      <c r="AX69" s="77"/>
    </row>
    <row r="70" spans="1:50">
      <c r="A70" t="s">
        <v>126</v>
      </c>
      <c r="B70" s="81">
        <v>34.717921205098499</v>
      </c>
      <c r="C70" s="81">
        <v>36.448555199869901</v>
      </c>
      <c r="D70" s="81">
        <v>38.6884674479317</v>
      </c>
      <c r="E70" s="81">
        <v>41.31285064651</v>
      </c>
      <c r="F70" s="81">
        <v>43.821838720134501</v>
      </c>
      <c r="G70" s="81">
        <v>46.416506580202601</v>
      </c>
      <c r="H70" s="81">
        <v>48.750363080144702</v>
      </c>
      <c r="I70" s="81">
        <v>50.510162903793201</v>
      </c>
      <c r="J70" s="81">
        <v>54.918160996098798</v>
      </c>
      <c r="K70" s="81">
        <v>57.837112694924897</v>
      </c>
      <c r="L70" s="81">
        <v>58.875165318946401</v>
      </c>
      <c r="M70" s="81">
        <v>61.706591587389298</v>
      </c>
      <c r="N70" s="81">
        <v>64.652708902162999</v>
      </c>
      <c r="O70" s="81">
        <v>65.756406570885304</v>
      </c>
      <c r="P70" s="81">
        <v>68.321293762695106</v>
      </c>
      <c r="Q70" s="81">
        <v>68.931987925279799</v>
      </c>
      <c r="R70" s="81">
        <v>70.125961296050207</v>
      </c>
      <c r="S70" s="81">
        <v>68.777484544216904</v>
      </c>
      <c r="T70" s="81">
        <v>68.098825611886696</v>
      </c>
      <c r="U70" s="81">
        <v>71.0490492839767</v>
      </c>
      <c r="V70" s="81">
        <v>71.939670866431399</v>
      </c>
      <c r="W70" s="81">
        <v>75.520216492742605</v>
      </c>
      <c r="X70" s="81">
        <v>77.752421289390895</v>
      </c>
      <c r="Y70" s="81">
        <v>81.534071240325105</v>
      </c>
      <c r="Z70" s="81">
        <v>85.487543816427404</v>
      </c>
      <c r="AA70" s="81">
        <v>86.784566619686998</v>
      </c>
      <c r="AB70" s="81">
        <v>86.527529012523999</v>
      </c>
      <c r="AC70" s="81">
        <v>87.617399989449396</v>
      </c>
      <c r="AD70" s="81">
        <v>90.373853930630105</v>
      </c>
      <c r="AE70" s="81">
        <v>94.2290964642863</v>
      </c>
      <c r="AF70" s="81">
        <v>96.972662367476801</v>
      </c>
      <c r="AG70" s="81">
        <v>99.557411272417198</v>
      </c>
      <c r="AH70" s="81">
        <v>102.443311595446</v>
      </c>
      <c r="AI70" s="81">
        <v>104.44564544732501</v>
      </c>
      <c r="AJ70" s="81">
        <v>106.06054366834501</v>
      </c>
      <c r="AK70" s="81">
        <v>106.70477850084301</v>
      </c>
      <c r="AL70" s="81">
        <v>109.96977407248301</v>
      </c>
      <c r="AM70" s="81">
        <v>113.121401956721</v>
      </c>
      <c r="AN70" s="81">
        <v>111.87389083720301</v>
      </c>
      <c r="AO70" s="81">
        <v>114.34792333343201</v>
      </c>
      <c r="AP70" s="81">
        <v>117.755510125653</v>
      </c>
      <c r="AQ70" s="81">
        <v>123.79504286564401</v>
      </c>
      <c r="AR70" s="81">
        <v>124.036301999716</v>
      </c>
      <c r="AS70" s="81">
        <v>124.024716245219</v>
      </c>
      <c r="AT70" s="81">
        <v>123.719968050688</v>
      </c>
      <c r="AU70" s="81">
        <v>115.014514805715</v>
      </c>
      <c r="AV70" s="12">
        <v>123.317887099166</v>
      </c>
      <c r="AW70" s="77">
        <v>7.2194121778010004E-2</v>
      </c>
      <c r="AX70" s="77">
        <v>1.0046572424469999E-2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146</v>
      </c>
      <c r="I71" s="81">
        <v>1.2845981354935101</v>
      </c>
      <c r="J71" s="81">
        <v>1.6138970448477199</v>
      </c>
      <c r="K71" s="81">
        <v>1.7469848395709799</v>
      </c>
      <c r="L71" s="81">
        <v>1.93965592614382</v>
      </c>
      <c r="M71" s="81">
        <v>2.1947798796216702</v>
      </c>
      <c r="N71" s="81">
        <v>2.2228822012037801</v>
      </c>
      <c r="O71" s="81">
        <v>2.4194951803412201</v>
      </c>
      <c r="P71" s="81">
        <v>2.71882346019822</v>
      </c>
      <c r="Q71" s="81">
        <v>3.03691835995836</v>
      </c>
      <c r="R71" s="81">
        <v>3.3334219124768101</v>
      </c>
      <c r="S71" s="81">
        <v>3.43734185636059</v>
      </c>
      <c r="T71" s="81">
        <v>3.50579408969543</v>
      </c>
      <c r="U71" s="81">
        <v>4.1249687287867101</v>
      </c>
      <c r="V71" s="81">
        <v>4.49921726931258</v>
      </c>
      <c r="W71" s="81">
        <v>4.8158237769832999</v>
      </c>
      <c r="X71" s="81">
        <v>5.35198420600081</v>
      </c>
      <c r="Y71" s="81">
        <v>5.9027356654749497</v>
      </c>
      <c r="Z71" s="81">
        <v>6.6051730551658601</v>
      </c>
      <c r="AA71" s="81">
        <v>6.6740271530071897</v>
      </c>
      <c r="AB71" s="81">
        <v>6.7366185002489001</v>
      </c>
      <c r="AC71" s="81">
        <v>7.2491149477304599</v>
      </c>
      <c r="AD71" s="81">
        <v>7.7865752364574403</v>
      </c>
      <c r="AE71" s="81">
        <v>8.3556549757885694</v>
      </c>
      <c r="AF71" s="81">
        <v>9.8981743223061898</v>
      </c>
      <c r="AG71" s="81">
        <v>10.0482172693125</v>
      </c>
      <c r="AH71" s="81">
        <v>10.625691768113301</v>
      </c>
      <c r="AI71" s="81">
        <v>10.981727926867899</v>
      </c>
      <c r="AJ71" s="81">
        <v>10.975487124949</v>
      </c>
      <c r="AK71" s="81">
        <v>12.7002847673915</v>
      </c>
      <c r="AL71" s="81">
        <v>14.1079196952097</v>
      </c>
      <c r="AM71" s="81">
        <v>14.7526663352537</v>
      </c>
      <c r="AN71" s="81">
        <v>15.620471399518101</v>
      </c>
      <c r="AO71" s="81">
        <v>16.086136881181002</v>
      </c>
      <c r="AP71" s="81">
        <v>17.600220371531702</v>
      </c>
      <c r="AQ71" s="81">
        <v>18.464720741288001</v>
      </c>
      <c r="AR71" s="81">
        <v>19.573665948134099</v>
      </c>
      <c r="AS71" s="81">
        <v>20.842686773051099</v>
      </c>
      <c r="AT71" s="81">
        <v>22.469305579394501</v>
      </c>
      <c r="AU71" s="81">
        <v>24.105053128671202</v>
      </c>
      <c r="AV71" s="12">
        <v>24.2559319991168</v>
      </c>
      <c r="AW71" s="77">
        <v>6.2592215835999996E-3</v>
      </c>
      <c r="AX71" s="77">
        <v>1.9761039875400002E-3</v>
      </c>
    </row>
    <row r="72" spans="1:50">
      <c r="A72" t="s">
        <v>74</v>
      </c>
      <c r="B72" s="81">
        <v>129.287556</v>
      </c>
      <c r="C72" s="81">
        <v>140.54032000000001</v>
      </c>
      <c r="D72" s="81">
        <v>126.41983999999999</v>
      </c>
      <c r="E72" s="81">
        <v>127.659582</v>
      </c>
      <c r="F72" s="81">
        <v>155.43562900000001</v>
      </c>
      <c r="G72" s="81">
        <v>199.11325599999901</v>
      </c>
      <c r="H72" s="81">
        <v>236.198249</v>
      </c>
      <c r="I72" s="81">
        <v>254.9112006</v>
      </c>
      <c r="J72" s="81">
        <v>269.35558864999899</v>
      </c>
      <c r="K72" s="81">
        <v>278.01723999999899</v>
      </c>
      <c r="L72" s="81">
        <v>311.32695054999903</v>
      </c>
      <c r="M72" s="81">
        <v>328.21949380000001</v>
      </c>
      <c r="N72" s="81">
        <v>357.82125996000002</v>
      </c>
      <c r="O72" s="81">
        <v>394.40247712000001</v>
      </c>
      <c r="P72" s="81">
        <v>405.97403095999903</v>
      </c>
      <c r="Q72" s="81">
        <v>416.25927300000001</v>
      </c>
      <c r="R72" s="81">
        <v>409.68254680000001</v>
      </c>
      <c r="S72" s="81">
        <v>427.87241374000001</v>
      </c>
      <c r="T72" s="81">
        <v>455.75745122000001</v>
      </c>
      <c r="U72" s="81">
        <v>490.398206799999</v>
      </c>
      <c r="V72" s="81">
        <v>522.16039393000005</v>
      </c>
      <c r="W72" s="81">
        <v>551.58091324999998</v>
      </c>
      <c r="X72" s="81">
        <v>592.31493783999895</v>
      </c>
      <c r="Y72" s="81">
        <v>633.16148501999896</v>
      </c>
      <c r="Z72" s="81">
        <v>663.08729785000003</v>
      </c>
      <c r="AA72" s="81">
        <v>662.34637176866602</v>
      </c>
      <c r="AB72" s="81">
        <v>688.74621785099896</v>
      </c>
      <c r="AC72" s="81">
        <v>716.81659890932804</v>
      </c>
      <c r="AD72" s="81">
        <v>768.11689721532503</v>
      </c>
      <c r="AE72" s="81">
        <v>817.24174823452699</v>
      </c>
      <c r="AF72" s="81">
        <v>888.19881083304801</v>
      </c>
      <c r="AG72" s="81">
        <v>908.45299424298901</v>
      </c>
      <c r="AH72" s="81">
        <v>937.17400859367103</v>
      </c>
      <c r="AI72" s="81">
        <v>940.81348462232597</v>
      </c>
      <c r="AJ72" s="81">
        <v>984.70640572366301</v>
      </c>
      <c r="AK72" s="81">
        <v>1010.71646158869</v>
      </c>
      <c r="AL72" s="81">
        <v>1041.36039078149</v>
      </c>
      <c r="AM72" s="81">
        <v>1105.8182848911899</v>
      </c>
      <c r="AN72" s="81">
        <v>1277.2849314231901</v>
      </c>
      <c r="AO72" s="81">
        <v>1512.45449858035</v>
      </c>
      <c r="AP72" s="81">
        <v>1658.9993919808501</v>
      </c>
      <c r="AQ72" s="81">
        <v>1831.8900227915301</v>
      </c>
      <c r="AR72" s="81">
        <v>1950.9915957057799</v>
      </c>
      <c r="AS72" s="81">
        <v>2041.7260233920899</v>
      </c>
      <c r="AT72" s="81">
        <v>2210.28133108047</v>
      </c>
      <c r="AU72" s="81">
        <v>2402.8545059046901</v>
      </c>
      <c r="AV72" s="12">
        <v>2613.2084838341698</v>
      </c>
      <c r="AW72" s="77">
        <v>8.7543368339540004E-2</v>
      </c>
      <c r="AX72" s="77">
        <v>0.21289521455765001</v>
      </c>
    </row>
    <row r="73" spans="1:50">
      <c r="A73" t="s">
        <v>213</v>
      </c>
      <c r="B73" s="81">
        <v>2.2429999999999999</v>
      </c>
      <c r="C73" s="81">
        <v>2.4289999999999998</v>
      </c>
      <c r="D73" s="81">
        <v>2.8690000000000002</v>
      </c>
      <c r="E73" s="81">
        <v>3.101</v>
      </c>
      <c r="F73" s="81">
        <v>3.641</v>
      </c>
      <c r="G73" s="81">
        <v>3.915</v>
      </c>
      <c r="H73" s="81">
        <v>4.1239999999999997</v>
      </c>
      <c r="I73" s="81">
        <v>4.6920000000000002</v>
      </c>
      <c r="J73" s="81">
        <v>4.8620000000000001</v>
      </c>
      <c r="K73" s="81">
        <v>4.976</v>
      </c>
      <c r="L73" s="81">
        <v>4.6760000000000002</v>
      </c>
      <c r="M73" s="81">
        <v>5.5259999999999998</v>
      </c>
      <c r="N73" s="81">
        <v>5.9790000000000001</v>
      </c>
      <c r="O73" s="81">
        <v>6.2060000000000004</v>
      </c>
      <c r="P73" s="81">
        <v>6.3460000000000001</v>
      </c>
      <c r="Q73" s="81">
        <v>6.4950000000000001</v>
      </c>
      <c r="R73" s="81">
        <v>6.9169999999999998</v>
      </c>
      <c r="S73" s="81">
        <v>7.593</v>
      </c>
      <c r="T73" s="81">
        <v>8.0440000000000005</v>
      </c>
      <c r="U73" s="81">
        <v>8.2309999999999999</v>
      </c>
      <c r="V73" s="81">
        <v>8.5559999999999992</v>
      </c>
      <c r="W73" s="81">
        <v>8.9540000000000006</v>
      </c>
      <c r="X73" s="81">
        <v>9.8379999999999992</v>
      </c>
      <c r="Y73" s="81">
        <v>11.324</v>
      </c>
      <c r="Z73" s="81">
        <v>12.106</v>
      </c>
      <c r="AA73" s="81">
        <v>11.773</v>
      </c>
      <c r="AB73" s="81">
        <v>12.194000000000001</v>
      </c>
      <c r="AC73" s="81">
        <v>14.347</v>
      </c>
      <c r="AD73" s="81">
        <v>15.663</v>
      </c>
      <c r="AE73" s="81">
        <v>14.128</v>
      </c>
      <c r="AF73" s="81">
        <v>15.199339999999999</v>
      </c>
      <c r="AG73" s="81">
        <v>15.386060000000001</v>
      </c>
      <c r="AH73" s="81">
        <v>15.67967</v>
      </c>
      <c r="AI73" s="81">
        <v>15.9762</v>
      </c>
      <c r="AJ73" s="81">
        <v>16.22221</v>
      </c>
      <c r="AK73" s="81">
        <v>16.144649999999999</v>
      </c>
      <c r="AL73" s="81">
        <v>19.443580000000001</v>
      </c>
      <c r="AM73" s="81">
        <v>20.842500000000001</v>
      </c>
      <c r="AN73" s="81">
        <v>21.233830000000001</v>
      </c>
      <c r="AO73" s="81">
        <v>24.337957849999999</v>
      </c>
      <c r="AP73" s="81">
        <v>22.902638504999999</v>
      </c>
      <c r="AQ73" s="81">
        <v>24.656438946234601</v>
      </c>
      <c r="AR73" s="81">
        <v>26.151285004506601</v>
      </c>
      <c r="AS73" s="81">
        <v>24.464632712369099</v>
      </c>
      <c r="AT73" s="81">
        <v>26.962010943569801</v>
      </c>
      <c r="AU73" s="81">
        <v>27.721543355579001</v>
      </c>
      <c r="AV73" s="12">
        <v>28.558499728743801</v>
      </c>
      <c r="AW73" s="77">
        <v>3.0191550031299998E-2</v>
      </c>
      <c r="AX73" s="77">
        <v>2.3266295902399999E-3</v>
      </c>
    </row>
    <row r="74" spans="1:50">
      <c r="A74" t="s">
        <v>121</v>
      </c>
      <c r="B74" s="81">
        <v>52.729633802800002</v>
      </c>
      <c r="C74" s="81">
        <v>54.345338028199997</v>
      </c>
      <c r="D74" s="81">
        <v>55.996042253499901</v>
      </c>
      <c r="E74" s="81">
        <v>59.807211268000003</v>
      </c>
      <c r="F74" s="81">
        <v>66.287211267999993</v>
      </c>
      <c r="G74" s="81">
        <v>64.838555500889996</v>
      </c>
      <c r="H74" s="81">
        <v>66.956229929999907</v>
      </c>
      <c r="I74" s="81">
        <v>70.533332041999998</v>
      </c>
      <c r="J74" s="81">
        <v>71.927532041999996</v>
      </c>
      <c r="K74" s="81">
        <v>76.316038379999995</v>
      </c>
      <c r="L74" s="81">
        <v>81.945317606000003</v>
      </c>
      <c r="M74" s="81">
        <v>85.923546830999996</v>
      </c>
      <c r="N74" s="81">
        <v>90.847023943999901</v>
      </c>
      <c r="O74" s="81">
        <v>94.168421831000003</v>
      </c>
      <c r="P74" s="81">
        <v>99.538126055999996</v>
      </c>
      <c r="Q74" s="81">
        <v>102.503905281999</v>
      </c>
      <c r="R74" s="81">
        <v>113.06184168</v>
      </c>
      <c r="S74" s="81">
        <v>112.66035312</v>
      </c>
      <c r="T74" s="81">
        <v>117.83422074000001</v>
      </c>
      <c r="U74" s="81">
        <v>125.7580798</v>
      </c>
      <c r="V74" s="81">
        <v>132.66304144</v>
      </c>
      <c r="W74" s="81">
        <v>142.21926429000001</v>
      </c>
      <c r="X74" s="81">
        <v>151.70541612</v>
      </c>
      <c r="Y74" s="81">
        <v>164.54093445999999</v>
      </c>
      <c r="Z74" s="81">
        <v>180.066309899999</v>
      </c>
      <c r="AA74" s="81">
        <v>180.726830970507</v>
      </c>
      <c r="AB74" s="81">
        <v>190.73426482595301</v>
      </c>
      <c r="AC74" s="81">
        <v>201.13976666205099</v>
      </c>
      <c r="AD74" s="81">
        <v>206.37645941437</v>
      </c>
      <c r="AE74" s="81">
        <v>217.43863836919999</v>
      </c>
      <c r="AF74" s="81">
        <v>236.23101109730999</v>
      </c>
      <c r="AG74" s="81">
        <v>251.805568031983</v>
      </c>
      <c r="AH74" s="81">
        <v>261.07450190710603</v>
      </c>
      <c r="AI74" s="81">
        <v>272.64065225412003</v>
      </c>
      <c r="AJ74" s="81">
        <v>280.813133788801</v>
      </c>
      <c r="AK74" s="81">
        <v>295.83606415762301</v>
      </c>
      <c r="AL74" s="81">
        <v>297.44331439068998</v>
      </c>
      <c r="AM74" s="81">
        <v>308.78760214239202</v>
      </c>
      <c r="AN74" s="81">
        <v>317.44061329146098</v>
      </c>
      <c r="AO74" s="81">
        <v>345.789549496402</v>
      </c>
      <c r="AP74" s="81">
        <v>364.45991145127198</v>
      </c>
      <c r="AQ74" s="81">
        <v>382.128237817198</v>
      </c>
      <c r="AR74" s="81">
        <v>415.51222284303901</v>
      </c>
      <c r="AS74" s="81">
        <v>445.94857037506301</v>
      </c>
      <c r="AT74" s="81">
        <v>487.59687542999598</v>
      </c>
      <c r="AU74" s="81">
        <v>520.54063722839498</v>
      </c>
      <c r="AV74" s="12">
        <v>559.10362978621197</v>
      </c>
      <c r="AW74" s="77">
        <v>7.4082575738429995E-2</v>
      </c>
      <c r="AX74" s="77">
        <v>4.5549556612969999E-2</v>
      </c>
    </row>
    <row r="75" spans="1:50">
      <c r="A75" t="s">
        <v>127</v>
      </c>
      <c r="B75" s="81">
        <v>7.1120000000000001</v>
      </c>
      <c r="C75" s="81">
        <v>7.048</v>
      </c>
      <c r="D75" s="81">
        <v>6.9450000000000003</v>
      </c>
      <c r="E75" s="81">
        <v>7.391</v>
      </c>
      <c r="F75" s="81">
        <v>8.3460000000000001</v>
      </c>
      <c r="G75" s="81">
        <v>8.9390000000000001</v>
      </c>
      <c r="H75" s="81">
        <v>8.5690000000000008</v>
      </c>
      <c r="I75" s="81">
        <v>9.0690000000000008</v>
      </c>
      <c r="J75" s="81">
        <v>10.194000000000001</v>
      </c>
      <c r="K75" s="81">
        <v>10.945</v>
      </c>
      <c r="L75" s="81">
        <v>13.462</v>
      </c>
      <c r="M75" s="81">
        <v>14.170999999999999</v>
      </c>
      <c r="N75" s="81">
        <v>19.094999999999999</v>
      </c>
      <c r="O75" s="81">
        <v>21.154</v>
      </c>
      <c r="P75" s="81">
        <v>24.15</v>
      </c>
      <c r="Q75" s="81">
        <v>25.808</v>
      </c>
      <c r="R75" s="81">
        <v>27.946999999999999</v>
      </c>
      <c r="S75" s="81">
        <v>28.370999999999999</v>
      </c>
      <c r="T75" s="81">
        <v>30.227</v>
      </c>
      <c r="U75" s="81">
        <v>33.087000000000003</v>
      </c>
      <c r="V75" s="81">
        <v>35.200000000000003</v>
      </c>
      <c r="W75" s="81">
        <v>38.289000000000001</v>
      </c>
      <c r="X75" s="81">
        <v>40.5429999999999</v>
      </c>
      <c r="Y75" s="81">
        <v>42.783999999999999</v>
      </c>
      <c r="Z75" s="81">
        <v>47.325999999999901</v>
      </c>
      <c r="AA75" s="81">
        <v>52.439839862696303</v>
      </c>
      <c r="AB75" s="81">
        <v>56.731254011211902</v>
      </c>
      <c r="AC75" s="81">
        <v>61.576112435581898</v>
      </c>
      <c r="AD75" s="81">
        <v>64.341692857149297</v>
      </c>
      <c r="AE75" s="81">
        <v>69.637861613264505</v>
      </c>
      <c r="AF75" s="81">
        <v>75.518074854484396</v>
      </c>
      <c r="AG75" s="81">
        <v>79.720655402010294</v>
      </c>
      <c r="AH75" s="81">
        <v>86.482646168344104</v>
      </c>
      <c r="AI75" s="81">
        <v>85.508173613650797</v>
      </c>
      <c r="AJ75" s="81">
        <v>92.126572260666606</v>
      </c>
      <c r="AK75" s="81">
        <v>99.131142845585998</v>
      </c>
      <c r="AL75" s="81">
        <v>102.82836563754501</v>
      </c>
      <c r="AM75" s="81">
        <v>107.47338346676599</v>
      </c>
      <c r="AN75" s="81">
        <v>116.390370245192</v>
      </c>
      <c r="AO75" s="81">
        <v>115.401786580134</v>
      </c>
      <c r="AP75" s="81">
        <v>118.80525676247601</v>
      </c>
      <c r="AQ75" s="81">
        <v>121.501804202789</v>
      </c>
      <c r="AR75" s="81">
        <v>129.442943574509</v>
      </c>
      <c r="AS75" s="81">
        <v>123.29537229506801</v>
      </c>
      <c r="AT75" s="81">
        <v>133.56046057257501</v>
      </c>
      <c r="AU75" s="81">
        <v>148.78274911013099</v>
      </c>
      <c r="AV75" s="12">
        <v>148.170644190795</v>
      </c>
      <c r="AW75" s="77">
        <v>-4.1140853427400004E-3</v>
      </c>
      <c r="AX75" s="77">
        <v>1.2071299366649999E-2</v>
      </c>
    </row>
    <row r="76" spans="1:50">
      <c r="A76" t="s">
        <v>214</v>
      </c>
      <c r="B76" s="81">
        <v>148.95953559306599</v>
      </c>
      <c r="C76" s="81">
        <v>165.342504683893</v>
      </c>
      <c r="D76" s="81">
        <v>191.32767963977</v>
      </c>
      <c r="E76" s="81">
        <v>214.318999683214</v>
      </c>
      <c r="F76" s="81">
        <v>246.77021690727199</v>
      </c>
      <c r="G76" s="81">
        <v>279.92331845951901</v>
      </c>
      <c r="H76" s="81">
        <v>296.548168167624</v>
      </c>
      <c r="I76" s="81">
        <v>309.25978897587902</v>
      </c>
      <c r="J76" s="81">
        <v>345.48596809521598</v>
      </c>
      <c r="K76" s="81">
        <v>344.78988894420002</v>
      </c>
      <c r="L76" s="81">
        <v>329.29345087568402</v>
      </c>
      <c r="M76" s="81">
        <v>342.37150006788198</v>
      </c>
      <c r="N76" s="81">
        <v>344.83128098836897</v>
      </c>
      <c r="O76" s="81">
        <v>353.35883038421503</v>
      </c>
      <c r="P76" s="81">
        <v>367.78583853011702</v>
      </c>
      <c r="Q76" s="81">
        <v>355.58812988188402</v>
      </c>
      <c r="R76" s="81">
        <v>348.36040177399599</v>
      </c>
      <c r="S76" s="81">
        <v>337.66916690048402</v>
      </c>
      <c r="T76" s="81">
        <v>342.81405349142398</v>
      </c>
      <c r="U76" s="81">
        <v>368.82163424899198</v>
      </c>
      <c r="V76" s="81">
        <v>371.70398090238399</v>
      </c>
      <c r="W76" s="81">
        <v>372.08546132959202</v>
      </c>
      <c r="X76" s="81">
        <v>379.03548296148801</v>
      </c>
      <c r="Y76" s="81">
        <v>402.528704665791</v>
      </c>
      <c r="Z76" s="81">
        <v>416.94781983979698</v>
      </c>
      <c r="AA76" s="81">
        <v>434.13163813283199</v>
      </c>
      <c r="AB76" s="81">
        <v>448.310690163228</v>
      </c>
      <c r="AC76" s="81">
        <v>453.98557458910602</v>
      </c>
      <c r="AD76" s="81">
        <v>459.73350668170201</v>
      </c>
      <c r="AE76" s="81">
        <v>477.46704562953602</v>
      </c>
      <c r="AF76" s="81">
        <v>492.17151508964201</v>
      </c>
      <c r="AG76" s="81">
        <v>501.25928017915902</v>
      </c>
      <c r="AH76" s="81">
        <v>508.36934195664202</v>
      </c>
      <c r="AI76" s="81">
        <v>500.80171465674101</v>
      </c>
      <c r="AJ76" s="81">
        <v>506.46474632738699</v>
      </c>
      <c r="AK76" s="81">
        <v>514.643887804977</v>
      </c>
      <c r="AL76" s="81">
        <v>512.81102211601797</v>
      </c>
      <c r="AM76" s="81">
        <v>510.303197815891</v>
      </c>
      <c r="AN76" s="81">
        <v>510.97299742644299</v>
      </c>
      <c r="AO76" s="81">
        <v>522.41673221432802</v>
      </c>
      <c r="AP76" s="81">
        <v>527.05205937421897</v>
      </c>
      <c r="AQ76" s="81">
        <v>527.59015929542102</v>
      </c>
      <c r="AR76" s="81">
        <v>522.87129073300002</v>
      </c>
      <c r="AS76" s="81">
        <v>515.28155045715698</v>
      </c>
      <c r="AT76" s="81">
        <v>474.00542720992502</v>
      </c>
      <c r="AU76" s="81">
        <v>502.96599217256102</v>
      </c>
      <c r="AV76" s="12">
        <v>477.58678338868702</v>
      </c>
      <c r="AW76" s="77">
        <v>-5.0459094345569999E-2</v>
      </c>
      <c r="AX76" s="77">
        <v>3.8908470422030002E-2</v>
      </c>
    </row>
    <row r="77" spans="1:50">
      <c r="A77" t="s">
        <v>128</v>
      </c>
      <c r="B77" s="81">
        <v>2.1469999999999998</v>
      </c>
      <c r="C77" s="81">
        <v>2.5470000000000002</v>
      </c>
      <c r="D77" s="81">
        <v>2.597</v>
      </c>
      <c r="E77" s="81">
        <v>2.6469999999999998</v>
      </c>
      <c r="F77" s="81">
        <v>2.78</v>
      </c>
      <c r="G77" s="81">
        <v>3.17</v>
      </c>
      <c r="H77" s="81">
        <v>3.5369999999999999</v>
      </c>
      <c r="I77" s="81">
        <v>4.0259999999999998</v>
      </c>
      <c r="J77" s="81">
        <v>4.5529999999999999</v>
      </c>
      <c r="K77" s="81">
        <v>4.7050000000000001</v>
      </c>
      <c r="L77" s="81">
        <v>5.2850000000000001</v>
      </c>
      <c r="M77" s="81">
        <v>5.7389999999999999</v>
      </c>
      <c r="N77" s="81">
        <v>6.5570000000000004</v>
      </c>
      <c r="O77" s="81">
        <v>7.17</v>
      </c>
      <c r="P77" s="81">
        <v>8.5340000000000007</v>
      </c>
      <c r="Q77" s="81">
        <v>9.4719999999999995</v>
      </c>
      <c r="R77" s="81">
        <v>10.093999999999999</v>
      </c>
      <c r="S77" s="81">
        <v>10.923999999999999</v>
      </c>
      <c r="T77" s="81">
        <v>12.749000000000001</v>
      </c>
      <c r="U77" s="81">
        <v>14.58</v>
      </c>
      <c r="V77" s="81">
        <v>16.341999999999999</v>
      </c>
      <c r="W77" s="81">
        <v>17.803999999999998</v>
      </c>
      <c r="X77" s="81">
        <v>17.806000000000001</v>
      </c>
      <c r="Y77" s="81">
        <v>18.959</v>
      </c>
      <c r="Z77" s="81">
        <v>21.802</v>
      </c>
      <c r="AA77" s="81">
        <v>24.149000000000001</v>
      </c>
      <c r="AB77" s="81">
        <v>26.89</v>
      </c>
      <c r="AC77" s="81">
        <v>27.146809678907601</v>
      </c>
      <c r="AD77" s="81">
        <v>29.541321376605001</v>
      </c>
      <c r="AE77" s="81">
        <v>33.043465175727597</v>
      </c>
      <c r="AF77" s="81">
        <v>33.7321781140257</v>
      </c>
      <c r="AG77" s="81">
        <v>38.251868345116598</v>
      </c>
      <c r="AH77" s="81">
        <v>38.024905442129899</v>
      </c>
      <c r="AI77" s="81">
        <v>37.908067894335403</v>
      </c>
      <c r="AJ77" s="81">
        <v>38.839658194352602</v>
      </c>
      <c r="AK77" s="81">
        <v>47.157958698567803</v>
      </c>
      <c r="AL77" s="81">
        <v>49.070765538252999</v>
      </c>
      <c r="AM77" s="81">
        <v>52.190849307636697</v>
      </c>
      <c r="AN77" s="81">
        <v>54.618357863573102</v>
      </c>
      <c r="AO77" s="81">
        <v>54.473440563209202</v>
      </c>
      <c r="AP77" s="81">
        <v>60.0683361825254</v>
      </c>
      <c r="AQ77" s="81">
        <v>63.735432571182798</v>
      </c>
      <c r="AR77" s="81">
        <v>67.693666189635195</v>
      </c>
      <c r="AS77" s="81">
        <v>69.180638053647897</v>
      </c>
      <c r="AT77" s="81">
        <v>69.029626975980605</v>
      </c>
      <c r="AU77" s="81">
        <v>70.700973801080494</v>
      </c>
      <c r="AV77" s="12">
        <v>69.226489253929401</v>
      </c>
      <c r="AW77" s="77">
        <v>-2.0855221897359999E-2</v>
      </c>
      <c r="AX77" s="77">
        <v>5.6398059241499999E-3</v>
      </c>
    </row>
    <row r="78" spans="1:50">
      <c r="A78" t="s">
        <v>215</v>
      </c>
      <c r="B78" s="81">
        <v>6.9350187808299797</v>
      </c>
      <c r="C78" s="81">
        <v>7.3665078064895697</v>
      </c>
      <c r="D78" s="81">
        <v>7.4265959179979202</v>
      </c>
      <c r="E78" s="81">
        <v>7.5850262026519397</v>
      </c>
      <c r="F78" s="81">
        <v>7.7212670045707501</v>
      </c>
      <c r="G78" s="81">
        <v>8.6410481513327593</v>
      </c>
      <c r="H78" s="81">
        <v>9.0262014753133908</v>
      </c>
      <c r="I78" s="81">
        <v>9.6714277503733506</v>
      </c>
      <c r="J78" s="81">
        <v>10.1002598995338</v>
      </c>
      <c r="K78" s="81">
        <v>10.003470115521599</v>
      </c>
      <c r="L78" s="81">
        <v>10.066657314061899</v>
      </c>
      <c r="M78" s="81">
        <v>10.457175159283899</v>
      </c>
      <c r="N78" s="81">
        <v>10.750951073156701</v>
      </c>
      <c r="O78" s="81">
        <v>10.5613759827562</v>
      </c>
      <c r="P78" s="81">
        <v>10.6507681093121</v>
      </c>
      <c r="Q78" s="81">
        <v>10.7845158389294</v>
      </c>
      <c r="R78" s="81">
        <v>10.815124365414199</v>
      </c>
      <c r="S78" s="81">
        <v>11.200074376225899</v>
      </c>
      <c r="T78" s="81">
        <v>11.689394411375799</v>
      </c>
      <c r="U78" s="81">
        <v>12.402819919929099</v>
      </c>
      <c r="V78" s="81">
        <v>12.627596765382799</v>
      </c>
      <c r="W78" s="81">
        <v>14.066897289533999</v>
      </c>
      <c r="X78" s="81">
        <v>14.0440626279436</v>
      </c>
      <c r="Y78" s="81">
        <v>14.719477415229001</v>
      </c>
      <c r="Z78" s="81">
        <v>14.9913677599084</v>
      </c>
      <c r="AA78" s="81">
        <v>15.8420276915065</v>
      </c>
      <c r="AB78" s="81">
        <v>15.9828508691119</v>
      </c>
      <c r="AC78" s="81">
        <v>16.177584878953599</v>
      </c>
      <c r="AD78" s="81">
        <v>16.6469481393646</v>
      </c>
      <c r="AE78" s="81">
        <v>17.248305347155402</v>
      </c>
      <c r="AF78" s="81">
        <v>17.660941282954699</v>
      </c>
      <c r="AG78" s="81">
        <v>17.852137560734999</v>
      </c>
      <c r="AH78" s="81">
        <v>17.712706705978601</v>
      </c>
      <c r="AI78" s="81">
        <v>17.741922145142599</v>
      </c>
      <c r="AJ78" s="81">
        <v>17.982682574931498</v>
      </c>
      <c r="AK78" s="81">
        <v>18.7219028475266</v>
      </c>
      <c r="AL78" s="81">
        <v>18.541114454909302</v>
      </c>
      <c r="AM78" s="81">
        <v>19.3084500030306</v>
      </c>
      <c r="AN78" s="81">
        <v>18.6867635278679</v>
      </c>
      <c r="AO78" s="81">
        <v>19.433629385864901</v>
      </c>
      <c r="AP78" s="81">
        <v>18.763325084675099</v>
      </c>
      <c r="AQ78" s="81">
        <v>18.9992357151947</v>
      </c>
      <c r="AR78" s="81">
        <v>19.010353611170601</v>
      </c>
      <c r="AS78" s="81">
        <v>19.102087225199099</v>
      </c>
      <c r="AT78" s="81">
        <v>19.095989115849701</v>
      </c>
      <c r="AU78" s="81">
        <v>19.690249553471599</v>
      </c>
      <c r="AV78" s="12">
        <v>19.435603229869901</v>
      </c>
      <c r="AW78" s="77">
        <v>-1.293261069804E-2</v>
      </c>
      <c r="AX78" s="77">
        <v>1.58339715563E-3</v>
      </c>
    </row>
    <row r="79" spans="1:50">
      <c r="A79" t="s">
        <v>216</v>
      </c>
      <c r="B79" s="81">
        <v>7.2450000000000001</v>
      </c>
      <c r="C79" s="81">
        <v>7.3380000000000001</v>
      </c>
      <c r="D79" s="81">
        <v>8.141</v>
      </c>
      <c r="E79" s="81">
        <v>9.23</v>
      </c>
      <c r="F79" s="81">
        <v>9.3889999999999993</v>
      </c>
      <c r="G79" s="81">
        <v>9.3019999999999996</v>
      </c>
      <c r="H79" s="81">
        <v>9.0229999999999997</v>
      </c>
      <c r="I79" s="81">
        <v>7.9930000000000003</v>
      </c>
      <c r="J79" s="81">
        <v>8.5690000000000008</v>
      </c>
      <c r="K79" s="81">
        <v>9.19</v>
      </c>
      <c r="L79" s="81">
        <v>9.9329999999999998</v>
      </c>
      <c r="M79" s="81">
        <v>10.077999999999999</v>
      </c>
      <c r="N79" s="81">
        <v>10.901999999999999</v>
      </c>
      <c r="O79" s="81">
        <v>11.651999999999999</v>
      </c>
      <c r="P79" s="81">
        <v>12.727</v>
      </c>
      <c r="Q79" s="81">
        <v>14.268000000000001</v>
      </c>
      <c r="R79" s="81">
        <v>15.372</v>
      </c>
      <c r="S79" s="81">
        <v>16.975999999999999</v>
      </c>
      <c r="T79" s="81">
        <v>17.994</v>
      </c>
      <c r="U79" s="81">
        <v>18.998999999999999</v>
      </c>
      <c r="V79" s="81">
        <v>19.9619999999999</v>
      </c>
      <c r="W79" s="81">
        <v>21.181000000000001</v>
      </c>
      <c r="X79" s="81">
        <v>23.513999999999999</v>
      </c>
      <c r="Y79" s="81">
        <v>24.972999999999999</v>
      </c>
      <c r="Z79" s="81">
        <v>26.481999999999999</v>
      </c>
      <c r="AA79" s="81">
        <v>27.77</v>
      </c>
      <c r="AB79" s="81">
        <v>29.526</v>
      </c>
      <c r="AC79" s="81">
        <v>30.81</v>
      </c>
      <c r="AD79" s="81">
        <v>34.213999999999999</v>
      </c>
      <c r="AE79" s="81">
        <v>35.411000000000001</v>
      </c>
      <c r="AF79" s="81">
        <v>37.268000000000001</v>
      </c>
      <c r="AG79" s="81">
        <v>39.731999999999999</v>
      </c>
      <c r="AH79" s="81">
        <v>38.590000000000003</v>
      </c>
      <c r="AI79" s="81">
        <v>41.217999999999897</v>
      </c>
      <c r="AJ79" s="81">
        <v>43.448999999999998</v>
      </c>
      <c r="AK79" s="81">
        <v>44.325000000000003</v>
      </c>
      <c r="AL79" s="81">
        <v>45.494</v>
      </c>
      <c r="AM79" s="81">
        <v>47.41</v>
      </c>
      <c r="AN79" s="81">
        <v>52.36</v>
      </c>
      <c r="AO79" s="81">
        <v>56.796166499999998</v>
      </c>
      <c r="AP79" s="81">
        <v>58.888390847823203</v>
      </c>
      <c r="AQ79" s="81">
        <v>61.767300383297503</v>
      </c>
      <c r="AR79" s="81">
        <v>65.121847474194993</v>
      </c>
      <c r="AS79" s="81">
        <v>64.819726444668802</v>
      </c>
      <c r="AT79" s="81">
        <v>66.8962240206546</v>
      </c>
      <c r="AU79" s="81">
        <v>67.869375362058193</v>
      </c>
      <c r="AV79" s="12">
        <v>67.622456193590295</v>
      </c>
      <c r="AW79" s="77">
        <v>-3.6381529644100002E-3</v>
      </c>
      <c r="AX79" s="77">
        <v>5.5091269314299996E-3</v>
      </c>
    </row>
    <row r="80" spans="1:50">
      <c r="A80" t="s">
        <v>217</v>
      </c>
      <c r="B80" s="81">
        <v>4.3630000000000004</v>
      </c>
      <c r="C80" s="81">
        <v>4.7519999999999998</v>
      </c>
      <c r="D80" s="81">
        <v>5.4089999999999998</v>
      </c>
      <c r="E80" s="81">
        <v>6.056</v>
      </c>
      <c r="F80" s="81">
        <v>6.4980000000000002</v>
      </c>
      <c r="G80" s="81">
        <v>7.5510000000000002</v>
      </c>
      <c r="H80" s="81">
        <v>8.7260000000000009</v>
      </c>
      <c r="I80" s="81">
        <v>8.5069999999999997</v>
      </c>
      <c r="J80" s="81">
        <v>10.034000000000001</v>
      </c>
      <c r="K80" s="81">
        <v>9.5069999999999997</v>
      </c>
      <c r="L80" s="81">
        <v>10.242000000000001</v>
      </c>
      <c r="M80" s="81">
        <v>10.614000000000001</v>
      </c>
      <c r="N80" s="81">
        <v>11.4622262750599</v>
      </c>
      <c r="O80" s="81">
        <v>11.996678825179799</v>
      </c>
      <c r="P80" s="81">
        <v>12.483123636692699</v>
      </c>
      <c r="Q80" s="81">
        <v>12.264698556365101</v>
      </c>
      <c r="R80" s="81">
        <v>12.0136186812689</v>
      </c>
      <c r="S80" s="81">
        <v>11.675412635199301</v>
      </c>
      <c r="T80" s="81">
        <v>12.4116502692673</v>
      </c>
      <c r="U80" s="81">
        <v>11.4473563832194</v>
      </c>
      <c r="V80" s="81">
        <v>11.027554826447</v>
      </c>
      <c r="W80" s="81">
        <v>11.1487288319681</v>
      </c>
      <c r="X80" s="81">
        <v>12.3552090329003</v>
      </c>
      <c r="Y80" s="81">
        <v>13.5715085758247</v>
      </c>
      <c r="Z80" s="81">
        <v>14.738217359822499</v>
      </c>
      <c r="AA80" s="81">
        <v>15.1215388966828</v>
      </c>
      <c r="AB80" s="81">
        <v>14.858339819885</v>
      </c>
      <c r="AC80" s="81">
        <v>17.079043761596498</v>
      </c>
      <c r="AD80" s="81">
        <v>17.809357333574599</v>
      </c>
      <c r="AE80" s="81">
        <v>18.946085266696802</v>
      </c>
      <c r="AF80" s="81">
        <v>21.035185913843499</v>
      </c>
      <c r="AG80" s="81">
        <v>22.623745588831099</v>
      </c>
      <c r="AH80" s="81">
        <v>24.275519850576998</v>
      </c>
      <c r="AI80" s="81">
        <v>24.955171639014399</v>
      </c>
      <c r="AJ80" s="81">
        <v>25.077886713458899</v>
      </c>
      <c r="AK80" s="81">
        <v>25.191973809856599</v>
      </c>
      <c r="AL80" s="81">
        <v>25.0883940107265</v>
      </c>
      <c r="AM80" s="81">
        <v>25.7848562334338</v>
      </c>
      <c r="AN80" s="81">
        <v>26.549351062119399</v>
      </c>
      <c r="AO80" s="81">
        <v>27.412491981343599</v>
      </c>
      <c r="AP80" s="81">
        <v>27.606015276386302</v>
      </c>
      <c r="AQ80" s="81">
        <v>25.8597462753043</v>
      </c>
      <c r="AR80" s="81">
        <v>27.138268944070798</v>
      </c>
      <c r="AS80" s="81">
        <v>26.971142038161702</v>
      </c>
      <c r="AT80" s="81">
        <v>27.279444043419101</v>
      </c>
      <c r="AU80" s="81">
        <v>26.713073403646298</v>
      </c>
      <c r="AV80" s="12">
        <v>27.656572233432801</v>
      </c>
      <c r="AW80" s="77">
        <v>3.531974181533E-2</v>
      </c>
      <c r="AX80" s="77">
        <v>2.2531505674099998E-3</v>
      </c>
    </row>
    <row r="81" spans="1:50">
      <c r="A81" t="s">
        <v>218</v>
      </c>
      <c r="B81" s="81">
        <v>3.8330000000000002</v>
      </c>
      <c r="C81" s="81">
        <v>4.4770000000000003</v>
      </c>
      <c r="D81" s="81">
        <v>5.6130000000000004</v>
      </c>
      <c r="E81" s="81">
        <v>7.0110000000000001</v>
      </c>
      <c r="F81" s="81">
        <v>6.8810000000000002</v>
      </c>
      <c r="G81" s="81">
        <v>7.5270000000000001</v>
      </c>
      <c r="H81" s="81">
        <v>6.625</v>
      </c>
      <c r="I81" s="81">
        <v>8.2550000000000008</v>
      </c>
      <c r="J81" s="81">
        <v>7.7149999999999999</v>
      </c>
      <c r="K81" s="81">
        <v>7.6079999999999997</v>
      </c>
      <c r="L81" s="81">
        <v>7.4119999999999999</v>
      </c>
      <c r="M81" s="81">
        <v>8.7170000000000005</v>
      </c>
      <c r="N81" s="81">
        <v>8.6920000000000002</v>
      </c>
      <c r="O81" s="81">
        <v>8.9049999999999994</v>
      </c>
      <c r="P81" s="81">
        <v>9.5920000000000005</v>
      </c>
      <c r="Q81" s="81">
        <v>9.5090000000000003</v>
      </c>
      <c r="R81" s="81">
        <v>10.926</v>
      </c>
      <c r="S81" s="81">
        <v>10.657999999999999</v>
      </c>
      <c r="T81" s="81">
        <v>11.249000000000001</v>
      </c>
      <c r="U81" s="81">
        <v>11.901</v>
      </c>
      <c r="V81" s="81">
        <v>12.041</v>
      </c>
      <c r="W81" s="81">
        <v>14.173999999999999</v>
      </c>
      <c r="X81" s="81">
        <v>14.744999999999999</v>
      </c>
      <c r="Y81" s="81">
        <v>17.085999999999999</v>
      </c>
      <c r="Z81" s="81">
        <v>19.513999999999999</v>
      </c>
      <c r="AA81" s="81">
        <v>23.301400000000001</v>
      </c>
      <c r="AB81" s="81">
        <v>23.726199999999999</v>
      </c>
      <c r="AC81" s="81">
        <v>25.596699999999998</v>
      </c>
      <c r="AD81" s="81">
        <v>27.965499999999999</v>
      </c>
      <c r="AE81" s="81">
        <v>31.867799999999999</v>
      </c>
      <c r="AF81" s="81">
        <v>33.200400000000002</v>
      </c>
      <c r="AG81" s="81">
        <v>31.518899999999999</v>
      </c>
      <c r="AH81" s="81">
        <v>33.7042</v>
      </c>
      <c r="AI81" s="81">
        <v>34.604027370945801</v>
      </c>
      <c r="AJ81" s="81">
        <v>32.880627370945803</v>
      </c>
      <c r="AK81" s="81">
        <v>33.463841056418502</v>
      </c>
      <c r="AL81" s="81">
        <v>37.221807168615598</v>
      </c>
      <c r="AM81" s="81">
        <v>38.737863432384799</v>
      </c>
      <c r="AN81" s="81">
        <v>37.552603903427098</v>
      </c>
      <c r="AO81" s="81">
        <v>42.678210658544501</v>
      </c>
      <c r="AP81" s="81">
        <v>48.460608155463497</v>
      </c>
      <c r="AQ81" s="81">
        <v>51.514977103369603</v>
      </c>
      <c r="AR81" s="81">
        <v>56.776741413767098</v>
      </c>
      <c r="AS81" s="81">
        <v>59.459046280939901</v>
      </c>
      <c r="AT81" s="81">
        <v>63.3709648322926</v>
      </c>
      <c r="AU81" s="81">
        <v>68.078621393635601</v>
      </c>
      <c r="AV81" s="12">
        <v>70.388508878488594</v>
      </c>
      <c r="AW81" s="77">
        <v>3.3929705619809999E-2</v>
      </c>
      <c r="AX81" s="77">
        <v>5.7344743981999997E-3</v>
      </c>
    </row>
    <row r="82" spans="1:50">
      <c r="A82" t="s">
        <v>219</v>
      </c>
      <c r="B82" s="81">
        <v>6.4</v>
      </c>
      <c r="C82" s="81">
        <v>7.758</v>
      </c>
      <c r="D82" s="81">
        <v>8.907</v>
      </c>
      <c r="E82" s="81">
        <v>10.202999999999999</v>
      </c>
      <c r="F82" s="81">
        <v>12.307</v>
      </c>
      <c r="G82" s="81">
        <v>14.285</v>
      </c>
      <c r="H82" s="81">
        <v>15.45</v>
      </c>
      <c r="I82" s="81">
        <v>16.018000000000001</v>
      </c>
      <c r="J82" s="81">
        <v>19.821000000000002</v>
      </c>
      <c r="K82" s="81">
        <v>20.587</v>
      </c>
      <c r="L82" s="81">
        <v>22.611000000000001</v>
      </c>
      <c r="M82" s="81">
        <v>25.311</v>
      </c>
      <c r="N82" s="81">
        <v>29.094000000000001</v>
      </c>
      <c r="O82" s="81">
        <v>32.5</v>
      </c>
      <c r="P82" s="81">
        <v>37.448999999999998</v>
      </c>
      <c r="Q82" s="81">
        <v>38.558999999999997</v>
      </c>
      <c r="R82" s="81">
        <v>40.384</v>
      </c>
      <c r="S82" s="81">
        <v>40.44</v>
      </c>
      <c r="T82" s="81">
        <v>43.846999999999902</v>
      </c>
      <c r="U82" s="81">
        <v>47.847000000000001</v>
      </c>
      <c r="V82" s="81">
        <v>52.720999999999997</v>
      </c>
      <c r="W82" s="81">
        <v>59.062199999999898</v>
      </c>
      <c r="X82" s="81">
        <v>65.408600000000007</v>
      </c>
      <c r="Y82" s="81">
        <v>73.135199999999998</v>
      </c>
      <c r="Z82" s="81">
        <v>79.569999999999894</v>
      </c>
      <c r="AA82" s="81">
        <v>90.040699999999902</v>
      </c>
      <c r="AB82" s="81">
        <v>101.109136652491</v>
      </c>
      <c r="AC82" s="81">
        <v>113.545755365438</v>
      </c>
      <c r="AD82" s="81">
        <v>124.456613789659</v>
      </c>
      <c r="AE82" s="81">
        <v>134.35932030747799</v>
      </c>
      <c r="AF82" s="81">
        <v>147.107275058781</v>
      </c>
      <c r="AG82" s="81">
        <v>161.99656154992201</v>
      </c>
      <c r="AH82" s="81">
        <v>177.59760612661401</v>
      </c>
      <c r="AI82" s="81">
        <v>163.80448281745601</v>
      </c>
      <c r="AJ82" s="81">
        <v>178.44356532360499</v>
      </c>
      <c r="AK82" s="81">
        <v>189.49191696494901</v>
      </c>
      <c r="AL82" s="81">
        <v>193.92177709674101</v>
      </c>
      <c r="AM82" s="81">
        <v>203.09138566753501</v>
      </c>
      <c r="AN82" s="81">
        <v>209.771110850653</v>
      </c>
      <c r="AO82" s="81">
        <v>213.842786887193</v>
      </c>
      <c r="AP82" s="81">
        <v>220.841272455878</v>
      </c>
      <c r="AQ82" s="81">
        <v>222.87337308959999</v>
      </c>
      <c r="AR82" s="81">
        <v>231.89590499967801</v>
      </c>
      <c r="AS82" s="81">
        <v>236.42555457474</v>
      </c>
      <c r="AT82" s="81">
        <v>237.403744830645</v>
      </c>
      <c r="AU82" s="81">
        <v>255.628374811866</v>
      </c>
      <c r="AV82" s="12">
        <v>263.01235338040499</v>
      </c>
      <c r="AW82" s="77">
        <v>2.8885599225759999E-2</v>
      </c>
      <c r="AX82" s="77">
        <v>2.142732776701E-2</v>
      </c>
    </row>
    <row r="83" spans="1:50">
      <c r="A83" t="s">
        <v>220</v>
      </c>
      <c r="B83" s="81">
        <v>6.1859999999999999</v>
      </c>
      <c r="C83" s="81">
        <v>6.6269999999999998</v>
      </c>
      <c r="D83" s="81">
        <v>7.1749999999999998</v>
      </c>
      <c r="E83" s="81">
        <v>8.2850000000000001</v>
      </c>
      <c r="F83" s="81">
        <v>8.5879999999999992</v>
      </c>
      <c r="G83" s="81">
        <v>9.2850577505</v>
      </c>
      <c r="H83" s="81">
        <v>11.650212534</v>
      </c>
      <c r="I83" s="81">
        <v>12.450866106499999</v>
      </c>
      <c r="J83" s="81">
        <v>14.518810778000001</v>
      </c>
      <c r="K83" s="81">
        <v>13.96516924</v>
      </c>
      <c r="L83" s="81">
        <v>15.325975174</v>
      </c>
      <c r="M83" s="81">
        <v>18.401891460000002</v>
      </c>
      <c r="N83" s="81">
        <v>20.354562909999999</v>
      </c>
      <c r="O83" s="81">
        <v>23.8289915299999</v>
      </c>
      <c r="P83" s="81">
        <v>25.330640729999999</v>
      </c>
      <c r="Q83" s="81">
        <v>27.706588849999999</v>
      </c>
      <c r="R83" s="81">
        <v>26.480083090000001</v>
      </c>
      <c r="S83" s="81">
        <v>26.77387161</v>
      </c>
      <c r="T83" s="81">
        <v>29.61609348</v>
      </c>
      <c r="U83" s="81">
        <v>31.591607789473599</v>
      </c>
      <c r="V83" s="81">
        <v>35.0245441350569</v>
      </c>
      <c r="W83" s="81">
        <v>38.003560056826601</v>
      </c>
      <c r="X83" s="81">
        <v>41.084190108221897</v>
      </c>
      <c r="Y83" s="81">
        <v>45.0384844121429</v>
      </c>
      <c r="Z83" s="81">
        <v>47.534008419157402</v>
      </c>
      <c r="AA83" s="81">
        <v>49.8463576816198</v>
      </c>
      <c r="AB83" s="81">
        <v>53.004677754503298</v>
      </c>
      <c r="AC83" s="81">
        <v>56.197892544358297</v>
      </c>
      <c r="AD83" s="81">
        <v>59.711478433316998</v>
      </c>
      <c r="AE83" s="81">
        <v>63.009546609479401</v>
      </c>
      <c r="AF83" s="81">
        <v>66.526865269343403</v>
      </c>
      <c r="AG83" s="81">
        <v>69.463056507183694</v>
      </c>
      <c r="AH83" s="81">
        <v>73.537155567059003</v>
      </c>
      <c r="AI83" s="81">
        <v>77.988498517514898</v>
      </c>
      <c r="AJ83" s="81">
        <v>81.693439842696506</v>
      </c>
      <c r="AK83" s="81">
        <v>87.6315383273717</v>
      </c>
      <c r="AL83" s="81">
        <v>91.049878913888904</v>
      </c>
      <c r="AM83" s="81">
        <v>95.176567138310801</v>
      </c>
      <c r="AN83" s="81">
        <v>99.593833130783906</v>
      </c>
      <c r="AO83" s="81">
        <v>104.96362349068799</v>
      </c>
      <c r="AP83" s="81">
        <v>107.306318989762</v>
      </c>
      <c r="AQ83" s="81">
        <v>108.894665214097</v>
      </c>
      <c r="AR83" s="81">
        <v>113.852532505347</v>
      </c>
      <c r="AS83" s="81">
        <v>106.832747492023</v>
      </c>
      <c r="AT83" s="81">
        <v>104.37588635765201</v>
      </c>
      <c r="AU83" s="81">
        <v>110.596183284497</v>
      </c>
      <c r="AV83" s="12">
        <v>109.945953786818</v>
      </c>
      <c r="AW83" s="77">
        <v>-5.8793122880199996E-3</v>
      </c>
      <c r="AX83" s="77">
        <v>8.9571755379399993E-3</v>
      </c>
    </row>
    <row r="84" spans="1:50">
      <c r="A84" t="s">
        <v>123</v>
      </c>
      <c r="B84" s="81">
        <v>2.593</v>
      </c>
      <c r="C84" s="81">
        <v>3.0720000000000001</v>
      </c>
      <c r="D84" s="81">
        <v>3.5329999999999999</v>
      </c>
      <c r="E84" s="81">
        <v>4.4779999999999998</v>
      </c>
      <c r="F84" s="81">
        <v>4.7329999999999997</v>
      </c>
      <c r="G84" s="81">
        <v>5.6509999999999998</v>
      </c>
      <c r="H84" s="81">
        <v>6.31</v>
      </c>
      <c r="I84" s="81">
        <v>7.7039999999999997</v>
      </c>
      <c r="J84" s="81">
        <v>8.1620000000000008</v>
      </c>
      <c r="K84" s="81">
        <v>8.4659999999999993</v>
      </c>
      <c r="L84" s="81">
        <v>9.06</v>
      </c>
      <c r="M84" s="81">
        <v>9.5790000000000006</v>
      </c>
      <c r="N84" s="81">
        <v>10.558999999999999</v>
      </c>
      <c r="O84" s="81">
        <v>11.571</v>
      </c>
      <c r="P84" s="81">
        <v>12.156000000000001</v>
      </c>
      <c r="Q84" s="81">
        <v>12.265000000000001</v>
      </c>
      <c r="R84" s="81">
        <v>12.394</v>
      </c>
      <c r="S84" s="81">
        <v>12.629</v>
      </c>
      <c r="T84" s="81">
        <v>13.788</v>
      </c>
      <c r="U84" s="81">
        <v>15.481</v>
      </c>
      <c r="V84" s="81">
        <v>16.239999999999998</v>
      </c>
      <c r="W84" s="81">
        <v>17.460729828750001</v>
      </c>
      <c r="X84" s="81">
        <v>20.338719675025001</v>
      </c>
      <c r="Y84" s="81">
        <v>23.240433817293201</v>
      </c>
      <c r="Z84" s="81">
        <v>26.4520745094541</v>
      </c>
      <c r="AA84" s="81">
        <v>30.6844967794651</v>
      </c>
      <c r="AB84" s="81">
        <v>34.635187454552302</v>
      </c>
      <c r="AC84" s="81">
        <v>37.510919913181297</v>
      </c>
      <c r="AD84" s="81">
        <v>42.338354059723599</v>
      </c>
      <c r="AE84" s="81">
        <v>47.359241183726297</v>
      </c>
      <c r="AF84" s="81">
        <v>52.761474476190401</v>
      </c>
      <c r="AG84" s="81">
        <v>59.307038748551399</v>
      </c>
      <c r="AH84" s="81">
        <v>63.012215092006699</v>
      </c>
      <c r="AI84" s="81">
        <v>59.713542566151297</v>
      </c>
      <c r="AJ84" s="81">
        <v>63.831513352540497</v>
      </c>
      <c r="AK84" s="81">
        <v>66.6552664225093</v>
      </c>
      <c r="AL84" s="81">
        <v>69.0686282709799</v>
      </c>
      <c r="AM84" s="81">
        <v>74.216236437818296</v>
      </c>
      <c r="AN84" s="81">
        <v>79.097938737971603</v>
      </c>
      <c r="AO84" s="81">
        <v>84.555952301007906</v>
      </c>
      <c r="AP84" s="81">
        <v>88.906438389154303</v>
      </c>
      <c r="AQ84" s="81">
        <v>90.525197927077897</v>
      </c>
      <c r="AR84" s="81">
        <v>94.456441105856896</v>
      </c>
      <c r="AS84" s="81">
        <v>95.947837114401295</v>
      </c>
      <c r="AT84" s="81">
        <v>98.298040493191195</v>
      </c>
      <c r="AU84" s="81">
        <v>104.34436118865</v>
      </c>
      <c r="AV84" s="12">
        <v>106.010844880614</v>
      </c>
      <c r="AW84" s="77">
        <v>1.597099937499E-2</v>
      </c>
      <c r="AX84" s="77">
        <v>8.6365872994099997E-3</v>
      </c>
    </row>
    <row r="85" spans="1:50">
      <c r="A85" t="s">
        <v>27</v>
      </c>
      <c r="B85" s="81">
        <v>4.9636136732174503</v>
      </c>
      <c r="C85" s="81">
        <v>6.8869921010384498</v>
      </c>
      <c r="D85" s="81">
        <v>8.7195732555084504</v>
      </c>
      <c r="E85" s="81">
        <v>9.2203979435104504</v>
      </c>
      <c r="F85" s="81">
        <v>10.5025060653944</v>
      </c>
      <c r="G85" s="81">
        <v>11.014887054465399</v>
      </c>
      <c r="H85" s="81">
        <v>10.537527330121399</v>
      </c>
      <c r="I85" s="81">
        <v>10.9725324220834</v>
      </c>
      <c r="J85" s="81">
        <v>11.769950801153399</v>
      </c>
      <c r="K85" s="81">
        <v>10.152006356581399</v>
      </c>
      <c r="L85" s="81">
        <v>10.2153778716476</v>
      </c>
      <c r="M85" s="81">
        <v>8.1315275772486295</v>
      </c>
      <c r="N85" s="81">
        <v>8.1422479821356397</v>
      </c>
      <c r="O85" s="81">
        <v>8.4847727398256296</v>
      </c>
      <c r="P85" s="81">
        <v>8.6726578062276296</v>
      </c>
      <c r="Q85" s="81">
        <v>9.6625935513613896</v>
      </c>
      <c r="R85" s="81">
        <v>9.4741411835451395</v>
      </c>
      <c r="S85" s="81">
        <v>9.6087424259507692</v>
      </c>
      <c r="T85" s="81">
        <v>10.206868198574499</v>
      </c>
      <c r="U85" s="81">
        <v>10.116980039188199</v>
      </c>
      <c r="V85" s="81">
        <v>10.070967904235101</v>
      </c>
      <c r="W85" s="81">
        <v>10.1824554733677</v>
      </c>
      <c r="X85" s="81">
        <v>10.240498101088599</v>
      </c>
      <c r="Y85" s="81">
        <v>10.4825789490635</v>
      </c>
      <c r="Z85" s="81">
        <v>10.461947206947499</v>
      </c>
      <c r="AA85" s="81">
        <v>11.062471582910099</v>
      </c>
      <c r="AB85" s="81">
        <v>11.049674976895201</v>
      </c>
      <c r="AC85" s="81">
        <v>10.718589000316699</v>
      </c>
      <c r="AD85" s="81">
        <v>11.343004521428201</v>
      </c>
      <c r="AE85" s="81">
        <v>11.638850583789599</v>
      </c>
      <c r="AF85" s="81">
        <v>12.199992684527301</v>
      </c>
      <c r="AG85" s="81">
        <v>12.870460920034301</v>
      </c>
      <c r="AH85" s="81">
        <v>14.0033338751866</v>
      </c>
      <c r="AI85" s="81">
        <v>14.529002965108299</v>
      </c>
      <c r="AJ85" s="81">
        <v>14.6186292356428</v>
      </c>
      <c r="AK85" s="81">
        <v>17.725988052676801</v>
      </c>
      <c r="AL85" s="81">
        <v>19.917461103317098</v>
      </c>
      <c r="AM85" s="81">
        <v>21.446206091324601</v>
      </c>
      <c r="AN85" s="81">
        <v>22.462970288455399</v>
      </c>
      <c r="AO85" s="81">
        <v>28.6854309582328</v>
      </c>
      <c r="AP85" s="81">
        <v>29.758949116486299</v>
      </c>
      <c r="AQ85" s="81">
        <v>32.252604706928501</v>
      </c>
      <c r="AR85" s="81">
        <v>34.867427520387302</v>
      </c>
      <c r="AS85" s="81">
        <v>36.729615718742302</v>
      </c>
      <c r="AT85" s="81">
        <v>42.084887899556698</v>
      </c>
      <c r="AU85" s="81">
        <v>43.736365441305303</v>
      </c>
      <c r="AV85" s="12">
        <v>45.941153935830101</v>
      </c>
      <c r="AW85" s="77">
        <v>5.0410874187949997E-2</v>
      </c>
      <c r="AX85" s="77">
        <v>3.7427751813099998E-3</v>
      </c>
    </row>
    <row r="86" spans="1:50">
      <c r="A86" t="s">
        <v>75</v>
      </c>
      <c r="B86" s="81">
        <v>16.574222548052401</v>
      </c>
      <c r="C86" s="81">
        <v>17.865105455411999</v>
      </c>
      <c r="D86" s="81">
        <v>19.650846972106599</v>
      </c>
      <c r="E86" s="81">
        <v>21.226606274800002</v>
      </c>
      <c r="F86" s="81">
        <v>22.758250777081599</v>
      </c>
      <c r="G86" s="81">
        <v>24.300505176584899</v>
      </c>
      <c r="H86" s="81">
        <v>25.650104243792502</v>
      </c>
      <c r="I86" s="81">
        <v>26.803476340015902</v>
      </c>
      <c r="J86" s="81">
        <v>27.768562679977201</v>
      </c>
      <c r="K86" s="81">
        <v>29.479276729738899</v>
      </c>
      <c r="L86" s="81">
        <v>29.9897312062533</v>
      </c>
      <c r="M86" s="81">
        <v>31.531406056574902</v>
      </c>
      <c r="N86" s="81">
        <v>33.365088368334597</v>
      </c>
      <c r="O86" s="81">
        <v>35.429071384121102</v>
      </c>
      <c r="P86" s="81">
        <v>38.130106702954002</v>
      </c>
      <c r="Q86" s="81">
        <v>43.001663103644603</v>
      </c>
      <c r="R86" s="81">
        <v>44.344551689114901</v>
      </c>
      <c r="S86" s="81">
        <v>45.931118916340303</v>
      </c>
      <c r="T86" s="81">
        <v>47.401888475402401</v>
      </c>
      <c r="U86" s="81">
        <v>48.013578984943997</v>
      </c>
      <c r="V86" s="81">
        <v>50.026939339633401</v>
      </c>
      <c r="W86" s="81">
        <v>50.5115568190555</v>
      </c>
      <c r="X86" s="81">
        <v>49.2228812531093</v>
      </c>
      <c r="Y86" s="81">
        <v>50.1235310823809</v>
      </c>
      <c r="Z86" s="81">
        <v>49.570238106227698</v>
      </c>
      <c r="AA86" s="81">
        <v>48.671979142225602</v>
      </c>
      <c r="AB86" s="81">
        <v>47.555322010300898</v>
      </c>
      <c r="AC86" s="81">
        <v>43.556049862555703</v>
      </c>
      <c r="AD86" s="81">
        <v>42.185875996143999</v>
      </c>
      <c r="AE86" s="81">
        <v>40.690408777219901</v>
      </c>
      <c r="AF86" s="81">
        <v>40.284051113881603</v>
      </c>
      <c r="AG86" s="81">
        <v>37.879341168308201</v>
      </c>
      <c r="AH86" s="81">
        <v>37.237147446242602</v>
      </c>
      <c r="AI86" s="81">
        <v>36.5958312962794</v>
      </c>
      <c r="AJ86" s="81">
        <v>38.7004382506843</v>
      </c>
      <c r="AK86" s="81">
        <v>41.220694294305602</v>
      </c>
      <c r="AL86" s="81">
        <v>42.1832394709132</v>
      </c>
      <c r="AM86" s="81">
        <v>41.3232755007515</v>
      </c>
      <c r="AN86" s="81">
        <v>42.989586498667897</v>
      </c>
      <c r="AO86" s="81">
        <v>44.302799539646003</v>
      </c>
      <c r="AP86" s="81">
        <v>46.829288826777997</v>
      </c>
      <c r="AQ86" s="81">
        <v>48.727552226335597</v>
      </c>
      <c r="AR86" s="81">
        <v>47.274757357445097</v>
      </c>
      <c r="AS86" s="81">
        <v>48.843386202582998</v>
      </c>
      <c r="AT86" s="81">
        <v>47.7159023759286</v>
      </c>
      <c r="AU86" s="81">
        <v>48.228960246377298</v>
      </c>
      <c r="AV86" s="12">
        <v>49.904508041548603</v>
      </c>
      <c r="AW86" s="77">
        <v>3.4741528332230001E-2</v>
      </c>
      <c r="AX86" s="77">
        <v>4.0656654164199996E-3</v>
      </c>
    </row>
    <row r="87" spans="1:50">
      <c r="A87" s="201" t="s">
        <v>107</v>
      </c>
      <c r="B87" s="21">
        <v>436.28950160306499</v>
      </c>
      <c r="C87" s="21">
        <v>474.84332327490301</v>
      </c>
      <c r="D87" s="21">
        <v>499.418045486815</v>
      </c>
      <c r="E87" s="21">
        <v>539.53267401868698</v>
      </c>
      <c r="F87" s="21">
        <v>616.45991974245305</v>
      </c>
      <c r="G87" s="21">
        <v>703.87313467349497</v>
      </c>
      <c r="H87" s="21">
        <v>767.72065389649003</v>
      </c>
      <c r="I87" s="21">
        <v>812.66138527613805</v>
      </c>
      <c r="J87" s="21">
        <v>881.36873098682702</v>
      </c>
      <c r="K87" s="21">
        <v>898.29118730053801</v>
      </c>
      <c r="L87" s="21">
        <v>931.65928184273696</v>
      </c>
      <c r="M87" s="21">
        <v>978.67291241900102</v>
      </c>
      <c r="N87" s="21">
        <v>1035.32823260442</v>
      </c>
      <c r="O87" s="21">
        <v>1099.56452154832</v>
      </c>
      <c r="P87" s="21">
        <v>1150.55940975419</v>
      </c>
      <c r="Q87" s="21">
        <v>1166.1162743494201</v>
      </c>
      <c r="R87" s="21">
        <v>1171.7256924718599</v>
      </c>
      <c r="S87" s="21">
        <v>1183.1969801247701</v>
      </c>
      <c r="T87" s="21">
        <v>1237.23423998762</v>
      </c>
      <c r="U87" s="21">
        <v>1323.8502819785101</v>
      </c>
      <c r="V87" s="21">
        <v>1382.80590737888</v>
      </c>
      <c r="W87" s="21">
        <v>1447.0598074388199</v>
      </c>
      <c r="X87" s="21">
        <v>1525.30040321516</v>
      </c>
      <c r="Y87" s="21">
        <v>1633.10514530352</v>
      </c>
      <c r="Z87" s="21">
        <v>1722.7419978229</v>
      </c>
      <c r="AA87" s="21">
        <v>1771.3662462817999</v>
      </c>
      <c r="AB87" s="21">
        <v>1848.3179639018999</v>
      </c>
      <c r="AC87" s="21">
        <v>1921.0709125385499</v>
      </c>
      <c r="AD87" s="21">
        <v>2018.6044389854501</v>
      </c>
      <c r="AE87" s="21">
        <v>2132.0720685378701</v>
      </c>
      <c r="AF87" s="21">
        <v>2275.9659524778099</v>
      </c>
      <c r="AG87" s="21">
        <v>2357.7252967865502</v>
      </c>
      <c r="AH87" s="21">
        <v>2439.5439620951101</v>
      </c>
      <c r="AI87" s="21">
        <v>2440.2261457329801</v>
      </c>
      <c r="AJ87" s="21">
        <v>2532.8865397526702</v>
      </c>
      <c r="AK87" s="21">
        <v>2627.46335013929</v>
      </c>
      <c r="AL87" s="21">
        <v>2689.52143272178</v>
      </c>
      <c r="AM87" s="21">
        <v>2799.7847264204402</v>
      </c>
      <c r="AN87" s="21">
        <v>3014.4996204865301</v>
      </c>
      <c r="AO87" s="21">
        <v>3327.9791172015598</v>
      </c>
      <c r="AP87" s="21">
        <v>3535.0039318959298</v>
      </c>
      <c r="AQ87" s="21">
        <v>3755.1765118724902</v>
      </c>
      <c r="AR87" s="21">
        <v>3946.6672469302398</v>
      </c>
      <c r="AS87" s="21">
        <v>4059.8953333951199</v>
      </c>
      <c r="AT87" s="21">
        <v>4254.1460898117903</v>
      </c>
      <c r="AU87" s="21">
        <v>4557.5715341923296</v>
      </c>
      <c r="AV87" s="21">
        <v>4803.3463038414202</v>
      </c>
      <c r="AW87" s="202">
        <v>5.3926695138220002E-2</v>
      </c>
      <c r="AX87" s="202">
        <v>0.39132332801818998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12"/>
      <c r="AW88" s="77"/>
      <c r="AX88" s="77"/>
    </row>
    <row r="89" spans="1:50">
      <c r="A89" s="366" t="s">
        <v>502</v>
      </c>
      <c r="B89" s="228">
        <v>3750.0428825598901</v>
      </c>
      <c r="C89" s="228">
        <v>3968.47869815479</v>
      </c>
      <c r="D89" s="228">
        <v>4118.5189402400601</v>
      </c>
      <c r="E89" s="228">
        <v>4365.5845700990903</v>
      </c>
      <c r="F89" s="228">
        <v>4655.5329015908301</v>
      </c>
      <c r="G89" s="228">
        <v>4943.9947556217703</v>
      </c>
      <c r="H89" s="228">
        <v>5136.7950965048904</v>
      </c>
      <c r="I89" s="228">
        <v>5411.9862416981696</v>
      </c>
      <c r="J89" s="228">
        <v>5716.7626847728097</v>
      </c>
      <c r="K89" s="228">
        <v>5740.2774024282899</v>
      </c>
      <c r="L89" s="228">
        <v>5766.2903831936501</v>
      </c>
      <c r="M89" s="228">
        <v>6082.2962727006498</v>
      </c>
      <c r="N89" s="228">
        <v>6298.1583052284004</v>
      </c>
      <c r="O89" s="228">
        <v>6493.91590675097</v>
      </c>
      <c r="P89" s="228">
        <v>6710.3785964200097</v>
      </c>
      <c r="Q89" s="228">
        <v>6631.08503926106</v>
      </c>
      <c r="R89" s="228">
        <v>6582.5773174655596</v>
      </c>
      <c r="S89" s="228">
        <v>6557.7929924784703</v>
      </c>
      <c r="T89" s="228">
        <v>6646.7763167659696</v>
      </c>
      <c r="U89" s="228">
        <v>6968.8004562221504</v>
      </c>
      <c r="V89" s="228">
        <v>7161.2866617080299</v>
      </c>
      <c r="W89" s="228">
        <v>7326.3025771927796</v>
      </c>
      <c r="X89" s="228">
        <v>7575.4752013222696</v>
      </c>
      <c r="Y89" s="228">
        <v>7853.3637189483197</v>
      </c>
      <c r="Z89" s="228">
        <v>8021.4487680789998</v>
      </c>
      <c r="AA89" s="228">
        <v>8104.8510163896199</v>
      </c>
      <c r="AB89" s="228">
        <v>8145.9554220459204</v>
      </c>
      <c r="AC89" s="228">
        <v>8189.2529612738999</v>
      </c>
      <c r="AD89" s="228">
        <v>8246.0399468146006</v>
      </c>
      <c r="AE89" s="228">
        <v>8352.1613292522197</v>
      </c>
      <c r="AF89" s="228">
        <v>8564.0668987764293</v>
      </c>
      <c r="AG89" s="228">
        <v>8792.3347345776692</v>
      </c>
      <c r="AH89" s="228">
        <v>8902.5897259469002</v>
      </c>
      <c r="AI89" s="228">
        <v>8968.1483348062102</v>
      </c>
      <c r="AJ89" s="228">
        <v>9127.4339770337192</v>
      </c>
      <c r="AK89" s="228">
        <v>9355.5810641502303</v>
      </c>
      <c r="AL89" s="228">
        <v>9434.0267444024503</v>
      </c>
      <c r="AM89" s="228">
        <v>9613.86712859824</v>
      </c>
      <c r="AN89" s="228">
        <v>9950.1546716916491</v>
      </c>
      <c r="AO89" s="228">
        <v>10449.5532165806</v>
      </c>
      <c r="AP89" s="228">
        <v>10754.4803545415</v>
      </c>
      <c r="AQ89" s="228">
        <v>11048.432749863399</v>
      </c>
      <c r="AR89" s="228">
        <v>11347.6270636231</v>
      </c>
      <c r="AS89" s="228">
        <v>11492.7520230829</v>
      </c>
      <c r="AT89" s="228">
        <v>11391.317180796101</v>
      </c>
      <c r="AU89" s="228">
        <v>11977.7793808806</v>
      </c>
      <c r="AV89" s="229">
        <v>12274.6226276782</v>
      </c>
      <c r="AW89" s="230">
        <v>2.4782827124000002E-2</v>
      </c>
      <c r="AX89" s="230">
        <v>1</v>
      </c>
    </row>
    <row r="90" spans="1:50">
      <c r="A90" t="s">
        <v>614</v>
      </c>
      <c r="B90" s="81">
        <v>2625.14146132119</v>
      </c>
      <c r="C90" s="81">
        <v>2769.2780453949799</v>
      </c>
      <c r="D90" s="81">
        <v>2879.2759958814099</v>
      </c>
      <c r="E90" s="81">
        <v>3072.3173211673002</v>
      </c>
      <c r="F90" s="81">
        <v>3283.49100779126</v>
      </c>
      <c r="G90" s="81">
        <v>3465.0707503324802</v>
      </c>
      <c r="H90" s="81">
        <v>3553.6092917961701</v>
      </c>
      <c r="I90" s="81">
        <v>3724.9597230674299</v>
      </c>
      <c r="J90" s="81">
        <v>3931.8242055238202</v>
      </c>
      <c r="K90" s="81">
        <v>3871.1606820872798</v>
      </c>
      <c r="L90" s="81">
        <v>3789.7529586029</v>
      </c>
      <c r="M90" s="81">
        <v>3994.9542286193901</v>
      </c>
      <c r="N90" s="81">
        <v>4083.7093346603201</v>
      </c>
      <c r="O90" s="81">
        <v>4146.1969569449102</v>
      </c>
      <c r="P90" s="81">
        <v>4255.9826538570896</v>
      </c>
      <c r="Q90" s="81">
        <v>4146.2135595957898</v>
      </c>
      <c r="R90" s="81">
        <v>4049.4376752298599</v>
      </c>
      <c r="S90" s="81">
        <v>3938.6151377442902</v>
      </c>
      <c r="T90" s="81">
        <v>3935.9749753185802</v>
      </c>
      <c r="U90" s="81">
        <v>4122.7234627712396</v>
      </c>
      <c r="V90" s="81">
        <v>4188.5158064910302</v>
      </c>
      <c r="W90" s="81">
        <v>4240.1552176985197</v>
      </c>
      <c r="X90" s="81">
        <v>4361.5067986898403</v>
      </c>
      <c r="Y90" s="81">
        <v>4508.2541240181699</v>
      </c>
      <c r="Z90" s="81">
        <v>4598.1017486085502</v>
      </c>
      <c r="AA90" s="81">
        <v>4630.2006676349301</v>
      </c>
      <c r="AB90" s="81">
        <v>4673.1784134742702</v>
      </c>
      <c r="AC90" s="81">
        <v>4723.3332097267403</v>
      </c>
      <c r="AD90" s="81">
        <v>4794.6126731124205</v>
      </c>
      <c r="AE90" s="81">
        <v>4883.0471765513803</v>
      </c>
      <c r="AF90" s="81">
        <v>4998.7929476755899</v>
      </c>
      <c r="AG90" s="81">
        <v>5170.3617136370303</v>
      </c>
      <c r="AH90" s="81">
        <v>5223.7583029099997</v>
      </c>
      <c r="AI90" s="81">
        <v>5243.6812913588601</v>
      </c>
      <c r="AJ90" s="81">
        <v>5317.8541213269</v>
      </c>
      <c r="AK90" s="81">
        <v>5435.1343457145804</v>
      </c>
      <c r="AL90" s="81">
        <v>5407.4010590170801</v>
      </c>
      <c r="AM90" s="81">
        <v>5448.4356541536499</v>
      </c>
      <c r="AN90" s="81">
        <v>5507.0472843457001</v>
      </c>
      <c r="AO90" s="81">
        <v>5621.7993576215504</v>
      </c>
      <c r="AP90" s="81">
        <v>5668.9355910653503</v>
      </c>
      <c r="AQ90" s="81">
        <v>5673.6823127346297</v>
      </c>
      <c r="AR90" s="81">
        <v>5718.3899423290204</v>
      </c>
      <c r="AS90" s="81">
        <v>5660.9419390558096</v>
      </c>
      <c r="AT90" s="81">
        <v>5388.6354363432501</v>
      </c>
      <c r="AU90" s="81">
        <v>5572.4422791430397</v>
      </c>
      <c r="AV90" s="12">
        <v>5527.68722273402</v>
      </c>
      <c r="AW90" s="77">
        <v>-8.0314977094500008E-3</v>
      </c>
      <c r="AX90" s="77">
        <v>0.45033460855483998</v>
      </c>
    </row>
    <row r="91" spans="1:50">
      <c r="A91" t="s">
        <v>615</v>
      </c>
      <c r="B91" s="81">
        <v>1124.9014212387001</v>
      </c>
      <c r="C91" s="81">
        <v>1199.2006527598101</v>
      </c>
      <c r="D91" s="81">
        <v>1239.24294435865</v>
      </c>
      <c r="E91" s="81">
        <v>1293.2672489317899</v>
      </c>
      <c r="F91" s="81">
        <v>1372.0418937995601</v>
      </c>
      <c r="G91" s="81">
        <v>1478.9240052892801</v>
      </c>
      <c r="H91" s="81">
        <v>1583.1858047087201</v>
      </c>
      <c r="I91" s="81">
        <v>1687.0265186307399</v>
      </c>
      <c r="J91" s="81">
        <v>1784.93847924899</v>
      </c>
      <c r="K91" s="81">
        <v>1869.11672034101</v>
      </c>
      <c r="L91" s="81">
        <v>1976.5374245907401</v>
      </c>
      <c r="M91" s="81">
        <v>2087.3420440812602</v>
      </c>
      <c r="N91" s="81">
        <v>2214.4489705680699</v>
      </c>
      <c r="O91" s="81">
        <v>2347.7189498060602</v>
      </c>
      <c r="P91" s="81">
        <v>2454.39594256292</v>
      </c>
      <c r="Q91" s="81">
        <v>2484.8714796652598</v>
      </c>
      <c r="R91" s="81">
        <v>2533.1396422357002</v>
      </c>
      <c r="S91" s="81">
        <v>2619.1778547341701</v>
      </c>
      <c r="T91" s="81">
        <v>2710.8013414473899</v>
      </c>
      <c r="U91" s="81">
        <v>2846.0769934508999</v>
      </c>
      <c r="V91" s="81">
        <v>2972.7708552169902</v>
      </c>
      <c r="W91" s="81">
        <v>3086.1473594942499</v>
      </c>
      <c r="X91" s="81">
        <v>3213.9684026324298</v>
      </c>
      <c r="Y91" s="81">
        <v>3345.1095949301398</v>
      </c>
      <c r="Z91" s="81">
        <v>3423.34701947045</v>
      </c>
      <c r="AA91" s="81">
        <v>3474.6503487546902</v>
      </c>
      <c r="AB91" s="81">
        <v>3472.7770085716402</v>
      </c>
      <c r="AC91" s="81">
        <v>3465.9197515471601</v>
      </c>
      <c r="AD91" s="81">
        <v>3451.4272737021702</v>
      </c>
      <c r="AE91" s="81">
        <v>3469.1141527008399</v>
      </c>
      <c r="AF91" s="81">
        <v>3565.2739511008399</v>
      </c>
      <c r="AG91" s="81">
        <v>3621.9730209406298</v>
      </c>
      <c r="AH91" s="81">
        <v>3678.8314230369001</v>
      </c>
      <c r="AI91" s="81">
        <v>3724.4670434473501</v>
      </c>
      <c r="AJ91" s="81">
        <v>3809.5798557068101</v>
      </c>
      <c r="AK91" s="81">
        <v>3920.4467184356499</v>
      </c>
      <c r="AL91" s="81">
        <v>4026.6256853853702</v>
      </c>
      <c r="AM91" s="81">
        <v>4165.4314744445801</v>
      </c>
      <c r="AN91" s="81">
        <v>4443.10738734594</v>
      </c>
      <c r="AO91" s="81">
        <v>4827.7538589590804</v>
      </c>
      <c r="AP91" s="81">
        <v>5085.5447634762004</v>
      </c>
      <c r="AQ91" s="81">
        <v>5374.7504371288096</v>
      </c>
      <c r="AR91" s="81">
        <v>5629.2371212941198</v>
      </c>
      <c r="AS91" s="81">
        <v>5831.81008402714</v>
      </c>
      <c r="AT91" s="81">
        <v>6002.6817444528997</v>
      </c>
      <c r="AU91" s="81">
        <v>6405.3371017375703</v>
      </c>
      <c r="AV91" s="12">
        <v>6746.93540494422</v>
      </c>
      <c r="AW91" s="77">
        <v>5.3330261260269997E-2</v>
      </c>
      <c r="AX91" s="77">
        <v>0.54966539144516002</v>
      </c>
    </row>
    <row r="92" spans="1:50">
      <c r="A92" t="s">
        <v>616</v>
      </c>
      <c r="B92" s="81">
        <v>984.13649385120095</v>
      </c>
      <c r="C92" s="81">
        <v>1026.9082828752801</v>
      </c>
      <c r="D92" s="81">
        <v>1055.72738545897</v>
      </c>
      <c r="E92" s="81">
        <v>1123.9074917455</v>
      </c>
      <c r="F92" s="81">
        <v>1210.36667150219</v>
      </c>
      <c r="G92" s="81">
        <v>1286.72886871128</v>
      </c>
      <c r="H92" s="81">
        <v>1315.4958539081499</v>
      </c>
      <c r="I92" s="81">
        <v>1373.87363752329</v>
      </c>
      <c r="J92" s="81">
        <v>1451.5423107670199</v>
      </c>
      <c r="K92" s="81">
        <v>1425.83457069356</v>
      </c>
      <c r="L92" s="81">
        <v>1406.25915914405</v>
      </c>
      <c r="M92" s="81">
        <v>1487.6010798725499</v>
      </c>
      <c r="N92" s="81">
        <v>1512.7557984831701</v>
      </c>
      <c r="O92" s="81">
        <v>1555.5706680251101</v>
      </c>
      <c r="P92" s="81">
        <v>1607.3993439538799</v>
      </c>
      <c r="Q92" s="81">
        <v>1564.5112835796101</v>
      </c>
      <c r="R92" s="81">
        <v>1519.21730259797</v>
      </c>
      <c r="S92" s="81">
        <v>1489.50438208882</v>
      </c>
      <c r="T92" s="81">
        <v>1489.5416350478799</v>
      </c>
      <c r="U92" s="81">
        <v>1530.7976865778601</v>
      </c>
      <c r="V92" s="81">
        <v>1604.4744452792499</v>
      </c>
      <c r="W92" s="81">
        <v>1634.90136037408</v>
      </c>
      <c r="X92" s="81">
        <v>1664.1816874518399</v>
      </c>
      <c r="Y92" s="81">
        <v>1675.0252628921201</v>
      </c>
      <c r="Z92" s="81">
        <v>1678.7497317137199</v>
      </c>
      <c r="AA92" s="81">
        <v>1650.15720120573</v>
      </c>
      <c r="AB92" s="81">
        <v>1650.76381755179</v>
      </c>
      <c r="AC92" s="81">
        <v>1622.4423176575799</v>
      </c>
      <c r="AD92" s="81">
        <v>1615.1744283201499</v>
      </c>
      <c r="AE92" s="81">
        <v>1611.7893107550599</v>
      </c>
      <c r="AF92" s="81">
        <v>1648.57980543606</v>
      </c>
      <c r="AG92" s="81">
        <v>1703.25574924335</v>
      </c>
      <c r="AH92" s="81">
        <v>1692.12020355347</v>
      </c>
      <c r="AI92" s="81">
        <v>1707.2729456152499</v>
      </c>
      <c r="AJ92" s="81">
        <v>1702.0733628425301</v>
      </c>
      <c r="AK92" s="81">
        <v>1721.8808511444599</v>
      </c>
      <c r="AL92" s="81">
        <v>1756.4228637634401</v>
      </c>
      <c r="AM92" s="81">
        <v>1742.2256206018101</v>
      </c>
      <c r="AN92" s="81">
        <v>1778.50637700122</v>
      </c>
      <c r="AO92" s="81">
        <v>1806.7424620475001</v>
      </c>
      <c r="AP92" s="81">
        <v>1808.72841523132</v>
      </c>
      <c r="AQ92" s="81">
        <v>1815.9767663585701</v>
      </c>
      <c r="AR92" s="81">
        <v>1791.3392246716101</v>
      </c>
      <c r="AS92" s="81">
        <v>1785.2170927913301</v>
      </c>
      <c r="AT92" s="81">
        <v>1681.96871883876</v>
      </c>
      <c r="AU92" s="81">
        <v>1744.7816444836701</v>
      </c>
      <c r="AV92" s="12">
        <v>1690.71232579811</v>
      </c>
      <c r="AW92" s="77">
        <v>-3.098916076124E-2</v>
      </c>
      <c r="AX92" s="77">
        <v>0.13774047791958</v>
      </c>
    </row>
    <row r="93" spans="1:50">
      <c r="A93" s="10" t="s">
        <v>283</v>
      </c>
      <c r="B93" s="89">
        <v>620.82999736870204</v>
      </c>
      <c r="C93" s="89">
        <v>660.69769270341806</v>
      </c>
      <c r="D93" s="89">
        <v>691.94128179077097</v>
      </c>
      <c r="E93" s="89">
        <v>713.97874442311797</v>
      </c>
      <c r="F93" s="89">
        <v>734.00990872984096</v>
      </c>
      <c r="G93" s="89">
        <v>769.50890264199199</v>
      </c>
      <c r="H93" s="89">
        <v>807.69295558561203</v>
      </c>
      <c r="I93" s="89">
        <v>855.16095502289897</v>
      </c>
      <c r="J93" s="89">
        <v>893.85729439536101</v>
      </c>
      <c r="K93" s="89">
        <v>940.17400064494598</v>
      </c>
      <c r="L93" s="89">
        <v>988.13020746738403</v>
      </c>
      <c r="M93" s="89">
        <v>1033.7560964567699</v>
      </c>
      <c r="N93" s="89">
        <v>1078.5243733173299</v>
      </c>
      <c r="O93" s="89">
        <v>1126.9801987691401</v>
      </c>
      <c r="P93" s="89">
        <v>1155.14070263332</v>
      </c>
      <c r="Q93" s="89">
        <v>1141.2626298836999</v>
      </c>
      <c r="R93" s="89">
        <v>1157.1697641441899</v>
      </c>
      <c r="S93" s="89">
        <v>1187.5187924693601</v>
      </c>
      <c r="T93" s="89">
        <v>1207.70349178165</v>
      </c>
      <c r="U93" s="89">
        <v>1251.0384869883601</v>
      </c>
      <c r="V93" s="89">
        <v>1311.5727230098501</v>
      </c>
      <c r="W93" s="89">
        <v>1334.60236802278</v>
      </c>
      <c r="X93" s="89">
        <v>1373.2237753325301</v>
      </c>
      <c r="Y93" s="89">
        <v>1397.34913399525</v>
      </c>
      <c r="Z93" s="89">
        <v>1390.1359662290199</v>
      </c>
      <c r="AA93" s="89">
        <v>1413.59509123264</v>
      </c>
      <c r="AB93" s="89">
        <v>1367.74987332057</v>
      </c>
      <c r="AC93" s="89">
        <v>1281.4857727226799</v>
      </c>
      <c r="AD93" s="89">
        <v>1163.90376472038</v>
      </c>
      <c r="AE93" s="89">
        <v>1053.8481605894001</v>
      </c>
      <c r="AF93" s="89">
        <v>989.06017673688996</v>
      </c>
      <c r="AG93" s="89">
        <v>948.018313914852</v>
      </c>
      <c r="AH93" s="89">
        <v>910.13809598934097</v>
      </c>
      <c r="AI93" s="89">
        <v>903.26662598271503</v>
      </c>
      <c r="AJ93" s="89">
        <v>906.91701349425296</v>
      </c>
      <c r="AK93" s="89">
        <v>915.71066841153902</v>
      </c>
      <c r="AL93" s="89">
        <v>931.30836651821699</v>
      </c>
      <c r="AM93" s="89">
        <v>935.34330092529603</v>
      </c>
      <c r="AN93" s="89">
        <v>961.76302464161597</v>
      </c>
      <c r="AO93" s="89">
        <v>972.014381947375</v>
      </c>
      <c r="AP93" s="89">
        <v>973.05753979941903</v>
      </c>
      <c r="AQ93" s="89">
        <v>1000.00728534925</v>
      </c>
      <c r="AR93" s="89">
        <v>1009.7642014788599</v>
      </c>
      <c r="AS93" s="89">
        <v>1016.03403295718</v>
      </c>
      <c r="AT93" s="89">
        <v>945.90114660725703</v>
      </c>
      <c r="AU93" s="89">
        <v>984.85088407709497</v>
      </c>
      <c r="AV93" s="21">
        <v>1015.14808641328</v>
      </c>
      <c r="AW93" s="78">
        <v>3.076323866844E-2</v>
      </c>
      <c r="AX93" s="78">
        <v>8.2702994346619998E-2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7"/>
      <c r="AV94" s="138"/>
      <c r="AW94" s="138"/>
    </row>
    <row r="95" spans="1:50">
      <c r="A95" t="s">
        <v>641</v>
      </c>
    </row>
    <row r="96" spans="1:50">
      <c r="A96" t="s">
        <v>366</v>
      </c>
    </row>
    <row r="97" spans="1:1">
      <c r="A97" s="3" t="s">
        <v>264</v>
      </c>
    </row>
    <row r="98" spans="1:1">
      <c r="A98" t="s">
        <v>365</v>
      </c>
    </row>
    <row r="99" spans="1:1">
      <c r="A99" s="1" t="s">
        <v>526</v>
      </c>
    </row>
  </sheetData>
  <phoneticPr fontId="2" type="noConversion"/>
  <printOptions horizontalCentered="1"/>
  <pageMargins left="0.19685039370078741" right="0.19685039370078741" top="0.39370078740157483" bottom="0" header="0.19685039370078741" footer="0.51181102362204722"/>
  <pageSetup paperSize="8" scale="57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workbookViewId="0">
      <pane xSplit="1" ySplit="3" topLeftCell="C4" activePane="bottomRight" state="frozen"/>
      <selection pane="topRight" activeCell="B1" sqref="B1"/>
      <selection pane="bottomLeft" activeCell="A3" sqref="A3"/>
      <selection pane="bottomRight" activeCell="Q16" sqref="Q16"/>
    </sheetView>
  </sheetViews>
  <sheetFormatPr defaultRowHeight="11.25"/>
  <cols>
    <col min="1" max="1" width="30.6640625" customWidth="1"/>
    <col min="2" max="13" width="10.1640625" customWidth="1"/>
  </cols>
  <sheetData>
    <row r="1" spans="1:15" ht="12.75">
      <c r="A1" s="364" t="s">
        <v>527</v>
      </c>
      <c r="B1" s="32"/>
      <c r="C1" s="32"/>
      <c r="D1" s="32"/>
    </row>
    <row r="2" spans="1:15">
      <c r="A2" s="32"/>
      <c r="B2" s="365"/>
      <c r="C2" s="365"/>
      <c r="D2" s="365"/>
      <c r="E2" s="90"/>
      <c r="F2" s="90"/>
      <c r="G2" s="90"/>
      <c r="H2" s="60">
        <v>2010</v>
      </c>
      <c r="I2" s="90"/>
      <c r="J2" s="90"/>
      <c r="K2" s="90"/>
      <c r="L2" s="90"/>
      <c r="M2" s="90"/>
      <c r="N2" s="90"/>
      <c r="O2" s="60">
        <v>2011</v>
      </c>
    </row>
    <row r="3" spans="1:15" ht="24" customHeight="1">
      <c r="A3" s="32" t="s">
        <v>282</v>
      </c>
      <c r="B3" s="365" t="s">
        <v>305</v>
      </c>
      <c r="C3" s="365" t="s">
        <v>500</v>
      </c>
      <c r="D3" s="365" t="s">
        <v>306</v>
      </c>
      <c r="E3" s="90" t="s">
        <v>670</v>
      </c>
      <c r="F3" s="90" t="s">
        <v>643</v>
      </c>
      <c r="G3" s="90" t="s">
        <v>642</v>
      </c>
      <c r="H3" s="60" t="s">
        <v>265</v>
      </c>
      <c r="I3" s="90" t="s">
        <v>305</v>
      </c>
      <c r="J3" s="90" t="s">
        <v>500</v>
      </c>
      <c r="K3" s="90" t="s">
        <v>306</v>
      </c>
      <c r="L3" s="90" t="s">
        <v>670</v>
      </c>
      <c r="M3" s="90" t="s">
        <v>643</v>
      </c>
      <c r="N3" s="90" t="s">
        <v>642</v>
      </c>
      <c r="O3" s="60" t="s">
        <v>265</v>
      </c>
    </row>
    <row r="4" spans="1:15">
      <c r="H4" s="74"/>
      <c r="O4" s="280"/>
    </row>
    <row r="5" spans="1:15">
      <c r="A5" t="s">
        <v>67</v>
      </c>
      <c r="B5" s="81">
        <v>849.94355112912103</v>
      </c>
      <c r="C5" s="81">
        <v>611.24552967351201</v>
      </c>
      <c r="D5" s="81">
        <v>526.08787314500705</v>
      </c>
      <c r="E5" s="81">
        <v>192.207158390161</v>
      </c>
      <c r="F5" s="81">
        <v>59.472186909598499</v>
      </c>
      <c r="G5" s="81">
        <v>38.895419901672099</v>
      </c>
      <c r="H5" s="269">
        <v>2277.85180664062</v>
      </c>
      <c r="I5" s="81">
        <v>833.56460342639798</v>
      </c>
      <c r="J5" s="81">
        <v>626.02167911990296</v>
      </c>
      <c r="K5" s="81">
        <v>501.94739479308902</v>
      </c>
      <c r="L5" s="81">
        <v>188.219177644978</v>
      </c>
      <c r="M5" s="81">
        <v>74.299130143813997</v>
      </c>
      <c r="N5" s="81">
        <v>45.274391492711899</v>
      </c>
      <c r="O5" s="680">
        <v>2269.32641601562</v>
      </c>
    </row>
    <row r="6" spans="1:15">
      <c r="A6" t="s">
        <v>87</v>
      </c>
      <c r="B6" s="81">
        <v>102.667010517862</v>
      </c>
      <c r="C6" s="81">
        <v>85.540679999999995</v>
      </c>
      <c r="D6" s="81">
        <v>24.005899493646702</v>
      </c>
      <c r="E6" s="81">
        <v>20.2980638000396</v>
      </c>
      <c r="F6" s="81">
        <v>79.406054937755101</v>
      </c>
      <c r="G6" s="81">
        <v>3.7516255054168099</v>
      </c>
      <c r="H6" s="269">
        <v>315.669342041015</v>
      </c>
      <c r="I6" s="81">
        <v>103.101361398584</v>
      </c>
      <c r="J6" s="81">
        <v>94.337909999999994</v>
      </c>
      <c r="K6" s="81">
        <v>21.8257643068692</v>
      </c>
      <c r="L6" s="81">
        <v>21.444765066941802</v>
      </c>
      <c r="M6" s="81">
        <v>85.202486694339697</v>
      </c>
      <c r="N6" s="81">
        <v>4.3548981376082896</v>
      </c>
      <c r="O6" s="680">
        <v>330.26718139648398</v>
      </c>
    </row>
    <row r="7" spans="1:15">
      <c r="A7" t="s">
        <v>73</v>
      </c>
      <c r="B7" s="81">
        <v>88.534267687244906</v>
      </c>
      <c r="C7" s="81">
        <v>61.113008359606397</v>
      </c>
      <c r="D7" s="81">
        <v>9.3673770899016002</v>
      </c>
      <c r="E7" s="81">
        <v>1.3303255260895099</v>
      </c>
      <c r="F7" s="81">
        <v>8.3129977447164407</v>
      </c>
      <c r="G7" s="81">
        <v>1.73338215389172</v>
      </c>
      <c r="H7" s="269">
        <v>170.391357421875</v>
      </c>
      <c r="I7" s="81">
        <v>89.685457004825693</v>
      </c>
      <c r="J7" s="81">
        <v>62.023627578561801</v>
      </c>
      <c r="K7" s="81">
        <v>9.8945585387408101</v>
      </c>
      <c r="L7" s="81">
        <v>2.28293320948544</v>
      </c>
      <c r="M7" s="81">
        <v>8.0997185685839401</v>
      </c>
      <c r="N7" s="81">
        <v>1.7522384424664701</v>
      </c>
      <c r="O7" s="680">
        <v>173.738525390625</v>
      </c>
    </row>
    <row r="8" spans="1:15">
      <c r="A8" s="201" t="s">
        <v>103</v>
      </c>
      <c r="B8" s="21">
        <v>1041.14482933422</v>
      </c>
      <c r="C8" s="21">
        <v>757.89921803311802</v>
      </c>
      <c r="D8" s="21">
        <v>559.46114972855503</v>
      </c>
      <c r="E8" s="21">
        <v>213.83554771628999</v>
      </c>
      <c r="F8" s="21">
        <v>147.19123959206999</v>
      </c>
      <c r="G8" s="21">
        <v>44.3804275609806</v>
      </c>
      <c r="H8" s="289">
        <v>2763.9125061035102</v>
      </c>
      <c r="I8" s="21">
        <v>1026.3514218298001</v>
      </c>
      <c r="J8" s="21">
        <v>782.38321669846505</v>
      </c>
      <c r="K8" s="21">
        <v>533.66771763869895</v>
      </c>
      <c r="L8" s="21">
        <v>211.946875921405</v>
      </c>
      <c r="M8" s="21">
        <v>167.60133540673701</v>
      </c>
      <c r="N8" s="21">
        <v>51.381528072786701</v>
      </c>
      <c r="O8" s="289">
        <v>2773.3321228027298</v>
      </c>
    </row>
    <row r="9" spans="1:15">
      <c r="B9" s="81"/>
      <c r="C9" s="81"/>
      <c r="D9" s="81"/>
      <c r="E9" s="81"/>
      <c r="F9" s="81"/>
      <c r="G9" s="81"/>
      <c r="H9" s="269"/>
      <c r="I9" s="81"/>
      <c r="J9" s="81"/>
      <c r="K9" s="81"/>
      <c r="L9" s="81"/>
      <c r="M9" s="81"/>
      <c r="N9" s="81"/>
      <c r="O9" s="680"/>
    </row>
    <row r="10" spans="1:15">
      <c r="A10" t="s">
        <v>104</v>
      </c>
      <c r="B10" s="81">
        <v>25.9218430732973</v>
      </c>
      <c r="C10" s="81">
        <v>38.957111595000001</v>
      </c>
      <c r="D10" s="81">
        <v>0.97599999999999998</v>
      </c>
      <c r="E10" s="81">
        <v>1.59383388552389</v>
      </c>
      <c r="F10" s="81">
        <v>9.1942642243586992</v>
      </c>
      <c r="G10" s="81">
        <v>0.41066925017208999</v>
      </c>
      <c r="H10" s="269">
        <v>77.053718566894503</v>
      </c>
      <c r="I10" s="81">
        <v>28.050310763076499</v>
      </c>
      <c r="J10" s="81">
        <v>41.882686515000003</v>
      </c>
      <c r="K10" s="81">
        <v>1.0804320000000001</v>
      </c>
      <c r="L10" s="81">
        <v>1.40338174031722</v>
      </c>
      <c r="M10" s="81">
        <v>8.9913480645253099</v>
      </c>
      <c r="N10" s="81">
        <v>0.44994614177205</v>
      </c>
      <c r="O10" s="680">
        <v>81.858100891113196</v>
      </c>
    </row>
    <row r="11" spans="1:15">
      <c r="A11" t="s">
        <v>72</v>
      </c>
      <c r="B11" s="81">
        <v>118.045361072145</v>
      </c>
      <c r="C11" s="81">
        <v>24.123726998932</v>
      </c>
      <c r="D11" s="81">
        <v>13.928000000000001</v>
      </c>
      <c r="E11" s="81">
        <v>3.2861926958410499</v>
      </c>
      <c r="F11" s="81">
        <v>91.245644205095303</v>
      </c>
      <c r="G11" s="81">
        <v>7.3428519708557403</v>
      </c>
      <c r="H11" s="269">
        <v>257.97180175781199</v>
      </c>
      <c r="I11" s="81">
        <v>120.72991392074999</v>
      </c>
      <c r="J11" s="81">
        <v>24.042092184377498</v>
      </c>
      <c r="K11" s="81">
        <v>13.864000000000001</v>
      </c>
      <c r="L11" s="81">
        <v>3.5432411639588901</v>
      </c>
      <c r="M11" s="81">
        <v>97.209746172431593</v>
      </c>
      <c r="N11" s="81">
        <v>7.4915146852513601</v>
      </c>
      <c r="O11" s="680">
        <v>266.88049316406199</v>
      </c>
    </row>
    <row r="12" spans="1:15">
      <c r="A12" t="s">
        <v>188</v>
      </c>
      <c r="B12" s="81">
        <v>14.750302147403101</v>
      </c>
      <c r="C12" s="81">
        <v>4.2389999999999999</v>
      </c>
      <c r="D12" s="81">
        <v>4.2046132354312498</v>
      </c>
      <c r="E12" s="91" t="s">
        <v>184</v>
      </c>
      <c r="F12" s="81">
        <v>4.9081323256550498</v>
      </c>
      <c r="G12" s="81">
        <v>1.04932772885341</v>
      </c>
      <c r="H12" s="269">
        <v>29.151374816894499</v>
      </c>
      <c r="I12" s="81">
        <v>15.1652569844002</v>
      </c>
      <c r="J12" s="81">
        <v>4.7331000000000003</v>
      </c>
      <c r="K12" s="81">
        <v>5.29373</v>
      </c>
      <c r="L12" s="91" t="s">
        <v>184</v>
      </c>
      <c r="M12" s="81">
        <v>4.7044847716884499</v>
      </c>
      <c r="N12" s="81">
        <v>1.04921395730071</v>
      </c>
      <c r="O12" s="680">
        <v>30.945785522460898</v>
      </c>
    </row>
    <row r="13" spans="1:15">
      <c r="A13" t="s">
        <v>21</v>
      </c>
      <c r="B13" s="81">
        <v>11.4102073158731</v>
      </c>
      <c r="C13" s="81">
        <v>8.1744495821999994</v>
      </c>
      <c r="D13" s="81">
        <v>4.0069999999999997</v>
      </c>
      <c r="E13" s="91" t="s">
        <v>184</v>
      </c>
      <c r="F13" s="81">
        <v>9.1045261800244006</v>
      </c>
      <c r="G13" s="81">
        <v>0.15081828207211001</v>
      </c>
      <c r="H13" s="269">
        <v>32.847000122070298</v>
      </c>
      <c r="I13" s="81">
        <v>11.678478174258499</v>
      </c>
      <c r="J13" s="81">
        <v>8.1060512294870897</v>
      </c>
      <c r="K13" s="81">
        <v>4.29</v>
      </c>
      <c r="L13" s="91" t="s">
        <v>184</v>
      </c>
      <c r="M13" s="81">
        <v>10.896023797348001</v>
      </c>
      <c r="N13" s="81">
        <v>0.15081828207211001</v>
      </c>
      <c r="O13" s="680">
        <v>35.121372222900298</v>
      </c>
    </row>
    <row r="14" spans="1:15">
      <c r="A14" t="s">
        <v>105</v>
      </c>
      <c r="B14" s="81">
        <v>10.2765001308063</v>
      </c>
      <c r="C14" s="81">
        <v>0.40703481605376002</v>
      </c>
      <c r="D14" s="91" t="s">
        <v>184</v>
      </c>
      <c r="E14" s="91" t="s">
        <v>184</v>
      </c>
      <c r="F14" s="81">
        <v>1.9542019278635001</v>
      </c>
      <c r="G14" s="81">
        <v>5.4084264832329997E-2</v>
      </c>
      <c r="H14" s="269">
        <v>12.691820144653301</v>
      </c>
      <c r="I14" s="81">
        <v>10.5386733855379</v>
      </c>
      <c r="J14" s="81">
        <v>0.40703481605376002</v>
      </c>
      <c r="K14" s="91" t="s">
        <v>184</v>
      </c>
      <c r="L14" s="91" t="s">
        <v>184</v>
      </c>
      <c r="M14" s="81">
        <v>2.1813956645698398</v>
      </c>
      <c r="N14" s="81">
        <v>5.3606824455809998E-2</v>
      </c>
      <c r="O14" s="680">
        <v>13.1807107925415</v>
      </c>
    </row>
    <row r="15" spans="1:15">
      <c r="A15" t="s">
        <v>106</v>
      </c>
      <c r="B15" s="81">
        <v>8.4624733883779104</v>
      </c>
      <c r="C15" s="81">
        <v>4.8762433256174598</v>
      </c>
      <c r="D15" s="81">
        <v>0.76996751695805998</v>
      </c>
      <c r="E15" s="91" t="s">
        <v>184</v>
      </c>
      <c r="F15" s="81">
        <v>4.5354573018961704</v>
      </c>
      <c r="G15" s="81">
        <v>0.12180743754213</v>
      </c>
      <c r="H15" s="269">
        <v>18.765947341918899</v>
      </c>
      <c r="I15" s="81">
        <v>9.2253227156804396</v>
      </c>
      <c r="J15" s="81">
        <v>5.6158689381097497</v>
      </c>
      <c r="K15" s="81">
        <v>0.82318767173020002</v>
      </c>
      <c r="L15" s="91" t="s">
        <v>184</v>
      </c>
      <c r="M15" s="81">
        <v>4.8875412951984201</v>
      </c>
      <c r="N15" s="81">
        <v>0.12180743754213</v>
      </c>
      <c r="O15" s="680">
        <v>20.673727035522401</v>
      </c>
    </row>
    <row r="16" spans="1:15">
      <c r="A16" t="s">
        <v>64</v>
      </c>
      <c r="B16" s="81">
        <v>1.73499295289124</v>
      </c>
      <c r="C16" s="81">
        <v>20.34</v>
      </c>
      <c r="D16" s="91" t="s">
        <v>184</v>
      </c>
      <c r="E16" s="91" t="s">
        <v>184</v>
      </c>
      <c r="F16" s="91" t="s">
        <v>184</v>
      </c>
      <c r="G16" s="91" t="s">
        <v>146</v>
      </c>
      <c r="H16" s="269">
        <v>22.079757690429599</v>
      </c>
      <c r="I16" s="81">
        <v>1.6734575025743299</v>
      </c>
      <c r="J16" s="81">
        <v>19.791</v>
      </c>
      <c r="K16" s="91" t="s">
        <v>184</v>
      </c>
      <c r="L16" s="91" t="s">
        <v>184</v>
      </c>
      <c r="M16" s="91" t="s">
        <v>184</v>
      </c>
      <c r="N16" s="91" t="s">
        <v>146</v>
      </c>
      <c r="O16" s="680">
        <v>21.469221115112301</v>
      </c>
    </row>
    <row r="17" spans="1:15">
      <c r="A17" t="s">
        <v>22</v>
      </c>
      <c r="B17" s="81">
        <v>36.9277068156225</v>
      </c>
      <c r="C17" s="81">
        <v>29.15155008</v>
      </c>
      <c r="D17" s="81">
        <v>1.929</v>
      </c>
      <c r="E17" s="91" t="s">
        <v>184</v>
      </c>
      <c r="F17" s="81">
        <v>17.372494003710798</v>
      </c>
      <c r="G17" s="91" t="s">
        <v>184</v>
      </c>
      <c r="H17" s="269">
        <v>85.380752563476506</v>
      </c>
      <c r="I17" s="81">
        <v>38.335685685261701</v>
      </c>
      <c r="J17" s="81">
        <v>29.818379879999998</v>
      </c>
      <c r="K17" s="81">
        <v>2.00955504</v>
      </c>
      <c r="L17" s="91" t="s">
        <v>184</v>
      </c>
      <c r="M17" s="81">
        <v>18.932434267095001</v>
      </c>
      <c r="N17" s="91" t="s">
        <v>184</v>
      </c>
      <c r="O17" s="680">
        <v>89.096054077148395</v>
      </c>
    </row>
    <row r="18" spans="1:15">
      <c r="A18" t="s">
        <v>71</v>
      </c>
      <c r="B18" s="81">
        <v>53.503995953236</v>
      </c>
      <c r="C18" s="81">
        <v>4.8950511941831003</v>
      </c>
      <c r="D18" s="81">
        <v>2.3793557478700098</v>
      </c>
      <c r="E18" s="91" t="s">
        <v>184</v>
      </c>
      <c r="F18" s="81">
        <v>20.329087035885699</v>
      </c>
      <c r="G18" s="81">
        <v>1.9615932527618301</v>
      </c>
      <c r="H18" s="269">
        <v>83.069082152156597</v>
      </c>
      <c r="I18" s="81">
        <v>53.740860538178197</v>
      </c>
      <c r="J18" s="81">
        <v>4.6721755841704598</v>
      </c>
      <c r="K18" s="81">
        <v>2.4304282670445101</v>
      </c>
      <c r="L18" s="91" t="s">
        <v>184</v>
      </c>
      <c r="M18" s="81">
        <v>20.433371102047499</v>
      </c>
      <c r="N18" s="81">
        <v>2.0212750806295898</v>
      </c>
      <c r="O18" s="680">
        <v>83.298112329153795</v>
      </c>
    </row>
    <row r="19" spans="1:15">
      <c r="A19" s="201" t="s">
        <v>109</v>
      </c>
      <c r="B19" s="21">
        <v>281.03338284965201</v>
      </c>
      <c r="C19" s="21">
        <v>135.164167591986</v>
      </c>
      <c r="D19" s="21">
        <v>28.193936500259301</v>
      </c>
      <c r="E19" s="21">
        <v>4.8800265813649402</v>
      </c>
      <c r="F19" s="21">
        <v>158.64380720448901</v>
      </c>
      <c r="G19" s="21">
        <v>11.0959158725625</v>
      </c>
      <c r="H19" s="289">
        <v>619.01125515630702</v>
      </c>
      <c r="I19" s="21">
        <v>289.13795966971901</v>
      </c>
      <c r="J19" s="21">
        <v>139.06838914719799</v>
      </c>
      <c r="K19" s="21">
        <v>29.791332978774701</v>
      </c>
      <c r="L19" s="21">
        <v>4.9466229042761203</v>
      </c>
      <c r="M19" s="21">
        <v>168.23634513490401</v>
      </c>
      <c r="N19" s="21">
        <v>11.3429460944966</v>
      </c>
      <c r="O19" s="289">
        <v>642.52357715001494</v>
      </c>
    </row>
    <row r="20" spans="1:15">
      <c r="B20" s="81"/>
      <c r="C20" s="81"/>
      <c r="D20" s="81"/>
      <c r="E20" s="81"/>
      <c r="F20" s="81"/>
      <c r="G20" s="81"/>
      <c r="H20" s="269"/>
      <c r="I20" s="81"/>
      <c r="J20" s="81"/>
      <c r="K20" s="81"/>
      <c r="L20" s="81"/>
      <c r="M20" s="81"/>
      <c r="N20" s="81"/>
      <c r="O20" s="680"/>
    </row>
    <row r="21" spans="1:15">
      <c r="A21" t="s">
        <v>189</v>
      </c>
      <c r="B21" s="81">
        <v>12.94766634</v>
      </c>
      <c r="C21" s="81">
        <v>9.0735145126858807</v>
      </c>
      <c r="D21" s="81">
        <v>2.5790000000000002</v>
      </c>
      <c r="E21" s="91" t="s">
        <v>184</v>
      </c>
      <c r="F21" s="81">
        <v>7.6762351304143301</v>
      </c>
      <c r="G21" s="81">
        <v>1.5178903445761101</v>
      </c>
      <c r="H21" s="269">
        <v>33.794307708740199</v>
      </c>
      <c r="I21" s="81">
        <v>12.477249928199999</v>
      </c>
      <c r="J21" s="81">
        <v>8.5259644339780394</v>
      </c>
      <c r="K21" s="81">
        <v>2.475043205</v>
      </c>
      <c r="L21" s="91" t="s">
        <v>184</v>
      </c>
      <c r="M21" s="81">
        <v>6.8509025632163603</v>
      </c>
      <c r="N21" s="81">
        <v>1.6426443168998099</v>
      </c>
      <c r="O21" s="680">
        <v>31.971803665161101</v>
      </c>
    </row>
    <row r="22" spans="1:15">
      <c r="A22" t="s">
        <v>88</v>
      </c>
      <c r="B22" s="81">
        <v>3.2167379</v>
      </c>
      <c r="C22" s="81">
        <v>6.6907058987079999</v>
      </c>
      <c r="D22" s="91" t="s">
        <v>146</v>
      </c>
      <c r="E22" s="91" t="s">
        <v>184</v>
      </c>
      <c r="F22" s="81">
        <v>0.77981173915011004</v>
      </c>
      <c r="G22" s="91" t="s">
        <v>146</v>
      </c>
      <c r="H22" s="269">
        <v>10.690558433532701</v>
      </c>
      <c r="I22" s="81">
        <v>3.5998621000000002</v>
      </c>
      <c r="J22" s="81">
        <v>7.3356923256239996</v>
      </c>
      <c r="K22" s="91" t="s">
        <v>146</v>
      </c>
      <c r="L22" s="91" t="s">
        <v>184</v>
      </c>
      <c r="M22" s="81">
        <v>0.60546680544870002</v>
      </c>
      <c r="N22" s="91" t="s">
        <v>146</v>
      </c>
      <c r="O22" s="680">
        <v>11.5453882217407</v>
      </c>
    </row>
    <row r="23" spans="1:15">
      <c r="A23" t="s">
        <v>190</v>
      </c>
      <c r="B23" s="81">
        <v>7.3140000426764296</v>
      </c>
      <c r="C23" s="81">
        <v>17.741809998120001</v>
      </c>
      <c r="D23" s="91" t="s">
        <v>146</v>
      </c>
      <c r="E23" s="91" t="s">
        <v>184</v>
      </c>
      <c r="F23" s="91" t="s">
        <v>146</v>
      </c>
      <c r="G23" s="91" t="s">
        <v>146</v>
      </c>
      <c r="H23" s="269">
        <v>25.1199626922607</v>
      </c>
      <c r="I23" s="81">
        <v>8.9849999325218697</v>
      </c>
      <c r="J23" s="81">
        <v>16.468778320799998</v>
      </c>
      <c r="K23" s="91" t="s">
        <v>146</v>
      </c>
      <c r="L23" s="91" t="s">
        <v>184</v>
      </c>
      <c r="M23" s="91" t="s">
        <v>146</v>
      </c>
      <c r="N23" s="91" t="s">
        <v>146</v>
      </c>
      <c r="O23" s="680">
        <v>25.5163688659668</v>
      </c>
    </row>
    <row r="24" spans="1:15">
      <c r="A24" t="s">
        <v>250</v>
      </c>
      <c r="B24" s="81">
        <v>33.476999999999997</v>
      </c>
      <c r="C24" s="81">
        <v>16.959866723989599</v>
      </c>
      <c r="D24" s="81">
        <v>3.298</v>
      </c>
      <c r="E24" s="81">
        <v>10.848531474860801</v>
      </c>
      <c r="F24" s="81">
        <v>7.0597818708419996E-2</v>
      </c>
      <c r="G24" s="81">
        <v>1.63070481108415</v>
      </c>
      <c r="H24" s="269">
        <v>66.284698486328097</v>
      </c>
      <c r="I24" s="81">
        <v>33.716440031999902</v>
      </c>
      <c r="J24" s="81">
        <v>14.4498064488391</v>
      </c>
      <c r="K24" s="81">
        <v>2.0720000000000001</v>
      </c>
      <c r="L24" s="81">
        <v>10.942661899805399</v>
      </c>
      <c r="M24" s="91" t="s">
        <v>146</v>
      </c>
      <c r="N24" s="81">
        <v>2.0714886278918598</v>
      </c>
      <c r="O24" s="680">
        <v>63.297477722167898</v>
      </c>
    </row>
    <row r="25" spans="1:15">
      <c r="A25" t="s">
        <v>192</v>
      </c>
      <c r="B25" s="81">
        <v>3.77</v>
      </c>
      <c r="C25" s="81">
        <v>2.2977429062768699</v>
      </c>
      <c r="D25" s="81">
        <v>6.8179999999999996</v>
      </c>
      <c r="E25" s="81">
        <v>3.4504683893741102</v>
      </c>
      <c r="F25" s="81">
        <v>1.27066841652713</v>
      </c>
      <c r="G25" s="81">
        <v>0.16567181065302999</v>
      </c>
      <c r="H25" s="269">
        <v>17.7725524902343</v>
      </c>
      <c r="I25" s="81">
        <v>3.53</v>
      </c>
      <c r="J25" s="81">
        <v>2.63065348237317</v>
      </c>
      <c r="K25" s="81">
        <v>8.4395851820000001</v>
      </c>
      <c r="L25" s="81">
        <v>3.6882834773951099</v>
      </c>
      <c r="M25" s="81">
        <v>0.64459903878353997</v>
      </c>
      <c r="N25" s="81">
        <v>0.2680433844715</v>
      </c>
      <c r="O25" s="680">
        <v>19.201166152954102</v>
      </c>
    </row>
    <row r="26" spans="1:15">
      <c r="A26" t="s">
        <v>193</v>
      </c>
      <c r="B26" s="81">
        <v>9.1434799200000008</v>
      </c>
      <c r="C26" s="81">
        <v>8.3520000000000003</v>
      </c>
      <c r="D26" s="81">
        <v>18.154</v>
      </c>
      <c r="E26" s="81">
        <v>6.3354754039009604</v>
      </c>
      <c r="F26" s="81">
        <v>0.76933520387382004</v>
      </c>
      <c r="G26" s="81">
        <v>0.69262795854641002</v>
      </c>
      <c r="H26" s="269">
        <v>43.4469184875488</v>
      </c>
      <c r="I26" s="81">
        <v>9.0980368200000008</v>
      </c>
      <c r="J26" s="81">
        <v>7.5716999999999999</v>
      </c>
      <c r="K26" s="81">
        <v>19.167671460000001</v>
      </c>
      <c r="L26" s="81">
        <v>6.4001900710503401</v>
      </c>
      <c r="M26" s="81">
        <v>0.63059887922990998</v>
      </c>
      <c r="N26" s="81">
        <v>1.1141716070054699</v>
      </c>
      <c r="O26" s="680">
        <v>43.982368469238203</v>
      </c>
    </row>
    <row r="27" spans="1:15">
      <c r="A27" t="s">
        <v>110</v>
      </c>
      <c r="B27" s="81">
        <v>8.43</v>
      </c>
      <c r="C27" s="81">
        <v>4.4901666000000002</v>
      </c>
      <c r="D27" s="81">
        <v>3.794</v>
      </c>
      <c r="E27" s="91" t="s">
        <v>184</v>
      </c>
      <c r="F27" s="91" t="s">
        <v>146</v>
      </c>
      <c r="G27" s="81">
        <v>2.8344333468034999</v>
      </c>
      <c r="H27" s="269">
        <v>19.553398132324201</v>
      </c>
      <c r="I27" s="81">
        <v>8.2859999999999996</v>
      </c>
      <c r="J27" s="81">
        <v>3.7607571000000002</v>
      </c>
      <c r="K27" s="81">
        <v>3.2107987150000001</v>
      </c>
      <c r="L27" s="91" t="s">
        <v>184</v>
      </c>
      <c r="M27" s="91" t="s">
        <v>146</v>
      </c>
      <c r="N27" s="81">
        <v>3.4421271255314698</v>
      </c>
      <c r="O27" s="680">
        <v>18.703538894653299</v>
      </c>
    </row>
    <row r="28" spans="1:15">
      <c r="A28" t="s">
        <v>194</v>
      </c>
      <c r="B28" s="81">
        <v>10.384425698299999</v>
      </c>
      <c r="C28" s="81">
        <v>3.55116079105761</v>
      </c>
      <c r="D28" s="81">
        <v>4.306</v>
      </c>
      <c r="E28" s="81">
        <v>5.2136155658186896</v>
      </c>
      <c r="F28" s="81">
        <v>2.9125485748556401</v>
      </c>
      <c r="G28" s="81">
        <v>2.5383201806293498</v>
      </c>
      <c r="H28" s="269">
        <v>28.906070709228501</v>
      </c>
      <c r="I28" s="81">
        <v>10.476495053288</v>
      </c>
      <c r="J28" s="81">
        <v>3.1958297506448798</v>
      </c>
      <c r="K28" s="81">
        <v>3.3157248890000002</v>
      </c>
      <c r="L28" s="81">
        <v>5.3069838010875898</v>
      </c>
      <c r="M28" s="81">
        <v>2.8126675635386902</v>
      </c>
      <c r="N28" s="81">
        <v>2.5822728539434698</v>
      </c>
      <c r="O28" s="680">
        <v>27.689973831176701</v>
      </c>
    </row>
    <row r="29" spans="1:15">
      <c r="A29" t="s">
        <v>195</v>
      </c>
      <c r="B29" s="81">
        <v>84.386600000000001</v>
      </c>
      <c r="C29" s="81">
        <v>42.1772724</v>
      </c>
      <c r="D29" s="81">
        <v>10.720800000000001</v>
      </c>
      <c r="E29" s="81">
        <v>96.917796986015802</v>
      </c>
      <c r="F29" s="81">
        <v>14.2085812645162</v>
      </c>
      <c r="G29" s="81">
        <v>3.3902366923248701</v>
      </c>
      <c r="H29" s="269">
        <v>251.80130004882801</v>
      </c>
      <c r="I29" s="81">
        <v>82.926699999999997</v>
      </c>
      <c r="J29" s="81">
        <v>36.313525799999901</v>
      </c>
      <c r="K29" s="81">
        <v>9.0210000000000008</v>
      </c>
      <c r="L29" s="81">
        <v>100.032151875819</v>
      </c>
      <c r="M29" s="81">
        <v>10.3058936280942</v>
      </c>
      <c r="N29" s="81">
        <v>4.3032080866592102</v>
      </c>
      <c r="O29" s="680">
        <v>242.90246582031199</v>
      </c>
    </row>
    <row r="30" spans="1:15">
      <c r="A30" t="s">
        <v>196</v>
      </c>
      <c r="B30" s="81">
        <v>115.38500000000001</v>
      </c>
      <c r="C30" s="81">
        <v>74.973726951370907</v>
      </c>
      <c r="D30" s="81">
        <v>76.621763638100703</v>
      </c>
      <c r="E30" s="81">
        <v>31.814273430782301</v>
      </c>
      <c r="F30" s="81">
        <v>4.7517762592206898</v>
      </c>
      <c r="G30" s="81">
        <v>18.864483866588099</v>
      </c>
      <c r="H30" s="269">
        <v>322.41101074218699</v>
      </c>
      <c r="I30" s="81">
        <v>111.547</v>
      </c>
      <c r="J30" s="81">
        <v>65.276583548294596</v>
      </c>
      <c r="K30" s="81">
        <v>77.553262634947899</v>
      </c>
      <c r="L30" s="81">
        <v>24.437706475992101</v>
      </c>
      <c r="M30" s="81">
        <v>4.4123636692763597</v>
      </c>
      <c r="N30" s="81">
        <v>23.1793456125265</v>
      </c>
      <c r="O30" s="680">
        <v>306.40625</v>
      </c>
    </row>
    <row r="31" spans="1:15">
      <c r="A31" t="s">
        <v>197</v>
      </c>
      <c r="B31" s="81">
        <v>18.670310229999998</v>
      </c>
      <c r="C31" s="81">
        <v>3.2858999999999998</v>
      </c>
      <c r="D31" s="81">
        <v>7.3580182000000001</v>
      </c>
      <c r="E31" s="91" t="s">
        <v>184</v>
      </c>
      <c r="F31" s="81">
        <v>1.7007199203877299</v>
      </c>
      <c r="G31" s="81">
        <v>0.69374417341719996</v>
      </c>
      <c r="H31" s="269">
        <v>31.708694458007798</v>
      </c>
      <c r="I31" s="81">
        <v>17.186328830000001</v>
      </c>
      <c r="J31" s="81">
        <v>4.0833000000000004</v>
      </c>
      <c r="K31" s="81">
        <v>7.3243200000000002</v>
      </c>
      <c r="L31" s="91" t="s">
        <v>184</v>
      </c>
      <c r="M31" s="81">
        <v>0.97115427250738995</v>
      </c>
      <c r="N31" s="81">
        <v>0.89991899352853</v>
      </c>
      <c r="O31" s="680">
        <v>30.465023040771399</v>
      </c>
    </row>
    <row r="32" spans="1:15">
      <c r="A32" t="s">
        <v>198</v>
      </c>
      <c r="B32" s="81">
        <v>6.6959999999999997</v>
      </c>
      <c r="C32" s="81">
        <v>9.8052341149999993</v>
      </c>
      <c r="D32" s="81">
        <v>2.64235</v>
      </c>
      <c r="E32" s="81">
        <v>3.5645110195954102</v>
      </c>
      <c r="F32" s="91" t="s">
        <v>146</v>
      </c>
      <c r="G32" s="81">
        <v>0.63922704439515998</v>
      </c>
      <c r="H32" s="269">
        <v>23.3898601531982</v>
      </c>
      <c r="I32" s="81">
        <v>6.4891169092561301</v>
      </c>
      <c r="J32" s="81">
        <v>9.1421520320000003</v>
      </c>
      <c r="K32" s="81">
        <v>2.729095</v>
      </c>
      <c r="L32" s="81">
        <v>3.5491301986694901</v>
      </c>
      <c r="M32" s="81">
        <v>5.1816988731500001E-2</v>
      </c>
      <c r="N32" s="81">
        <v>0.6609494501516</v>
      </c>
      <c r="O32" s="680">
        <v>22.6222610473632</v>
      </c>
    </row>
    <row r="33" spans="1:15">
      <c r="A33" t="s">
        <v>200</v>
      </c>
      <c r="B33" s="81">
        <v>7.6449999999999996</v>
      </c>
      <c r="C33" s="81">
        <v>4.7039999999999997</v>
      </c>
      <c r="D33" s="81">
        <v>1.24</v>
      </c>
      <c r="E33" s="91" t="s">
        <v>184</v>
      </c>
      <c r="F33" s="81">
        <v>0.13684210526316001</v>
      </c>
      <c r="G33" s="81">
        <v>0.70619450604153999</v>
      </c>
      <c r="H33" s="269">
        <v>14.4320363998413</v>
      </c>
      <c r="I33" s="81">
        <v>6.8466313681265101</v>
      </c>
      <c r="J33" s="81">
        <v>4.2116690062500002</v>
      </c>
      <c r="K33" s="81">
        <v>1.264</v>
      </c>
      <c r="L33" s="91" t="s">
        <v>184</v>
      </c>
      <c r="M33" s="81">
        <v>0.16052631578946999</v>
      </c>
      <c r="N33" s="81">
        <v>1.0682373172828901</v>
      </c>
      <c r="O33" s="680">
        <v>13.5510644912719</v>
      </c>
    </row>
    <row r="34" spans="1:15">
      <c r="A34" t="s">
        <v>111</v>
      </c>
      <c r="B34" s="81">
        <v>73.068699999999893</v>
      </c>
      <c r="C34" s="81">
        <v>68.459325000000007</v>
      </c>
      <c r="D34" s="81">
        <v>14.288</v>
      </c>
      <c r="E34" s="91" t="s">
        <v>184</v>
      </c>
      <c r="F34" s="81">
        <v>11.450875684482</v>
      </c>
      <c r="G34" s="81">
        <v>5.8486672398967903</v>
      </c>
      <c r="H34" s="269">
        <v>173.11557006835901</v>
      </c>
      <c r="I34" s="81">
        <v>71.127077225504095</v>
      </c>
      <c r="J34" s="81">
        <v>64.210575000000006</v>
      </c>
      <c r="K34" s="81">
        <v>15.41911507</v>
      </c>
      <c r="L34" s="91" t="s">
        <v>184</v>
      </c>
      <c r="M34" s="81">
        <v>10.0653934923292</v>
      </c>
      <c r="N34" s="81">
        <v>7.7272480427207002</v>
      </c>
      <c r="O34" s="680">
        <v>168.54940795898401</v>
      </c>
    </row>
    <row r="35" spans="1:15">
      <c r="A35" t="s">
        <v>89</v>
      </c>
      <c r="B35" s="81">
        <v>9.4718850000000003</v>
      </c>
      <c r="C35" s="81">
        <v>7.35194011327434</v>
      </c>
      <c r="D35" s="81">
        <v>31.593114421230599</v>
      </c>
      <c r="E35" s="91" t="s">
        <v>184</v>
      </c>
      <c r="F35" s="81">
        <v>1.8152011585283001</v>
      </c>
      <c r="G35" s="91" t="s">
        <v>184</v>
      </c>
      <c r="H35" s="269">
        <v>50.232139587402301</v>
      </c>
      <c r="I35" s="81">
        <v>10.190267648400001</v>
      </c>
      <c r="J35" s="81">
        <v>8.3076923279999999</v>
      </c>
      <c r="K35" s="81">
        <v>30.18381020592</v>
      </c>
      <c r="L35" s="91" t="s">
        <v>184</v>
      </c>
      <c r="M35" s="81">
        <v>1.79192934878037</v>
      </c>
      <c r="N35" s="91" t="s">
        <v>184</v>
      </c>
      <c r="O35" s="680">
        <v>50.473701477050703</v>
      </c>
    </row>
    <row r="36" spans="1:15">
      <c r="A36" t="s">
        <v>201</v>
      </c>
      <c r="B36" s="81">
        <v>2.6953</v>
      </c>
      <c r="C36" s="81">
        <v>2.8052999999999999</v>
      </c>
      <c r="D36" s="81">
        <v>0.19187494999999999</v>
      </c>
      <c r="E36" s="91" t="s">
        <v>184</v>
      </c>
      <c r="F36" s="81">
        <v>0.29311671267592998</v>
      </c>
      <c r="G36" s="81">
        <v>8.3948047246230006E-2</v>
      </c>
      <c r="H36" s="269">
        <v>6.06954002380371</v>
      </c>
      <c r="I36" s="81">
        <v>2.7164000000000001</v>
      </c>
      <c r="J36" s="81">
        <v>3.0573000000000001</v>
      </c>
      <c r="K36" s="81">
        <v>0.20413996000000001</v>
      </c>
      <c r="L36" s="91" t="s">
        <v>184</v>
      </c>
      <c r="M36" s="81">
        <v>0.23668371272118</v>
      </c>
      <c r="N36" s="81">
        <v>0.14029053717699</v>
      </c>
      <c r="O36" s="680">
        <v>6.3548145294189498</v>
      </c>
    </row>
    <row r="37" spans="1:15">
      <c r="A37" t="s">
        <v>202</v>
      </c>
      <c r="B37" s="81">
        <v>49.9</v>
      </c>
      <c r="C37" s="81">
        <v>39.236696283557798</v>
      </c>
      <c r="D37" s="81">
        <v>7.9350633999999998</v>
      </c>
      <c r="E37" s="81">
        <v>0.89808571299271001</v>
      </c>
      <c r="F37" s="91" t="s">
        <v>146</v>
      </c>
      <c r="G37" s="81">
        <v>2.5141421912476698</v>
      </c>
      <c r="H37" s="269">
        <v>100.507751464843</v>
      </c>
      <c r="I37" s="81">
        <v>50.070999999999998</v>
      </c>
      <c r="J37" s="81">
        <v>34.250501576382902</v>
      </c>
      <c r="K37" s="81">
        <v>7.8043902000000003</v>
      </c>
      <c r="L37" s="81">
        <v>0.93700502330632995</v>
      </c>
      <c r="M37" s="91" t="s">
        <v>146</v>
      </c>
      <c r="N37" s="81">
        <v>2.72525682219305</v>
      </c>
      <c r="O37" s="680">
        <v>95.801055908203097</v>
      </c>
    </row>
    <row r="38" spans="1:15">
      <c r="A38" t="s">
        <v>112</v>
      </c>
      <c r="B38" s="81">
        <v>10.755000000000001</v>
      </c>
      <c r="C38" s="81">
        <v>3.7021275</v>
      </c>
      <c r="D38" s="81">
        <v>0.63428399999999996</v>
      </c>
      <c r="E38" s="91" t="s">
        <v>184</v>
      </c>
      <c r="F38" s="81">
        <v>26.687336742544101</v>
      </c>
      <c r="G38" s="81">
        <v>0.30729666804020001</v>
      </c>
      <c r="H38" s="269">
        <v>42.086044311523402</v>
      </c>
      <c r="I38" s="81">
        <v>11.1298241697035</v>
      </c>
      <c r="J38" s="81">
        <v>3.6245151</v>
      </c>
      <c r="K38" s="81">
        <v>0.64770799999999995</v>
      </c>
      <c r="L38" s="91" t="s">
        <v>184</v>
      </c>
      <c r="M38" s="81">
        <v>27.623510431280099</v>
      </c>
      <c r="N38" s="81">
        <v>0.39744057897833002</v>
      </c>
      <c r="O38" s="680">
        <v>43.423000335693303</v>
      </c>
    </row>
    <row r="39" spans="1:15">
      <c r="A39" t="s">
        <v>203</v>
      </c>
      <c r="B39" s="81">
        <v>26.706</v>
      </c>
      <c r="C39" s="81">
        <v>13.9575570841693</v>
      </c>
      <c r="D39" s="81">
        <v>56.381107999999998</v>
      </c>
      <c r="E39" s="91" t="s">
        <v>184</v>
      </c>
      <c r="F39" s="81">
        <v>0.78924740915056002</v>
      </c>
      <c r="G39" s="81">
        <v>1.76609947051635</v>
      </c>
      <c r="H39" s="269">
        <v>99.600006103515597</v>
      </c>
      <c r="I39" s="81">
        <v>26.309000000000001</v>
      </c>
      <c r="J39" s="81">
        <v>13.8175921776881</v>
      </c>
      <c r="K39" s="81">
        <v>59.767470000000003</v>
      </c>
      <c r="L39" s="91" t="s">
        <v>184</v>
      </c>
      <c r="M39" s="81">
        <v>0.62497171561749998</v>
      </c>
      <c r="N39" s="81">
        <v>2.2407566638005099</v>
      </c>
      <c r="O39" s="680">
        <v>102.75978088378901</v>
      </c>
    </row>
    <row r="40" spans="1:15">
      <c r="A40" t="s">
        <v>204</v>
      </c>
      <c r="B40" s="81">
        <v>12.509015803621599</v>
      </c>
      <c r="C40" s="81">
        <v>4.5133046099999996</v>
      </c>
      <c r="D40" s="81">
        <v>1.8914</v>
      </c>
      <c r="E40" s="91" t="s">
        <v>184</v>
      </c>
      <c r="F40" s="81">
        <v>3.8366193500374202</v>
      </c>
      <c r="G40" s="81">
        <v>2.7714848169434698</v>
      </c>
      <c r="H40" s="269">
        <v>25.521821975708001</v>
      </c>
      <c r="I40" s="81">
        <v>11.5984903244628</v>
      </c>
      <c r="J40" s="81">
        <v>4.5962561916000002</v>
      </c>
      <c r="K40" s="81">
        <v>2.59</v>
      </c>
      <c r="L40" s="91" t="s">
        <v>184</v>
      </c>
      <c r="M40" s="81">
        <v>2.7651282979589902</v>
      </c>
      <c r="N40" s="81">
        <v>2.830902680081</v>
      </c>
      <c r="O40" s="680">
        <v>24.3807773590087</v>
      </c>
    </row>
    <row r="41" spans="1:15">
      <c r="A41" t="s">
        <v>113</v>
      </c>
      <c r="B41" s="81">
        <v>8.6560000000000006</v>
      </c>
      <c r="C41" s="81">
        <v>12.2211</v>
      </c>
      <c r="D41" s="81">
        <v>6.063898</v>
      </c>
      <c r="E41" s="81">
        <v>2.6299950219486701</v>
      </c>
      <c r="F41" s="81">
        <v>4.49902701724214</v>
      </c>
      <c r="G41" s="81">
        <v>6.7215602022659998E-2</v>
      </c>
      <c r="H41" s="269">
        <v>34.137233734130803</v>
      </c>
      <c r="I41" s="81">
        <v>9.0359999999999996</v>
      </c>
      <c r="J41" s="81">
        <v>12.461399999999999</v>
      </c>
      <c r="K41" s="81">
        <v>7.0701508000000004</v>
      </c>
      <c r="L41" s="81">
        <v>2.6580531293840699</v>
      </c>
      <c r="M41" s="81">
        <v>3.4015929764221302</v>
      </c>
      <c r="N41" s="81">
        <v>0.2194308348597</v>
      </c>
      <c r="O41" s="680">
        <v>34.846626281738203</v>
      </c>
    </row>
    <row r="42" spans="1:15">
      <c r="A42" t="s">
        <v>90</v>
      </c>
      <c r="B42" s="81">
        <v>128.94100000049801</v>
      </c>
      <c r="C42" s="81">
        <v>372.73439005139898</v>
      </c>
      <c r="D42" s="81">
        <v>90.23</v>
      </c>
      <c r="E42" s="81">
        <v>38.542426573742802</v>
      </c>
      <c r="F42" s="81">
        <v>38.103038874055102</v>
      </c>
      <c r="G42" s="81">
        <v>0.11137326333891</v>
      </c>
      <c r="H42" s="269">
        <v>668.66223144531205</v>
      </c>
      <c r="I42" s="81">
        <v>136.007111487</v>
      </c>
      <c r="J42" s="81">
        <v>382.10994663540299</v>
      </c>
      <c r="K42" s="81">
        <v>90.928608609999998</v>
      </c>
      <c r="L42" s="81">
        <v>39.154772141014398</v>
      </c>
      <c r="M42" s="81">
        <v>37.319939289214503</v>
      </c>
      <c r="N42" s="81">
        <v>0.11163981535955</v>
      </c>
      <c r="O42" s="680">
        <v>685.63201904296795</v>
      </c>
    </row>
    <row r="43" spans="1:15">
      <c r="A43" t="s">
        <v>205</v>
      </c>
      <c r="B43" s="81">
        <v>3.9169999999999998</v>
      </c>
      <c r="C43" s="81">
        <v>5.00642734307824</v>
      </c>
      <c r="D43" s="81">
        <v>3.3578652</v>
      </c>
      <c r="E43" s="81">
        <v>3.2977327238991601</v>
      </c>
      <c r="F43" s="81">
        <v>1.27822781373037</v>
      </c>
      <c r="G43" s="81">
        <v>0.13620567688398</v>
      </c>
      <c r="H43" s="269">
        <v>16.993459701538001</v>
      </c>
      <c r="I43" s="81">
        <v>3.7109999999999999</v>
      </c>
      <c r="J43" s="81">
        <v>5.6222914875322401</v>
      </c>
      <c r="K43" s="81">
        <v>3.2512412999999998</v>
      </c>
      <c r="L43" s="81">
        <v>3.4269953292064201</v>
      </c>
      <c r="M43" s="81">
        <v>0.91664026790967001</v>
      </c>
      <c r="N43" s="81">
        <v>0.13869470254357</v>
      </c>
      <c r="O43" s="680">
        <v>17.0668621063232</v>
      </c>
    </row>
    <row r="44" spans="1:15">
      <c r="A44" t="s">
        <v>206</v>
      </c>
      <c r="B44" s="81">
        <v>72.132095022620007</v>
      </c>
      <c r="C44" s="81">
        <v>31.181999999999999</v>
      </c>
      <c r="D44" s="81">
        <v>9.7840000000000007</v>
      </c>
      <c r="E44" s="81">
        <v>14.02679123021</v>
      </c>
      <c r="F44" s="81">
        <v>9.5664622472954495</v>
      </c>
      <c r="G44" s="81">
        <v>12.4820111327329</v>
      </c>
      <c r="H44" s="269">
        <v>149.17335510253901</v>
      </c>
      <c r="I44" s="81">
        <v>69.477661193506705</v>
      </c>
      <c r="J44" s="81">
        <v>28.93</v>
      </c>
      <c r="K44" s="81">
        <v>14.88431662</v>
      </c>
      <c r="L44" s="81">
        <v>13.0444386115761</v>
      </c>
      <c r="M44" s="81">
        <v>6.9222473638955204</v>
      </c>
      <c r="N44" s="81">
        <v>12.673009910847499</v>
      </c>
      <c r="O44" s="680">
        <v>145.93167114257801</v>
      </c>
    </row>
    <row r="45" spans="1:15">
      <c r="A45" t="s">
        <v>207</v>
      </c>
      <c r="B45" s="81">
        <v>15.276957967411001</v>
      </c>
      <c r="C45" s="81">
        <v>1.4031</v>
      </c>
      <c r="D45" s="81">
        <v>2.1307</v>
      </c>
      <c r="E45" s="81">
        <v>13.2492384057851</v>
      </c>
      <c r="F45" s="81">
        <v>15.1341445408511</v>
      </c>
      <c r="G45" s="81">
        <v>3.5072839998847898</v>
      </c>
      <c r="H45" s="269">
        <v>50.701419830322202</v>
      </c>
      <c r="I45" s="81">
        <v>14.470657353467899</v>
      </c>
      <c r="J45" s="81">
        <v>1.1349</v>
      </c>
      <c r="K45" s="81">
        <v>1.9597500000000001</v>
      </c>
      <c r="L45" s="81">
        <v>13.820166109712501</v>
      </c>
      <c r="M45" s="81">
        <v>15.0363205755338</v>
      </c>
      <c r="N45" s="81">
        <v>4.0978207654679402</v>
      </c>
      <c r="O45" s="680">
        <v>50.519615173339801</v>
      </c>
    </row>
    <row r="46" spans="1:15">
      <c r="A46" t="s">
        <v>208</v>
      </c>
      <c r="B46" s="81">
        <v>11.381228999999999</v>
      </c>
      <c r="C46" s="81">
        <v>3.0096971434030801</v>
      </c>
      <c r="D46" s="81">
        <v>0.14099999999999999</v>
      </c>
      <c r="E46" s="81">
        <v>6.0034346172260102</v>
      </c>
      <c r="F46" s="81">
        <v>8.1606740345482205</v>
      </c>
      <c r="G46" s="81">
        <v>0.31567633615423002</v>
      </c>
      <c r="H46" s="269">
        <v>29.0117092132568</v>
      </c>
      <c r="I46" s="81">
        <v>11.03825976515</v>
      </c>
      <c r="J46" s="81">
        <v>2.6241604566733598</v>
      </c>
      <c r="K46" s="81">
        <v>0.13818</v>
      </c>
      <c r="L46" s="81">
        <v>6.0975174053158403</v>
      </c>
      <c r="M46" s="81">
        <v>7.3703091237303102</v>
      </c>
      <c r="N46" s="81">
        <v>0.33266959315743999</v>
      </c>
      <c r="O46" s="680">
        <v>27.601097106933501</v>
      </c>
    </row>
    <row r="47" spans="1:15">
      <c r="A47" t="s">
        <v>209</v>
      </c>
      <c r="B47" s="81">
        <v>30.231000000000002</v>
      </c>
      <c r="C47" s="81">
        <v>35.1</v>
      </c>
      <c r="D47" s="81">
        <v>30.864000000000001</v>
      </c>
      <c r="E47" s="91" t="s">
        <v>184</v>
      </c>
      <c r="F47" s="81">
        <v>11.7200208173054</v>
      </c>
      <c r="G47" s="81">
        <v>0.91463320812780002</v>
      </c>
      <c r="H47" s="269">
        <v>108.8296585083</v>
      </c>
      <c r="I47" s="81">
        <v>31.990033892602099</v>
      </c>
      <c r="J47" s="81">
        <v>41.171759490018097</v>
      </c>
      <c r="K47" s="81">
        <v>32.449798440000002</v>
      </c>
      <c r="L47" s="91" t="s">
        <v>184</v>
      </c>
      <c r="M47" s="81">
        <v>11.848941046295799</v>
      </c>
      <c r="N47" s="81">
        <v>1.3409965153640699</v>
      </c>
      <c r="O47" s="680">
        <v>118.80152893066401</v>
      </c>
    </row>
    <row r="48" spans="1:15">
      <c r="A48" t="s">
        <v>91</v>
      </c>
      <c r="B48" s="81">
        <v>4.7513131</v>
      </c>
      <c r="C48" s="81">
        <v>20.357714981889998</v>
      </c>
      <c r="D48" s="91" t="s">
        <v>184</v>
      </c>
      <c r="E48" s="91" t="s">
        <v>184</v>
      </c>
      <c r="F48" s="91" t="s">
        <v>146</v>
      </c>
      <c r="G48" s="91" t="s">
        <v>184</v>
      </c>
      <c r="H48" s="269">
        <v>25.109712600708001</v>
      </c>
      <c r="I48" s="81">
        <v>4.934929575</v>
      </c>
      <c r="J48" s="81">
        <v>22.466606389759999</v>
      </c>
      <c r="K48" s="91" t="s">
        <v>184</v>
      </c>
      <c r="L48" s="91" t="s">
        <v>184</v>
      </c>
      <c r="M48" s="91" t="s">
        <v>146</v>
      </c>
      <c r="N48" s="91" t="s">
        <v>184</v>
      </c>
      <c r="O48" s="680">
        <v>27.4022197723388</v>
      </c>
    </row>
    <row r="49" spans="1:15">
      <c r="A49" t="s">
        <v>210</v>
      </c>
      <c r="B49" s="81">
        <v>12.9930498214403</v>
      </c>
      <c r="C49" s="81">
        <v>46.914027263999998</v>
      </c>
      <c r="D49" s="81">
        <v>37.869039999999998</v>
      </c>
      <c r="E49" s="81">
        <v>20.172738380775598</v>
      </c>
      <c r="F49" s="81">
        <v>2.9308277141693302</v>
      </c>
      <c r="G49" s="91" t="s">
        <v>146</v>
      </c>
      <c r="H49" s="269">
        <v>120.891105651855</v>
      </c>
      <c r="I49" s="81">
        <v>12.8954148727081</v>
      </c>
      <c r="J49" s="81">
        <v>48.298642651999998</v>
      </c>
      <c r="K49" s="81">
        <v>42.370139999999999</v>
      </c>
      <c r="L49" s="81">
        <v>20.420803729012899</v>
      </c>
      <c r="M49" s="81">
        <v>2.43766122098021</v>
      </c>
      <c r="N49" s="91" t="s">
        <v>146</v>
      </c>
      <c r="O49" s="680">
        <v>126.438659667968</v>
      </c>
    </row>
    <row r="50" spans="1:15">
      <c r="A50" t="s">
        <v>114</v>
      </c>
      <c r="B50" s="81">
        <v>73.502307287090005</v>
      </c>
      <c r="C50" s="81">
        <v>84.565217861867197</v>
      </c>
      <c r="D50" s="81">
        <v>31.024305999999999</v>
      </c>
      <c r="E50" s="81">
        <v>14.0606582912813</v>
      </c>
      <c r="F50" s="81">
        <v>0.81531749825375999</v>
      </c>
      <c r="G50" s="81">
        <v>5.0150078355699703</v>
      </c>
      <c r="H50" s="269">
        <v>208.982818603515</v>
      </c>
      <c r="I50" s="81">
        <v>71.614014486390005</v>
      </c>
      <c r="J50" s="81">
        <v>72.180000000000007</v>
      </c>
      <c r="K50" s="81">
        <v>30.817392000000002</v>
      </c>
      <c r="L50" s="81">
        <v>15.6197264690183</v>
      </c>
      <c r="M50" s="81">
        <v>1.2883783557517099</v>
      </c>
      <c r="N50" s="81">
        <v>6.6327976414897796</v>
      </c>
      <c r="O50" s="680">
        <v>198.15229797363199</v>
      </c>
    </row>
    <row r="51" spans="1:15">
      <c r="A51" t="s">
        <v>92</v>
      </c>
      <c r="B51" s="81">
        <v>4.3385506449999998</v>
      </c>
      <c r="C51" s="81">
        <v>40.980543086599901</v>
      </c>
      <c r="D51" s="81">
        <v>1.3349200000000001</v>
      </c>
      <c r="E51" s="91" t="s">
        <v>184</v>
      </c>
      <c r="F51" s="81">
        <v>2.2737045752817</v>
      </c>
      <c r="G51" s="91" t="s">
        <v>184</v>
      </c>
      <c r="H51" s="269">
        <v>48.927715301513601</v>
      </c>
      <c r="I51" s="81">
        <v>4.367567513</v>
      </c>
      <c r="J51" s="81">
        <v>44.226244452000003</v>
      </c>
      <c r="K51" s="81">
        <v>1.3340000000000001</v>
      </c>
      <c r="L51" s="91" t="s">
        <v>184</v>
      </c>
      <c r="M51" s="81">
        <v>2.3055364393356501</v>
      </c>
      <c r="N51" s="91" t="s">
        <v>184</v>
      </c>
      <c r="O51" s="680">
        <v>52.233348846435497</v>
      </c>
    </row>
    <row r="52" spans="1:15">
      <c r="A52" t="s">
        <v>176</v>
      </c>
      <c r="B52" s="81">
        <v>30.437633587284001</v>
      </c>
      <c r="C52" s="81">
        <v>14.547700223413999</v>
      </c>
      <c r="D52" s="81">
        <v>20.051049590140401</v>
      </c>
      <c r="E52" s="81">
        <v>1.8434629135176599</v>
      </c>
      <c r="F52" s="81">
        <v>22.651631478874201</v>
      </c>
      <c r="G52" s="81">
        <v>1.2614344381768301</v>
      </c>
      <c r="H52" s="269">
        <v>90.792912648990693</v>
      </c>
      <c r="I52" s="81">
        <v>30.310781194206601</v>
      </c>
      <c r="J52" s="81">
        <v>14.933755643702501</v>
      </c>
      <c r="K52" s="81">
        <v>20.838646009893498</v>
      </c>
      <c r="L52" s="81">
        <v>1.98307462551477</v>
      </c>
      <c r="M52" s="81">
        <v>19.656397553623599</v>
      </c>
      <c r="N52" s="81">
        <v>1.41712852699893</v>
      </c>
      <c r="O52" s="680">
        <v>89.139783594757304</v>
      </c>
    </row>
    <row r="53" spans="1:15">
      <c r="A53" s="201" t="s">
        <v>177</v>
      </c>
      <c r="B53" s="21">
        <v>903.13025736594204</v>
      </c>
      <c r="C53" s="21">
        <v>1012.15126944386</v>
      </c>
      <c r="D53" s="21">
        <v>483.30631539947098</v>
      </c>
      <c r="E53" s="21">
        <v>272.86923614172701</v>
      </c>
      <c r="F53" s="21">
        <v>196.364430819842</v>
      </c>
      <c r="G53" s="21">
        <v>70.836079731379897</v>
      </c>
      <c r="H53" s="289">
        <v>2938.6575748194</v>
      </c>
      <c r="I53" s="21">
        <v>898.160351674494</v>
      </c>
      <c r="J53" s="21">
        <v>990.99055182956499</v>
      </c>
      <c r="K53" s="21">
        <v>499.24011830176102</v>
      </c>
      <c r="L53" s="21">
        <v>271.51966037288099</v>
      </c>
      <c r="M53" s="21">
        <v>179.12859357684999</v>
      </c>
      <c r="N53" s="21">
        <v>84.3241907825835</v>
      </c>
      <c r="O53" s="289">
        <v>2923.3634183146</v>
      </c>
    </row>
    <row r="54" spans="1:15">
      <c r="B54" s="81"/>
      <c r="C54" s="81"/>
      <c r="D54" s="81"/>
      <c r="E54" s="81"/>
      <c r="F54" s="81"/>
      <c r="G54" s="81"/>
      <c r="H54" s="269"/>
      <c r="I54" s="81"/>
      <c r="J54" s="81"/>
      <c r="K54" s="81"/>
      <c r="L54" s="81"/>
      <c r="M54" s="81"/>
      <c r="N54" s="81"/>
      <c r="O54" s="680"/>
    </row>
    <row r="55" spans="1:15">
      <c r="A55" t="s">
        <v>93</v>
      </c>
      <c r="B55" s="81">
        <v>89.834006911813603</v>
      </c>
      <c r="C55" s="81">
        <v>130.12200000000001</v>
      </c>
      <c r="D55" s="81">
        <v>0.78100000000000003</v>
      </c>
      <c r="E55" s="91" t="s">
        <v>184</v>
      </c>
      <c r="F55" s="81">
        <v>2.1560134687966599</v>
      </c>
      <c r="G55" s="81">
        <v>5.7140166657299998E-2</v>
      </c>
      <c r="H55" s="269">
        <v>222.95016479492099</v>
      </c>
      <c r="I55" s="81">
        <v>87.037868914255895</v>
      </c>
      <c r="J55" s="81">
        <v>138.006</v>
      </c>
      <c r="K55" s="81">
        <v>0.76225600000000004</v>
      </c>
      <c r="L55" s="91" t="s">
        <v>146</v>
      </c>
      <c r="M55" s="81">
        <v>2.7014848757749799</v>
      </c>
      <c r="N55" s="81">
        <v>5.7140166657299998E-2</v>
      </c>
      <c r="O55" s="680">
        <v>228.58808898925699</v>
      </c>
    </row>
    <row r="56" spans="1:15">
      <c r="A56" t="s">
        <v>579</v>
      </c>
      <c r="B56" s="81">
        <v>11.2288311151156</v>
      </c>
      <c r="C56" s="81">
        <v>4.7721821392752704</v>
      </c>
      <c r="D56" s="81">
        <v>7.7013319716000002</v>
      </c>
      <c r="E56" s="91" t="s">
        <v>184</v>
      </c>
      <c r="F56" s="91" t="s">
        <v>184</v>
      </c>
      <c r="G56" s="91" t="s">
        <v>146</v>
      </c>
      <c r="H56" s="269">
        <v>23.709659576416001</v>
      </c>
      <c r="I56" s="81">
        <v>11.137539805616001</v>
      </c>
      <c r="J56" s="81">
        <v>4.4835173325</v>
      </c>
      <c r="K56" s="81">
        <v>7.9023622099999997</v>
      </c>
      <c r="L56" s="91" t="s">
        <v>184</v>
      </c>
      <c r="M56" s="91" t="s">
        <v>184</v>
      </c>
      <c r="N56" s="91" t="s">
        <v>146</v>
      </c>
      <c r="O56" s="680">
        <v>23.540512084960898</v>
      </c>
    </row>
    <row r="57" spans="1:15">
      <c r="A57" t="s">
        <v>95</v>
      </c>
      <c r="B57" s="81">
        <v>19.009237719189699</v>
      </c>
      <c r="C57" s="81">
        <v>13.057947</v>
      </c>
      <c r="D57" s="91" t="s">
        <v>184</v>
      </c>
      <c r="E57" s="91" t="s">
        <v>184</v>
      </c>
      <c r="F57" s="91" t="s">
        <v>184</v>
      </c>
      <c r="G57" s="91" t="s">
        <v>184</v>
      </c>
      <c r="H57" s="269">
        <v>32.067184448242102</v>
      </c>
      <c r="I57" s="81">
        <v>19.041189441367301</v>
      </c>
      <c r="J57" s="81">
        <v>14.561999999999999</v>
      </c>
      <c r="K57" s="91" t="s">
        <v>184</v>
      </c>
      <c r="L57" s="91" t="s">
        <v>184</v>
      </c>
      <c r="M57" s="91" t="s">
        <v>184</v>
      </c>
      <c r="N57" s="91" t="s">
        <v>184</v>
      </c>
      <c r="O57" s="680">
        <v>33.603187561035099</v>
      </c>
    </row>
    <row r="58" spans="1:15">
      <c r="A58" t="s">
        <v>143</v>
      </c>
      <c r="B58" s="81">
        <v>7.3559700176947604</v>
      </c>
      <c r="C58" s="81">
        <v>18.376932816</v>
      </c>
      <c r="D58" s="91" t="s">
        <v>184</v>
      </c>
      <c r="E58" s="91" t="s">
        <v>184</v>
      </c>
      <c r="F58" s="91" t="s">
        <v>184</v>
      </c>
      <c r="G58" s="91" t="s">
        <v>184</v>
      </c>
      <c r="H58" s="269">
        <v>25.732902526855401</v>
      </c>
      <c r="I58" s="81">
        <v>7.9675025827709698</v>
      </c>
      <c r="J58" s="81">
        <v>21.399128014841398</v>
      </c>
      <c r="K58" s="91" t="s">
        <v>184</v>
      </c>
      <c r="L58" s="91" t="s">
        <v>184</v>
      </c>
      <c r="M58" s="91" t="s">
        <v>184</v>
      </c>
      <c r="N58" s="91" t="s">
        <v>184</v>
      </c>
      <c r="O58" s="680">
        <v>29.366630554199201</v>
      </c>
    </row>
    <row r="59" spans="1:15">
      <c r="A59" t="s">
        <v>96</v>
      </c>
      <c r="B59" s="81">
        <v>123.20746375341</v>
      </c>
      <c r="C59" s="81">
        <v>78.894000000000005</v>
      </c>
      <c r="D59" s="91" t="s">
        <v>184</v>
      </c>
      <c r="E59" s="91" t="s">
        <v>184</v>
      </c>
      <c r="F59" s="91" t="s">
        <v>184</v>
      </c>
      <c r="G59" s="91" t="s">
        <v>184</v>
      </c>
      <c r="H59" s="269">
        <v>202.101470947265</v>
      </c>
      <c r="I59" s="81">
        <v>127.81151834244901</v>
      </c>
      <c r="J59" s="81">
        <v>89.308007999999901</v>
      </c>
      <c r="K59" s="91" t="s">
        <v>184</v>
      </c>
      <c r="L59" s="91" t="s">
        <v>184</v>
      </c>
      <c r="M59" s="91" t="s">
        <v>184</v>
      </c>
      <c r="N59" s="91" t="s">
        <v>184</v>
      </c>
      <c r="O59" s="680">
        <v>217.11952209472599</v>
      </c>
    </row>
    <row r="60" spans="1:15">
      <c r="A60" t="s">
        <v>144</v>
      </c>
      <c r="B60" s="81">
        <v>28.9007722554</v>
      </c>
      <c r="C60" s="81">
        <v>54.712287000000003</v>
      </c>
      <c r="D60" s="91" t="s">
        <v>184</v>
      </c>
      <c r="E60" s="91" t="s">
        <v>184</v>
      </c>
      <c r="F60" s="91" t="s">
        <v>184</v>
      </c>
      <c r="G60" s="91" t="s">
        <v>146</v>
      </c>
      <c r="H60" s="269">
        <v>83.617630004882798</v>
      </c>
      <c r="I60" s="81">
        <v>30.509180006699999</v>
      </c>
      <c r="J60" s="81">
        <v>56.646000000000001</v>
      </c>
      <c r="K60" s="91" t="s">
        <v>184</v>
      </c>
      <c r="L60" s="91" t="s">
        <v>184</v>
      </c>
      <c r="M60" s="91" t="s">
        <v>184</v>
      </c>
      <c r="N60" s="91" t="s">
        <v>146</v>
      </c>
      <c r="O60" s="680">
        <v>87.159751892089801</v>
      </c>
    </row>
    <row r="61" spans="1:15">
      <c r="A61" t="s">
        <v>99</v>
      </c>
      <c r="B61" s="81">
        <v>84.736027925284006</v>
      </c>
      <c r="C61" s="81">
        <v>39.613074274595803</v>
      </c>
      <c r="D61" s="91" t="s">
        <v>184</v>
      </c>
      <c r="E61" s="91" t="s">
        <v>184</v>
      </c>
      <c r="F61" s="81">
        <v>1.92627958546408</v>
      </c>
      <c r="G61" s="91" t="s">
        <v>146</v>
      </c>
      <c r="H61" s="269">
        <v>126.278556346893</v>
      </c>
      <c r="I61" s="81">
        <v>87.4874024628039</v>
      </c>
      <c r="J61" s="81">
        <v>38.405283213460102</v>
      </c>
      <c r="K61" s="91" t="s">
        <v>184</v>
      </c>
      <c r="L61" s="91" t="s">
        <v>184</v>
      </c>
      <c r="M61" s="81">
        <v>2.2515726116667301</v>
      </c>
      <c r="N61" s="91" t="s">
        <v>146</v>
      </c>
      <c r="O61" s="680">
        <v>128.14743185043301</v>
      </c>
    </row>
    <row r="62" spans="1:15">
      <c r="A62" s="201" t="s">
        <v>100</v>
      </c>
      <c r="B62" s="21">
        <v>364.27230969790799</v>
      </c>
      <c r="C62" s="21">
        <v>339.54842322987099</v>
      </c>
      <c r="D62" s="21">
        <v>8.4823319716000007</v>
      </c>
      <c r="E62" s="220" t="s">
        <v>184</v>
      </c>
      <c r="F62" s="21">
        <v>4.0822930542607399</v>
      </c>
      <c r="G62" s="21">
        <v>7.2197743374829995E-2</v>
      </c>
      <c r="H62" s="289">
        <v>716.45756864547695</v>
      </c>
      <c r="I62" s="21">
        <v>370.99220155596299</v>
      </c>
      <c r="J62" s="21">
        <v>362.80993656080102</v>
      </c>
      <c r="K62" s="21">
        <v>8.6646182100000004</v>
      </c>
      <c r="L62" s="220" t="s">
        <v>146</v>
      </c>
      <c r="M62" s="21">
        <v>4.9530574874417104</v>
      </c>
      <c r="N62" s="21">
        <v>8.1975568693219994E-2</v>
      </c>
      <c r="O62" s="289">
        <v>747.52512502670197</v>
      </c>
    </row>
    <row r="63" spans="1:15">
      <c r="B63" s="81"/>
      <c r="C63" s="81"/>
      <c r="D63" s="81"/>
      <c r="E63" s="81"/>
      <c r="F63" s="81"/>
      <c r="G63" s="81"/>
      <c r="H63" s="269"/>
      <c r="I63" s="81"/>
      <c r="J63" s="81"/>
      <c r="K63" s="81"/>
      <c r="L63" s="81"/>
      <c r="M63" s="81"/>
      <c r="N63" s="81"/>
      <c r="O63" s="680"/>
    </row>
    <row r="64" spans="1:15">
      <c r="A64" t="s">
        <v>125</v>
      </c>
      <c r="B64" s="81">
        <v>14.835000000000001</v>
      </c>
      <c r="C64" s="81">
        <v>23.682600000000001</v>
      </c>
      <c r="D64" s="91" t="s">
        <v>184</v>
      </c>
      <c r="E64" s="91" t="s">
        <v>184</v>
      </c>
      <c r="F64" s="91" t="s">
        <v>146</v>
      </c>
      <c r="G64" s="91" t="s">
        <v>184</v>
      </c>
      <c r="H64" s="269">
        <v>38.556747436523402</v>
      </c>
      <c r="I64" s="81">
        <v>15.622</v>
      </c>
      <c r="J64" s="81">
        <v>25.232399999999998</v>
      </c>
      <c r="K64" s="91" t="s">
        <v>184</v>
      </c>
      <c r="L64" s="91" t="s">
        <v>184</v>
      </c>
      <c r="M64" s="81">
        <v>8.5531972665969999E-2</v>
      </c>
      <c r="N64" s="91" t="s">
        <v>184</v>
      </c>
      <c r="O64" s="680">
        <v>40.939933776855398</v>
      </c>
    </row>
    <row r="65" spans="1:15">
      <c r="A65" t="s">
        <v>102</v>
      </c>
      <c r="B65" s="81">
        <v>36.258980000000001</v>
      </c>
      <c r="C65" s="81">
        <v>40.598999999999997</v>
      </c>
      <c r="D65" s="81">
        <v>0.88100000000000001</v>
      </c>
      <c r="E65" s="91" t="s">
        <v>184</v>
      </c>
      <c r="F65" s="81">
        <v>2.9250577001402802</v>
      </c>
      <c r="G65" s="81">
        <v>0.32131058514729999</v>
      </c>
      <c r="H65" s="269">
        <v>80.985343933105398</v>
      </c>
      <c r="I65" s="81">
        <v>33.661000000000001</v>
      </c>
      <c r="J65" s="81">
        <v>44.658000000000001</v>
      </c>
      <c r="K65" s="81">
        <v>0.89664655999999998</v>
      </c>
      <c r="L65" s="91" t="s">
        <v>184</v>
      </c>
      <c r="M65" s="81">
        <v>3.09471104674842</v>
      </c>
      <c r="N65" s="81">
        <v>0.32515726116666999</v>
      </c>
      <c r="O65" s="680">
        <v>82.635513305664006</v>
      </c>
    </row>
    <row r="66" spans="1:15">
      <c r="A66" t="s">
        <v>211</v>
      </c>
      <c r="B66" s="81">
        <v>26.145955882675601</v>
      </c>
      <c r="C66" s="81">
        <v>3.5253926999999998</v>
      </c>
      <c r="D66" s="81">
        <v>91.316749999999999</v>
      </c>
      <c r="E66" s="81">
        <v>3.05018780829979</v>
      </c>
      <c r="F66" s="81">
        <v>0.29118628928557999</v>
      </c>
      <c r="G66" s="81">
        <v>7.0021364648170006E-2</v>
      </c>
      <c r="H66" s="269">
        <v>124.399490356445</v>
      </c>
      <c r="I66" s="81">
        <v>26.157194758258001</v>
      </c>
      <c r="J66" s="81">
        <v>3.8406734999999999</v>
      </c>
      <c r="K66" s="81">
        <v>92.857660100000004</v>
      </c>
      <c r="L66" s="81">
        <v>2.8817915268326701</v>
      </c>
      <c r="M66" s="81">
        <v>0.44797890659319001</v>
      </c>
      <c r="N66" s="81">
        <v>7.0021364648170006E-2</v>
      </c>
      <c r="O66" s="680">
        <v>126.255317687988</v>
      </c>
    </row>
    <row r="67" spans="1:15">
      <c r="A67" t="s">
        <v>118</v>
      </c>
      <c r="B67" s="81">
        <v>83.352692753141596</v>
      </c>
      <c r="C67" s="81">
        <v>28.3933504800614</v>
      </c>
      <c r="D67" s="81">
        <v>5.9101074962219897</v>
      </c>
      <c r="E67" s="91" t="s">
        <v>184</v>
      </c>
      <c r="F67" s="81">
        <v>19.7171975288915</v>
      </c>
      <c r="G67" s="81">
        <v>0.85411734959029995</v>
      </c>
      <c r="H67" s="269">
        <v>138.22746652740099</v>
      </c>
      <c r="I67" s="81">
        <v>82.889708869654001</v>
      </c>
      <c r="J67" s="81">
        <v>25.0914291405421</v>
      </c>
      <c r="K67" s="81">
        <v>6.0379135762219898</v>
      </c>
      <c r="L67" s="91" t="s">
        <v>184</v>
      </c>
      <c r="M67" s="81">
        <v>19.823661411033001</v>
      </c>
      <c r="N67" s="81">
        <v>0.85855912901736997</v>
      </c>
      <c r="O67" s="680">
        <v>134.70127307998999</v>
      </c>
    </row>
    <row r="68" spans="1:15">
      <c r="A68" s="201" t="s">
        <v>119</v>
      </c>
      <c r="B68" s="21">
        <v>160.59262863581699</v>
      </c>
      <c r="C68" s="21">
        <v>96.200343180061495</v>
      </c>
      <c r="D68" s="21">
        <v>98.107857496221996</v>
      </c>
      <c r="E68" s="21">
        <v>3.05018780829979</v>
      </c>
      <c r="F68" s="21">
        <v>22.972587103691001</v>
      </c>
      <c r="G68" s="21">
        <v>1.24544929938577</v>
      </c>
      <c r="H68" s="289">
        <v>382.16904825347501</v>
      </c>
      <c r="I68" s="21">
        <v>158.32990362791199</v>
      </c>
      <c r="J68" s="21">
        <v>98.822502640542098</v>
      </c>
      <c r="K68" s="21">
        <v>99.792220236221993</v>
      </c>
      <c r="L68" s="21">
        <v>2.8817915268326701</v>
      </c>
      <c r="M68" s="21">
        <v>23.451883337040599</v>
      </c>
      <c r="N68" s="21">
        <v>1.2537377548322099</v>
      </c>
      <c r="O68" s="289">
        <v>384.532037850498</v>
      </c>
    </row>
    <row r="69" spans="1:15">
      <c r="B69" s="81"/>
      <c r="C69" s="81"/>
      <c r="D69" s="81"/>
      <c r="E69" s="81"/>
      <c r="F69" s="81"/>
      <c r="G69" s="81"/>
      <c r="H69" s="269"/>
      <c r="I69" s="81"/>
      <c r="J69" s="81"/>
      <c r="K69" s="81"/>
      <c r="L69" s="81"/>
      <c r="M69" s="81"/>
      <c r="N69" s="81"/>
      <c r="O69" s="680"/>
    </row>
    <row r="70" spans="1:15">
      <c r="A70" t="s">
        <v>126</v>
      </c>
      <c r="B70" s="81">
        <v>43.417744080777197</v>
      </c>
      <c r="C70" s="81">
        <v>23.140231199999999</v>
      </c>
      <c r="D70" s="81">
        <v>43.847885669553797</v>
      </c>
      <c r="E70" s="91" t="s">
        <v>184</v>
      </c>
      <c r="F70" s="81">
        <v>2.8468762385130799</v>
      </c>
      <c r="G70" s="81">
        <v>1.7617776168710599</v>
      </c>
      <c r="H70" s="269">
        <v>115.014518737792</v>
      </c>
      <c r="I70" s="81">
        <v>45.880644093090098</v>
      </c>
      <c r="J70" s="81">
        <v>23.048736300000002</v>
      </c>
      <c r="K70" s="81">
        <v>49.811005669553801</v>
      </c>
      <c r="L70" s="91" t="s">
        <v>184</v>
      </c>
      <c r="M70" s="81">
        <v>2.4016400599194401</v>
      </c>
      <c r="N70" s="81">
        <v>2.17586097660315</v>
      </c>
      <c r="O70" s="680">
        <v>123.31788635253901</v>
      </c>
    </row>
    <row r="71" spans="1:15">
      <c r="A71" t="s">
        <v>212</v>
      </c>
      <c r="B71" s="81">
        <v>4.9392975510000001</v>
      </c>
      <c r="C71" s="81">
        <v>17.916070994999998</v>
      </c>
      <c r="D71" s="81">
        <v>0.9</v>
      </c>
      <c r="E71" s="91" t="s">
        <v>184</v>
      </c>
      <c r="F71" s="81">
        <v>0.33322773830535002</v>
      </c>
      <c r="G71" s="91" t="s">
        <v>146</v>
      </c>
      <c r="H71" s="269">
        <v>24.105052947998001</v>
      </c>
      <c r="I71" s="81">
        <v>5.0473737520000004</v>
      </c>
      <c r="J71" s="81">
        <v>17.8982313795</v>
      </c>
      <c r="K71" s="81">
        <v>0.95455800000000002</v>
      </c>
      <c r="L71" s="91" t="s">
        <v>184</v>
      </c>
      <c r="M71" s="81">
        <v>0.33931202325102</v>
      </c>
      <c r="N71" s="91" t="s">
        <v>146</v>
      </c>
      <c r="O71" s="680">
        <v>24.2559299468994</v>
      </c>
    </row>
    <row r="72" spans="1:15">
      <c r="A72" t="s">
        <v>74</v>
      </c>
      <c r="B72" s="81">
        <v>437.74614783150002</v>
      </c>
      <c r="C72" s="81">
        <v>96.818054553099003</v>
      </c>
      <c r="D72" s="81">
        <v>1676.21316180499</v>
      </c>
      <c r="E72" s="81">
        <v>16.717201430058299</v>
      </c>
      <c r="F72" s="81">
        <v>163.420373806398</v>
      </c>
      <c r="G72" s="81">
        <v>11.939566478638101</v>
      </c>
      <c r="H72" s="269">
        <v>2402.8544921875</v>
      </c>
      <c r="I72" s="81">
        <v>461.82798103089902</v>
      </c>
      <c r="J72" s="81">
        <v>117.639</v>
      </c>
      <c r="K72" s="81">
        <v>1839.44569689271</v>
      </c>
      <c r="L72" s="81">
        <v>19.5388514277955</v>
      </c>
      <c r="M72" s="81">
        <v>157.04394261664399</v>
      </c>
      <c r="N72" s="81">
        <v>17.7130118661239</v>
      </c>
      <c r="O72" s="680">
        <v>2613.20825195312</v>
      </c>
    </row>
    <row r="73" spans="1:15">
      <c r="A73" t="s">
        <v>213</v>
      </c>
      <c r="B73" s="81">
        <v>17.924481564413</v>
      </c>
      <c r="C73" s="81">
        <v>3.4473690036</v>
      </c>
      <c r="D73" s="81">
        <v>6.3494438850000003</v>
      </c>
      <c r="E73" s="91" t="s">
        <v>184</v>
      </c>
      <c r="F73" s="91" t="s">
        <v>184</v>
      </c>
      <c r="G73" s="91" t="s">
        <v>146</v>
      </c>
      <c r="H73" s="269">
        <v>27.721542358398398</v>
      </c>
      <c r="I73" s="81">
        <v>18.107479345077799</v>
      </c>
      <c r="J73" s="81">
        <v>2.7455121260999999</v>
      </c>
      <c r="K73" s="81">
        <v>7.7052593549999999</v>
      </c>
      <c r="L73" s="91" t="s">
        <v>184</v>
      </c>
      <c r="M73" s="91" t="s">
        <v>184</v>
      </c>
      <c r="N73" s="91" t="s">
        <v>146</v>
      </c>
      <c r="O73" s="680">
        <v>28.558498382568299</v>
      </c>
    </row>
    <row r="74" spans="1:15">
      <c r="A74" t="s">
        <v>121</v>
      </c>
      <c r="B74" s="81">
        <v>156.178034</v>
      </c>
      <c r="C74" s="81">
        <v>55.688274</v>
      </c>
      <c r="D74" s="81">
        <v>270.81127937999997</v>
      </c>
      <c r="E74" s="81">
        <v>5.2229058243200202</v>
      </c>
      <c r="F74" s="81">
        <v>25.0498461329591</v>
      </c>
      <c r="G74" s="81">
        <v>7.5902978911164096</v>
      </c>
      <c r="H74" s="269">
        <v>520.54064941406205</v>
      </c>
      <c r="I74" s="81">
        <v>162.25293099999899</v>
      </c>
      <c r="J74" s="81">
        <v>55.006722000000003</v>
      </c>
      <c r="K74" s="81">
        <v>295.61508315811801</v>
      </c>
      <c r="L74" s="81">
        <v>7.2914083359731796</v>
      </c>
      <c r="M74" s="81">
        <v>29.785312485857599</v>
      </c>
      <c r="N74" s="81">
        <v>9.1521728062632608</v>
      </c>
      <c r="O74" s="680">
        <v>559.10363769531205</v>
      </c>
    </row>
    <row r="75" spans="1:15">
      <c r="A75" t="s">
        <v>127</v>
      </c>
      <c r="B75" s="81">
        <v>65.180578452054903</v>
      </c>
      <c r="C75" s="81">
        <v>36.258432344954997</v>
      </c>
      <c r="D75" s="81">
        <v>41.204999999999998</v>
      </c>
      <c r="E75" s="91" t="s">
        <v>184</v>
      </c>
      <c r="F75" s="81">
        <v>3.9996379599040401</v>
      </c>
      <c r="G75" s="81">
        <v>2.1391003532176498</v>
      </c>
      <c r="H75" s="269">
        <v>148.78274536132801</v>
      </c>
      <c r="I75" s="81">
        <v>64.440403710307393</v>
      </c>
      <c r="J75" s="81">
        <v>34.137105826234503</v>
      </c>
      <c r="K75" s="81">
        <v>43.966349999999998</v>
      </c>
      <c r="L75" s="91" t="s">
        <v>184</v>
      </c>
      <c r="M75" s="81">
        <v>3.4876843010363299</v>
      </c>
      <c r="N75" s="81">
        <v>2.1391003532176498</v>
      </c>
      <c r="O75" s="680">
        <v>148.170654296875</v>
      </c>
    </row>
    <row r="76" spans="1:15">
      <c r="A76" t="s">
        <v>214</v>
      </c>
      <c r="B76" s="81">
        <v>200.30618657048399</v>
      </c>
      <c r="C76" s="81">
        <v>85.056147893379006</v>
      </c>
      <c r="D76" s="81">
        <v>123.71285218</v>
      </c>
      <c r="E76" s="81">
        <v>66.152645155450699</v>
      </c>
      <c r="F76" s="81">
        <v>20.572475901705999</v>
      </c>
      <c r="G76" s="81">
        <v>7.1656844715405796</v>
      </c>
      <c r="H76" s="269">
        <v>502.96600341796801</v>
      </c>
      <c r="I76" s="81">
        <v>201.39542354863701</v>
      </c>
      <c r="J76" s="81">
        <v>94.954471195184695</v>
      </c>
      <c r="K76" s="81">
        <v>117.73250550100001</v>
      </c>
      <c r="L76" s="81">
        <v>36.866381182965803</v>
      </c>
      <c r="M76" s="81">
        <v>19.198533737611299</v>
      </c>
      <c r="N76" s="81">
        <v>7.4394682232882001</v>
      </c>
      <c r="O76" s="680">
        <v>477.58679199218699</v>
      </c>
    </row>
    <row r="77" spans="1:15">
      <c r="A77" t="s">
        <v>128</v>
      </c>
      <c r="B77" s="81">
        <v>26.689049189092401</v>
      </c>
      <c r="C77" s="81">
        <v>28.6823749263813</v>
      </c>
      <c r="D77" s="81">
        <v>13.752547399999999</v>
      </c>
      <c r="E77" s="91" t="s">
        <v>184</v>
      </c>
      <c r="F77" s="81">
        <v>1.577</v>
      </c>
      <c r="G77" s="91" t="s">
        <v>146</v>
      </c>
      <c r="H77" s="269">
        <v>70.700973510742102</v>
      </c>
      <c r="I77" s="81">
        <v>26.866555380241198</v>
      </c>
      <c r="J77" s="81">
        <v>25.6596003780815</v>
      </c>
      <c r="K77" s="81">
        <v>15.02398021</v>
      </c>
      <c r="L77" s="91" t="s">
        <v>184</v>
      </c>
      <c r="M77" s="81">
        <v>1.6763509999999999</v>
      </c>
      <c r="N77" s="91" t="s">
        <v>146</v>
      </c>
      <c r="O77" s="680">
        <v>69.226493835449205</v>
      </c>
    </row>
    <row r="78" spans="1:15">
      <c r="A78" t="s">
        <v>215</v>
      </c>
      <c r="B78" s="81">
        <v>7.0261353382899996</v>
      </c>
      <c r="C78" s="81">
        <v>3.8554945356835701</v>
      </c>
      <c r="D78" s="81">
        <v>1.38960471004108</v>
      </c>
      <c r="E78" s="91" t="s">
        <v>184</v>
      </c>
      <c r="F78" s="81">
        <v>5.5932701317353297</v>
      </c>
      <c r="G78" s="81">
        <v>1.8257448377216801</v>
      </c>
      <c r="H78" s="269">
        <v>19.690248489379801</v>
      </c>
      <c r="I78" s="81">
        <v>6.9241204720800003</v>
      </c>
      <c r="J78" s="81">
        <v>3.4691652407566602</v>
      </c>
      <c r="K78" s="81">
        <v>1.41661125441865</v>
      </c>
      <c r="L78" s="91" t="s">
        <v>184</v>
      </c>
      <c r="M78" s="81">
        <v>5.6752873050313299</v>
      </c>
      <c r="N78" s="81">
        <v>1.9504189575833</v>
      </c>
      <c r="O78" s="680">
        <v>19.435604095458899</v>
      </c>
    </row>
    <row r="79" spans="1:15">
      <c r="A79" t="s">
        <v>216</v>
      </c>
      <c r="B79" s="81">
        <v>20.4700927608</v>
      </c>
      <c r="C79" s="81">
        <v>35.667000000000002</v>
      </c>
      <c r="D79" s="81">
        <v>4.4862535000000001</v>
      </c>
      <c r="E79" s="81">
        <v>0.57428610218581</v>
      </c>
      <c r="F79" s="81">
        <v>6.66945739240618</v>
      </c>
      <c r="G79" s="91" t="s">
        <v>146</v>
      </c>
      <c r="H79" s="269">
        <v>67.869377136230398</v>
      </c>
      <c r="I79" s="81">
        <v>20.426393919112002</v>
      </c>
      <c r="J79" s="81">
        <v>35.238996</v>
      </c>
      <c r="K79" s="81">
        <v>4.223414419</v>
      </c>
      <c r="L79" s="81">
        <v>0.80191881250847996</v>
      </c>
      <c r="M79" s="81">
        <v>6.9294474363035397</v>
      </c>
      <c r="N79" s="91" t="s">
        <v>146</v>
      </c>
      <c r="O79" s="680">
        <v>67.622459411620994</v>
      </c>
    </row>
    <row r="80" spans="1:15">
      <c r="A80" t="s">
        <v>217</v>
      </c>
      <c r="B80" s="81">
        <v>12.1886299740443</v>
      </c>
      <c r="C80" s="81">
        <v>2.7607861840068701</v>
      </c>
      <c r="D80" s="81">
        <v>7.73080259336</v>
      </c>
      <c r="E80" s="91" t="s">
        <v>184</v>
      </c>
      <c r="F80" s="81">
        <v>1.76571590001005</v>
      </c>
      <c r="G80" s="81">
        <v>2.2671387522250299</v>
      </c>
      <c r="H80" s="269">
        <v>26.713075637817301</v>
      </c>
      <c r="I80" s="81">
        <v>11.7520746708887</v>
      </c>
      <c r="J80" s="81">
        <v>3.2022761741186501</v>
      </c>
      <c r="K80" s="81">
        <v>8.2700946020000004</v>
      </c>
      <c r="L80" s="91" t="s">
        <v>184</v>
      </c>
      <c r="M80" s="81">
        <v>2.1361093707024801</v>
      </c>
      <c r="N80" s="81">
        <v>2.2960174157229201</v>
      </c>
      <c r="O80" s="680">
        <v>27.656572341918899</v>
      </c>
    </row>
    <row r="81" spans="1:15">
      <c r="A81" t="s">
        <v>218</v>
      </c>
      <c r="B81" s="81">
        <v>60.491745053791398</v>
      </c>
      <c r="C81" s="81">
        <v>7.5630579124796897</v>
      </c>
      <c r="D81" s="91" t="s">
        <v>184</v>
      </c>
      <c r="E81" s="91" t="s">
        <v>184</v>
      </c>
      <c r="F81" s="91" t="s">
        <v>184</v>
      </c>
      <c r="G81" s="91" t="s">
        <v>146</v>
      </c>
      <c r="H81" s="269">
        <v>68.078620910644503</v>
      </c>
      <c r="I81" s="81">
        <v>62.471352693</v>
      </c>
      <c r="J81" s="81">
        <v>7.8933377581240904</v>
      </c>
      <c r="K81" s="91" t="s">
        <v>184</v>
      </c>
      <c r="L81" s="91" t="s">
        <v>184</v>
      </c>
      <c r="M81" s="91" t="s">
        <v>184</v>
      </c>
      <c r="N81" s="91" t="s">
        <v>146</v>
      </c>
      <c r="O81" s="680">
        <v>70.388511657714801</v>
      </c>
    </row>
    <row r="82" spans="1:15">
      <c r="A82" t="s">
        <v>219</v>
      </c>
      <c r="B82" s="81">
        <v>106.018589016699</v>
      </c>
      <c r="C82" s="81">
        <v>38.7072</v>
      </c>
      <c r="D82" s="81">
        <v>75.896000000000001</v>
      </c>
      <c r="E82" s="81">
        <v>33.623568810245601</v>
      </c>
      <c r="F82" s="81">
        <v>0.83314477078336002</v>
      </c>
      <c r="G82" s="81">
        <v>0.54987221413719001</v>
      </c>
      <c r="H82" s="269">
        <v>255.62835693359301</v>
      </c>
      <c r="I82" s="81">
        <v>105.956614060707</v>
      </c>
      <c r="J82" s="81">
        <v>41.909399999999998</v>
      </c>
      <c r="K82" s="81">
        <v>79.393000000000001</v>
      </c>
      <c r="L82" s="81">
        <v>33.978141829207402</v>
      </c>
      <c r="M82" s="81">
        <v>1.1739150110874701</v>
      </c>
      <c r="N82" s="81">
        <v>0.60128247940301005</v>
      </c>
      <c r="O82" s="680">
        <v>263.01235961914</v>
      </c>
    </row>
    <row r="83" spans="1:15">
      <c r="A83" t="s">
        <v>220</v>
      </c>
      <c r="B83" s="81">
        <v>46.258279125281</v>
      </c>
      <c r="C83" s="81">
        <v>12.69052671</v>
      </c>
      <c r="D83" s="81">
        <v>40.27529792</v>
      </c>
      <c r="E83" s="81">
        <v>9.4195343259265591</v>
      </c>
      <c r="F83" s="81">
        <v>0.90552131578947004</v>
      </c>
      <c r="G83" s="81">
        <v>1.04702388750081</v>
      </c>
      <c r="H83" s="269">
        <v>110.59617614746</v>
      </c>
      <c r="I83" s="81">
        <v>42.792652490749099</v>
      </c>
      <c r="J83" s="81">
        <v>13.96961057</v>
      </c>
      <c r="K83" s="81">
        <v>41.630238720000001</v>
      </c>
      <c r="L83" s="81">
        <v>9.5327917816897791</v>
      </c>
      <c r="M83" s="81">
        <v>0.86351957894736997</v>
      </c>
      <c r="N83" s="81">
        <v>1.1571406454317501</v>
      </c>
      <c r="O83" s="680">
        <v>109.94595336914</v>
      </c>
    </row>
    <row r="84" spans="1:15">
      <c r="A84" t="s">
        <v>123</v>
      </c>
      <c r="B84" s="81">
        <v>45.770494382388001</v>
      </c>
      <c r="C84" s="81">
        <v>40.594299921900003</v>
      </c>
      <c r="D84" s="81">
        <v>15.29132199282</v>
      </c>
      <c r="E84" s="91" t="s">
        <v>184</v>
      </c>
      <c r="F84" s="81">
        <v>1.2528850070145201</v>
      </c>
      <c r="G84" s="81">
        <v>1.43535988452827</v>
      </c>
      <c r="H84" s="269">
        <v>104.344352722167</v>
      </c>
      <c r="I84" s="81">
        <v>46.778222307715701</v>
      </c>
      <c r="J84" s="81">
        <v>41.943102279525</v>
      </c>
      <c r="K84" s="81">
        <v>13.85558689446</v>
      </c>
      <c r="L84" s="91" t="s">
        <v>184</v>
      </c>
      <c r="M84" s="81">
        <v>1.8477621396569599</v>
      </c>
      <c r="N84" s="81">
        <v>1.5861712592564501</v>
      </c>
      <c r="O84" s="680">
        <v>106.010841369628</v>
      </c>
    </row>
    <row r="85" spans="1:15">
      <c r="A85" t="s">
        <v>27</v>
      </c>
      <c r="B85" s="81">
        <v>15.13</v>
      </c>
      <c r="C85" s="81">
        <v>8.4618000000000002</v>
      </c>
      <c r="D85" s="81">
        <v>13.876632000000001</v>
      </c>
      <c r="E85" s="91" t="s">
        <v>184</v>
      </c>
      <c r="F85" s="81">
        <v>6.2565054079739104</v>
      </c>
      <c r="G85" s="91" t="s">
        <v>146</v>
      </c>
      <c r="H85" s="269">
        <v>43.736366271972599</v>
      </c>
      <c r="I85" s="81">
        <v>16.47</v>
      </c>
      <c r="J85" s="81">
        <v>7.68222</v>
      </c>
      <c r="K85" s="81">
        <v>15.023008000000001</v>
      </c>
      <c r="L85" s="91" t="s">
        <v>184</v>
      </c>
      <c r="M85" s="81">
        <v>6.7476410824998601</v>
      </c>
      <c r="N85" s="91" t="s">
        <v>146</v>
      </c>
      <c r="O85" s="680">
        <v>45.941154479980398</v>
      </c>
    </row>
    <row r="86" spans="1:15">
      <c r="A86" t="s">
        <v>75</v>
      </c>
      <c r="B86" s="81">
        <v>15.9961203574435</v>
      </c>
      <c r="C86" s="81">
        <v>4.8016733847750004</v>
      </c>
      <c r="D86" s="81">
        <v>18.706777906829199</v>
      </c>
      <c r="E86" s="91" t="s">
        <v>184</v>
      </c>
      <c r="F86" s="81">
        <v>8.6004400249953292</v>
      </c>
      <c r="G86" s="81">
        <v>0.12394857233429001</v>
      </c>
      <c r="H86" s="269">
        <v>48.228958706822603</v>
      </c>
      <c r="I86" s="81">
        <v>16.712033125492599</v>
      </c>
      <c r="J86" s="81">
        <v>5.1502817609999996</v>
      </c>
      <c r="K86" s="81">
        <v>19.118691555961401</v>
      </c>
      <c r="L86" s="91" t="s">
        <v>184</v>
      </c>
      <c r="M86" s="81">
        <v>8.7995530267602806</v>
      </c>
      <c r="N86" s="81">
        <v>0.12394857233429001</v>
      </c>
      <c r="O86" s="680">
        <v>49.904507267739902</v>
      </c>
    </row>
    <row r="87" spans="1:15">
      <c r="A87" s="201" t="s">
        <v>107</v>
      </c>
      <c r="B87" s="21">
        <v>1281.7316052480601</v>
      </c>
      <c r="C87" s="21">
        <v>502.10879356525902</v>
      </c>
      <c r="D87" s="21">
        <v>2354.4448609425999</v>
      </c>
      <c r="E87" s="21">
        <v>131.710141648187</v>
      </c>
      <c r="F87" s="21">
        <v>249.676377728494</v>
      </c>
      <c r="G87" s="21">
        <v>37.899755059731902</v>
      </c>
      <c r="H87" s="289">
        <v>4557.5715108918803</v>
      </c>
      <c r="I87" s="21">
        <v>1316.10225559999</v>
      </c>
      <c r="J87" s="21">
        <v>531.54776898862497</v>
      </c>
      <c r="K87" s="21">
        <v>2553.1850842322201</v>
      </c>
      <c r="L87" s="21">
        <v>108.00949337014001</v>
      </c>
      <c r="M87" s="21">
        <v>248.10601117530899</v>
      </c>
      <c r="N87" s="21">
        <v>46.395690475127502</v>
      </c>
      <c r="O87" s="289">
        <v>4803.3461080672996</v>
      </c>
    </row>
    <row r="88" spans="1:15">
      <c r="B88" s="81"/>
      <c r="C88" s="81"/>
      <c r="D88" s="81"/>
      <c r="E88" s="81"/>
      <c r="F88" s="81"/>
      <c r="G88" s="81"/>
      <c r="H88" s="269"/>
      <c r="I88" s="81"/>
      <c r="J88" s="81"/>
      <c r="K88" s="81"/>
      <c r="L88" s="81"/>
      <c r="M88" s="81"/>
      <c r="N88" s="81"/>
      <c r="O88" s="680"/>
    </row>
    <row r="89" spans="1:15">
      <c r="A89" s="227" t="s">
        <v>502</v>
      </c>
      <c r="B89" s="228">
        <v>4031.9050131316098</v>
      </c>
      <c r="C89" s="228">
        <v>2843.0722150441602</v>
      </c>
      <c r="D89" s="228">
        <v>3531.9964520387098</v>
      </c>
      <c r="E89" s="228">
        <v>626.34513989586901</v>
      </c>
      <c r="F89" s="228">
        <v>778.93073550284805</v>
      </c>
      <c r="G89" s="228">
        <v>165.52982526741499</v>
      </c>
      <c r="H89" s="290">
        <v>11977.77946387</v>
      </c>
      <c r="I89" s="228">
        <v>4059.07409395789</v>
      </c>
      <c r="J89" s="228">
        <v>2905.6223658651902</v>
      </c>
      <c r="K89" s="228">
        <v>3724.3410915976801</v>
      </c>
      <c r="L89" s="228">
        <v>599.32778139066795</v>
      </c>
      <c r="M89" s="228">
        <v>791.47722611828306</v>
      </c>
      <c r="N89" s="228">
        <v>194.780068748519</v>
      </c>
      <c r="O89" s="681">
        <v>12274.6223892118</v>
      </c>
    </row>
    <row r="90" spans="1:15">
      <c r="A90" t="s">
        <v>614</v>
      </c>
      <c r="B90" s="81">
        <v>2118.0177924600398</v>
      </c>
      <c r="C90" s="81">
        <v>1387.89878896449</v>
      </c>
      <c r="D90" s="81">
        <v>1110.8298573740001</v>
      </c>
      <c r="E90" s="81">
        <v>521.12194455856502</v>
      </c>
      <c r="F90" s="81">
        <v>307.56688474107102</v>
      </c>
      <c r="G90" s="81">
        <v>127.007011044864</v>
      </c>
      <c r="H90" s="269">
        <v>5572.4423623085004</v>
      </c>
      <c r="I90" s="81">
        <v>2092.0334429213699</v>
      </c>
      <c r="J90" s="81">
        <v>1386.08838208529</v>
      </c>
      <c r="K90" s="81">
        <v>1098.63429971952</v>
      </c>
      <c r="L90" s="81">
        <v>487.81259797686801</v>
      </c>
      <c r="M90" s="81">
        <v>315.11777146982701</v>
      </c>
      <c r="N90" s="81">
        <v>148.00072856112101</v>
      </c>
      <c r="O90" s="680">
        <v>5527.6872186660703</v>
      </c>
    </row>
    <row r="91" spans="1:15">
      <c r="A91" t="s">
        <v>615</v>
      </c>
      <c r="B91" s="81">
        <v>1913.88722067156</v>
      </c>
      <c r="C91" s="81">
        <v>1455.17342607966</v>
      </c>
      <c r="D91" s="81">
        <v>2421.1665946647099</v>
      </c>
      <c r="E91" s="81">
        <v>105.22319533730401</v>
      </c>
      <c r="F91" s="81">
        <v>471.36385076177697</v>
      </c>
      <c r="G91" s="81">
        <v>38.522814222551098</v>
      </c>
      <c r="H91" s="269">
        <v>6405.3371015615503</v>
      </c>
      <c r="I91" s="81">
        <v>1967.0406510365101</v>
      </c>
      <c r="J91" s="81">
        <v>1519.5339837798999</v>
      </c>
      <c r="K91" s="81">
        <v>2625.7067918781499</v>
      </c>
      <c r="L91" s="81">
        <v>111.51518341379899</v>
      </c>
      <c r="M91" s="81">
        <v>476.35945464845599</v>
      </c>
      <c r="N91" s="81">
        <v>46.779340187398098</v>
      </c>
      <c r="O91" s="680">
        <v>6746.9351705457802</v>
      </c>
    </row>
    <row r="92" spans="1:15">
      <c r="A92" t="s">
        <v>562</v>
      </c>
      <c r="B92" s="81">
        <v>662.78235231904205</v>
      </c>
      <c r="C92" s="81">
        <v>447.22480085035198</v>
      </c>
      <c r="D92" s="81">
        <v>276.04766238809998</v>
      </c>
      <c r="E92" s="81">
        <v>207.587211670675</v>
      </c>
      <c r="F92" s="81">
        <v>83.066062880191794</v>
      </c>
      <c r="G92" s="81">
        <v>68.0735543753065</v>
      </c>
      <c r="H92" s="269">
        <v>1744.7816345691599</v>
      </c>
      <c r="I92" s="81">
        <v>645.85196172758401</v>
      </c>
      <c r="J92" s="81">
        <v>403.14211909663197</v>
      </c>
      <c r="K92" s="81">
        <v>285.89059550713699</v>
      </c>
      <c r="L92" s="81">
        <v>205.270018244753</v>
      </c>
      <c r="M92" s="81">
        <v>69.630936562948705</v>
      </c>
      <c r="N92" s="81">
        <v>80.926694659058498</v>
      </c>
      <c r="O92" s="680">
        <v>1690.7122766971499</v>
      </c>
    </row>
    <row r="93" spans="1:15">
      <c r="A93" s="10" t="s">
        <v>283</v>
      </c>
      <c r="B93" s="89">
        <v>180.428108488579</v>
      </c>
      <c r="C93" s="89">
        <v>522.59416370079202</v>
      </c>
      <c r="D93" s="89">
        <v>166.26573337123</v>
      </c>
      <c r="E93" s="89">
        <v>59.278589853825999</v>
      </c>
      <c r="F93" s="89">
        <v>55.931762399301597</v>
      </c>
      <c r="G93" s="89">
        <v>0.35252626336486997</v>
      </c>
      <c r="H93" s="270">
        <v>984.85087823867696</v>
      </c>
      <c r="I93" s="89">
        <v>190.639592296198</v>
      </c>
      <c r="J93" s="89">
        <v>539.58356907626705</v>
      </c>
      <c r="K93" s="89">
        <v>169.76718554092</v>
      </c>
      <c r="L93" s="89">
        <v>60.1521247228128</v>
      </c>
      <c r="M93" s="89">
        <v>54.563985916038398</v>
      </c>
      <c r="N93" s="89">
        <v>0.44162886104826998</v>
      </c>
      <c r="O93" s="289">
        <v>1015.14808583259</v>
      </c>
    </row>
    <row r="94" spans="1:15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7"/>
    </row>
    <row r="95" spans="1:15">
      <c r="A95" t="s">
        <v>641</v>
      </c>
    </row>
    <row r="96" spans="1:15">
      <c r="A96" t="s">
        <v>366</v>
      </c>
    </row>
    <row r="97" spans="1:1">
      <c r="A97" s="1" t="s">
        <v>526</v>
      </c>
    </row>
  </sheetData>
  <phoneticPr fontId="2" type="noConversion"/>
  <pageMargins left="0.75" right="0.75" top="1" bottom="1" header="0.5" footer="0.5"/>
  <pageSetup paperSize="9" scale="64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7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/>
    </sheetView>
  </sheetViews>
  <sheetFormatPr defaultRowHeight="11.25"/>
  <cols>
    <col min="1" max="1" width="30.6640625" customWidth="1"/>
    <col min="2" max="17" width="8.5" customWidth="1"/>
  </cols>
  <sheetData>
    <row r="1" spans="1:30" s="32" customFormat="1" ht="12.75">
      <c r="A1" s="362" t="s">
        <v>528</v>
      </c>
      <c r="W1" s="363"/>
      <c r="X1" s="363"/>
      <c r="AC1" s="8" t="s">
        <v>221</v>
      </c>
      <c r="AD1" s="8">
        <v>2011</v>
      </c>
    </row>
    <row r="2" spans="1:30" s="32" customFormat="1">
      <c r="W2" s="363"/>
      <c r="X2" s="363"/>
      <c r="AC2" s="8" t="s">
        <v>665</v>
      </c>
      <c r="AD2" s="8" t="s">
        <v>186</v>
      </c>
    </row>
    <row r="3" spans="1:30" s="32" customFormat="1">
      <c r="A3" s="32" t="s">
        <v>304</v>
      </c>
      <c r="B3">
        <v>1985</v>
      </c>
      <c r="C3">
        <v>1986</v>
      </c>
      <c r="D3">
        <v>1987</v>
      </c>
      <c r="E3">
        <v>1988</v>
      </c>
      <c r="F3">
        <v>1989</v>
      </c>
      <c r="G3">
        <v>1990</v>
      </c>
      <c r="H3">
        <v>1991</v>
      </c>
      <c r="I3">
        <v>1992</v>
      </c>
      <c r="J3">
        <v>1993</v>
      </c>
      <c r="K3">
        <v>1994</v>
      </c>
      <c r="L3">
        <v>1995</v>
      </c>
      <c r="M3">
        <v>1996</v>
      </c>
      <c r="N3">
        <v>1997</v>
      </c>
      <c r="O3">
        <v>1998</v>
      </c>
      <c r="P3">
        <v>1999</v>
      </c>
      <c r="Q3">
        <v>2000</v>
      </c>
      <c r="R3">
        <v>2001</v>
      </c>
      <c r="S3">
        <v>2002</v>
      </c>
      <c r="T3">
        <v>2003</v>
      </c>
      <c r="U3">
        <v>2004</v>
      </c>
      <c r="V3">
        <v>2005</v>
      </c>
      <c r="W3">
        <v>2006</v>
      </c>
      <c r="X3">
        <v>2007</v>
      </c>
      <c r="Y3">
        <v>2008</v>
      </c>
      <c r="Z3">
        <v>2009</v>
      </c>
      <c r="AA3">
        <v>2010</v>
      </c>
      <c r="AB3" s="1">
        <v>2011</v>
      </c>
      <c r="AC3" s="8">
        <v>2010</v>
      </c>
      <c r="AD3" s="8" t="s">
        <v>183</v>
      </c>
    </row>
    <row r="4" spans="1:30">
      <c r="AB4" s="1"/>
    </row>
    <row r="5" spans="1:30">
      <c r="A5" t="s">
        <v>67</v>
      </c>
      <c r="B5" s="231">
        <v>2703.2220000000002</v>
      </c>
      <c r="C5" s="231">
        <v>2737.509</v>
      </c>
      <c r="D5" s="231">
        <v>2854.8449999999898</v>
      </c>
      <c r="E5" s="231">
        <v>3022.672</v>
      </c>
      <c r="F5" s="231">
        <v>3138.3159999999898</v>
      </c>
      <c r="G5" s="231">
        <v>3185.4270000000001</v>
      </c>
      <c r="H5" s="231">
        <v>3223.2869999999898</v>
      </c>
      <c r="I5" s="231">
        <v>3235.4279999999899</v>
      </c>
      <c r="J5" s="231">
        <v>3353.5349999999899</v>
      </c>
      <c r="K5" s="231">
        <v>3407.3809999999899</v>
      </c>
      <c r="L5" s="231">
        <v>3516.7669999999898</v>
      </c>
      <c r="M5" s="231">
        <v>3610.6959999999899</v>
      </c>
      <c r="N5" s="231">
        <v>3660.8110000000001</v>
      </c>
      <c r="O5" s="231">
        <v>3797.0859999999898</v>
      </c>
      <c r="P5" s="231">
        <v>3875.683</v>
      </c>
      <c r="Q5" s="231">
        <v>3990.4960000000001</v>
      </c>
      <c r="R5" s="231">
        <v>3924.0819999999899</v>
      </c>
      <c r="S5" s="231">
        <v>4050.2869999999898</v>
      </c>
      <c r="T5" s="231">
        <v>4075.8330000000001</v>
      </c>
      <c r="U5" s="231">
        <v>4168.116</v>
      </c>
      <c r="V5" s="231">
        <v>4257.3694100000002</v>
      </c>
      <c r="W5" s="231">
        <v>4266.3318870000003</v>
      </c>
      <c r="X5" s="231">
        <v>4364.9939999999897</v>
      </c>
      <c r="Y5" s="231">
        <v>4325.3599999999897</v>
      </c>
      <c r="Z5" s="231">
        <v>4146.6130000000003</v>
      </c>
      <c r="AA5" s="231">
        <v>4331.1017312493304</v>
      </c>
      <c r="AB5" s="232">
        <v>4308</v>
      </c>
      <c r="AC5" s="233">
        <v>-5.3339158184799998E-3</v>
      </c>
      <c r="AD5" s="234">
        <v>0.19565707445145</v>
      </c>
    </row>
    <row r="6" spans="1:30">
      <c r="A6" t="s">
        <v>87</v>
      </c>
      <c r="B6" s="231">
        <v>460.40699999999902</v>
      </c>
      <c r="C6" s="231">
        <v>470.68900000000002</v>
      </c>
      <c r="D6" s="231">
        <v>497.834</v>
      </c>
      <c r="E6" s="231">
        <v>505.96699999999902</v>
      </c>
      <c r="F6" s="231">
        <v>495.32999999999902</v>
      </c>
      <c r="G6" s="231">
        <v>478.17500000000001</v>
      </c>
      <c r="H6" s="231">
        <v>502.72</v>
      </c>
      <c r="I6" s="231">
        <v>514.68799999999896</v>
      </c>
      <c r="J6" s="231">
        <v>524.66300000000001</v>
      </c>
      <c r="K6" s="231">
        <v>547.81299999999896</v>
      </c>
      <c r="L6" s="231">
        <v>551.34</v>
      </c>
      <c r="M6" s="231">
        <v>566.08100000000002</v>
      </c>
      <c r="N6" s="231">
        <v>569.03300000000002</v>
      </c>
      <c r="O6" s="231">
        <v>558.73199999999895</v>
      </c>
      <c r="P6" s="231">
        <v>573.08699999999897</v>
      </c>
      <c r="Q6" s="231">
        <v>599.24199999999905</v>
      </c>
      <c r="R6" s="231">
        <v>581.83199999999897</v>
      </c>
      <c r="S6" s="231">
        <v>594.83299999999895</v>
      </c>
      <c r="T6" s="231">
        <v>580.24400000000003</v>
      </c>
      <c r="U6" s="231">
        <v>587.10687429027098</v>
      </c>
      <c r="V6" s="231">
        <v>613.99880987772406</v>
      </c>
      <c r="W6" s="231">
        <v>600.95992162679397</v>
      </c>
      <c r="X6" s="231">
        <v>619.78220942051996</v>
      </c>
      <c r="Y6" s="231">
        <v>617.07612776182805</v>
      </c>
      <c r="Z6" s="231">
        <v>592.46163114300896</v>
      </c>
      <c r="AA6" s="231">
        <v>581.81326550770802</v>
      </c>
      <c r="AB6" s="232">
        <v>607.58560759170598</v>
      </c>
      <c r="AC6" s="233">
        <v>4.4296588748689997E-2</v>
      </c>
      <c r="AD6" s="234">
        <v>2.759480662644E-2</v>
      </c>
    </row>
    <row r="7" spans="1:30">
      <c r="A7" t="s">
        <v>73</v>
      </c>
      <c r="B7" s="231">
        <v>93.405000000000001</v>
      </c>
      <c r="C7" s="231">
        <v>97.137</v>
      </c>
      <c r="D7" s="231">
        <v>104.825</v>
      </c>
      <c r="E7" s="231">
        <v>109.861</v>
      </c>
      <c r="F7" s="231">
        <v>118.102</v>
      </c>
      <c r="G7" s="231">
        <v>122.449</v>
      </c>
      <c r="H7" s="231">
        <v>126.807</v>
      </c>
      <c r="I7" s="231">
        <v>130.10300000000001</v>
      </c>
      <c r="J7" s="231">
        <v>135.02600000000001</v>
      </c>
      <c r="K7" s="231">
        <v>145.986999999999</v>
      </c>
      <c r="L7" s="231">
        <v>152.548</v>
      </c>
      <c r="M7" s="231">
        <v>162.52600000000001</v>
      </c>
      <c r="N7" s="231">
        <v>175.149</v>
      </c>
      <c r="O7" s="231">
        <v>181.80099999999899</v>
      </c>
      <c r="P7" s="231">
        <v>192.267</v>
      </c>
      <c r="Q7" s="231">
        <v>204.372999999999</v>
      </c>
      <c r="R7" s="231">
        <v>209.642</v>
      </c>
      <c r="S7" s="231">
        <v>214.101</v>
      </c>
      <c r="T7" s="231">
        <v>216.977</v>
      </c>
      <c r="U7" s="231">
        <v>231.176999999999</v>
      </c>
      <c r="V7" s="231">
        <v>241.98400000000001</v>
      </c>
      <c r="W7" s="231">
        <v>249.624</v>
      </c>
      <c r="X7" s="231">
        <v>257.29500000000002</v>
      </c>
      <c r="Y7" s="231">
        <v>261.83999999999901</v>
      </c>
      <c r="Z7" s="231">
        <v>261.00599999999901</v>
      </c>
      <c r="AA7" s="231">
        <v>270.834</v>
      </c>
      <c r="AB7" s="232">
        <v>288.95279459999898</v>
      </c>
      <c r="AC7" s="233">
        <v>6.6899999976160002E-2</v>
      </c>
      <c r="AD7" s="234">
        <v>1.3123411685229999E-2</v>
      </c>
    </row>
    <row r="8" spans="1:30">
      <c r="A8" s="201" t="s">
        <v>103</v>
      </c>
      <c r="B8" s="235">
        <v>3257.0340000000001</v>
      </c>
      <c r="C8" s="235">
        <v>3305.335</v>
      </c>
      <c r="D8" s="235">
        <v>3457.5039999999899</v>
      </c>
      <c r="E8" s="235">
        <v>3638.5</v>
      </c>
      <c r="F8" s="235">
        <v>3751.74799999999</v>
      </c>
      <c r="G8" s="235">
        <v>3786.0509999999999</v>
      </c>
      <c r="H8" s="235">
        <v>3852.8139999999898</v>
      </c>
      <c r="I8" s="235">
        <v>3880.2190000000001</v>
      </c>
      <c r="J8" s="235">
        <v>4013.2239999999902</v>
      </c>
      <c r="K8" s="235">
        <v>4101.1809999999896</v>
      </c>
      <c r="L8" s="235">
        <v>4220.6549999999897</v>
      </c>
      <c r="M8" s="235">
        <v>4339.3029999999899</v>
      </c>
      <c r="N8" s="235">
        <v>4404.9930000000004</v>
      </c>
      <c r="O8" s="235">
        <v>4537.6189999999897</v>
      </c>
      <c r="P8" s="235">
        <v>4641.0370000000003</v>
      </c>
      <c r="Q8" s="235">
        <v>4794.1109999999899</v>
      </c>
      <c r="R8" s="235">
        <v>4715.5559999999996</v>
      </c>
      <c r="S8" s="235">
        <v>4859.2209999999905</v>
      </c>
      <c r="T8" s="235">
        <v>4873.0540000000001</v>
      </c>
      <c r="U8" s="235">
        <v>4986.3998742902704</v>
      </c>
      <c r="V8" s="235">
        <v>5113.35221987772</v>
      </c>
      <c r="W8" s="235">
        <v>5116.9158086267898</v>
      </c>
      <c r="X8" s="235">
        <v>5242.0712094205201</v>
      </c>
      <c r="Y8" s="235">
        <v>5204.2761277618201</v>
      </c>
      <c r="Z8" s="235">
        <v>5000.0806311429997</v>
      </c>
      <c r="AA8" s="235">
        <v>5183.74899675704</v>
      </c>
      <c r="AB8" s="235">
        <v>5204.5384021916998</v>
      </c>
      <c r="AC8" s="236">
        <v>4.0104961954100004E-3</v>
      </c>
      <c r="AD8" s="237">
        <v>0.23637528717518</v>
      </c>
    </row>
    <row r="9" spans="1:30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2"/>
      <c r="AC9" s="233"/>
      <c r="AD9" s="234"/>
    </row>
    <row r="10" spans="1:30">
      <c r="A10" t="s">
        <v>104</v>
      </c>
      <c r="B10" s="231">
        <v>45.216999999999999</v>
      </c>
      <c r="C10" s="231">
        <v>48.988</v>
      </c>
      <c r="D10" s="231">
        <v>52.576000000000001</v>
      </c>
      <c r="E10" s="231">
        <v>53.082999999999998</v>
      </c>
      <c r="F10" s="231">
        <v>50.87</v>
      </c>
      <c r="G10" s="231">
        <v>50.94</v>
      </c>
      <c r="H10" s="231">
        <v>54.054000000000002</v>
      </c>
      <c r="I10" s="231">
        <v>56.262</v>
      </c>
      <c r="J10" s="231">
        <v>62.53</v>
      </c>
      <c r="K10" s="231">
        <v>65.622</v>
      </c>
      <c r="L10" s="231">
        <v>67.168999999999997</v>
      </c>
      <c r="M10" s="231">
        <v>69.759</v>
      </c>
      <c r="N10" s="231">
        <v>72.462999999999894</v>
      </c>
      <c r="O10" s="231">
        <v>74.17</v>
      </c>
      <c r="P10" s="231">
        <v>80.745000000000005</v>
      </c>
      <c r="Q10" s="231">
        <v>88.977999999999895</v>
      </c>
      <c r="R10" s="231">
        <v>90.138000000000005</v>
      </c>
      <c r="S10" s="231">
        <v>84.581000000000003</v>
      </c>
      <c r="T10" s="231">
        <v>92.046999999999997</v>
      </c>
      <c r="U10" s="231">
        <v>100.267</v>
      </c>
      <c r="V10" s="231">
        <v>105.545</v>
      </c>
      <c r="W10" s="231">
        <v>117.142</v>
      </c>
      <c r="X10" s="231">
        <v>120.828</v>
      </c>
      <c r="Y10" s="231">
        <v>125.057</v>
      </c>
      <c r="Z10" s="231">
        <v>123.931486999999</v>
      </c>
      <c r="AA10" s="231">
        <v>128.83917388520001</v>
      </c>
      <c r="AB10" s="232">
        <v>135.139405412999</v>
      </c>
      <c r="AC10" s="233">
        <v>4.8899967223410001E-2</v>
      </c>
      <c r="AD10" s="234">
        <v>6.1376462690500002E-3</v>
      </c>
    </row>
    <row r="11" spans="1:30">
      <c r="A11" t="s">
        <v>72</v>
      </c>
      <c r="B11" s="231">
        <v>193.68100000000001</v>
      </c>
      <c r="C11" s="231">
        <v>202.12700000000001</v>
      </c>
      <c r="D11" s="231">
        <v>203.331999999999</v>
      </c>
      <c r="E11" s="231">
        <v>214.94999999999899</v>
      </c>
      <c r="F11" s="231">
        <v>221.739</v>
      </c>
      <c r="G11" s="231">
        <v>222.821</v>
      </c>
      <c r="H11" s="231">
        <v>234.36600000000001</v>
      </c>
      <c r="I11" s="231">
        <v>241.729999999999</v>
      </c>
      <c r="J11" s="231">
        <v>251.97300000000001</v>
      </c>
      <c r="K11" s="231">
        <v>260.041</v>
      </c>
      <c r="L11" s="231">
        <v>275.601</v>
      </c>
      <c r="M11" s="231">
        <v>291.24400000000003</v>
      </c>
      <c r="N11" s="231">
        <v>307.98599999999902</v>
      </c>
      <c r="O11" s="231">
        <v>321.74799999999902</v>
      </c>
      <c r="P11" s="231">
        <v>334.71600000000001</v>
      </c>
      <c r="Q11" s="231">
        <v>348.90899999999903</v>
      </c>
      <c r="R11" s="231">
        <v>328.50900000000001</v>
      </c>
      <c r="S11" s="231">
        <v>345.67099999999903</v>
      </c>
      <c r="T11" s="231">
        <v>364.339</v>
      </c>
      <c r="U11" s="231">
        <v>387.45100000000002</v>
      </c>
      <c r="V11" s="231">
        <v>402.93799999999902</v>
      </c>
      <c r="W11" s="231">
        <v>419.33699999999902</v>
      </c>
      <c r="X11" s="231">
        <v>444.58300000000003</v>
      </c>
      <c r="Y11" s="231">
        <v>463.12</v>
      </c>
      <c r="Z11" s="231">
        <v>456.57400000000001</v>
      </c>
      <c r="AA11" s="231">
        <v>484.75400000000002</v>
      </c>
      <c r="AB11" s="232">
        <v>501.31999999999903</v>
      </c>
      <c r="AC11" s="233">
        <v>3.4174036234620002E-2</v>
      </c>
      <c r="AD11" s="234">
        <v>2.2768525406719999E-2</v>
      </c>
    </row>
    <row r="12" spans="1:30">
      <c r="A12" t="s">
        <v>188</v>
      </c>
      <c r="B12" s="231">
        <v>14.04</v>
      </c>
      <c r="C12" s="231">
        <v>14.82</v>
      </c>
      <c r="D12" s="231">
        <v>15.637</v>
      </c>
      <c r="E12" s="231">
        <v>16.914999999999999</v>
      </c>
      <c r="F12" s="231">
        <v>17.811</v>
      </c>
      <c r="G12" s="231">
        <v>18.372</v>
      </c>
      <c r="H12" s="231">
        <v>19.808</v>
      </c>
      <c r="I12" s="231">
        <v>22.167000000000002</v>
      </c>
      <c r="J12" s="231">
        <v>23.332000000000001</v>
      </c>
      <c r="K12" s="231">
        <v>25.266999999999999</v>
      </c>
      <c r="L12" s="231">
        <v>26.742000000000001</v>
      </c>
      <c r="M12" s="231">
        <v>30.260999999999999</v>
      </c>
      <c r="N12" s="231">
        <v>32.548999999999999</v>
      </c>
      <c r="O12" s="231">
        <v>35.503</v>
      </c>
      <c r="P12" s="231">
        <v>38.389000000000003</v>
      </c>
      <c r="Q12" s="231">
        <v>40.076999999999998</v>
      </c>
      <c r="R12" s="231">
        <v>42.530999999999999</v>
      </c>
      <c r="S12" s="231">
        <v>43.67</v>
      </c>
      <c r="T12" s="231">
        <v>48.78</v>
      </c>
      <c r="U12" s="231">
        <v>52.853999999999999</v>
      </c>
      <c r="V12" s="231">
        <v>54.482999999999997</v>
      </c>
      <c r="W12" s="231">
        <v>57.555</v>
      </c>
      <c r="X12" s="231">
        <v>60.1376111426571</v>
      </c>
      <c r="Y12" s="231">
        <v>60.858205280211799</v>
      </c>
      <c r="Z12" s="231">
        <v>61.038044799723899</v>
      </c>
      <c r="AA12" s="231">
        <v>61.607502420300001</v>
      </c>
      <c r="AB12" s="232">
        <v>65.2450271231193</v>
      </c>
      <c r="AC12" s="233">
        <v>5.9043534100059997E-2</v>
      </c>
      <c r="AD12" s="234">
        <v>2.96324305236E-3</v>
      </c>
    </row>
    <row r="13" spans="1:30">
      <c r="A13" t="s">
        <v>21</v>
      </c>
      <c r="B13" s="231">
        <v>26.634</v>
      </c>
      <c r="C13" s="231">
        <v>29.66</v>
      </c>
      <c r="D13" s="231">
        <v>31.103000000000002</v>
      </c>
      <c r="E13" s="231">
        <v>33.201000000000001</v>
      </c>
      <c r="F13" s="231">
        <v>34.601999999999997</v>
      </c>
      <c r="G13" s="231">
        <v>35.393000000000001</v>
      </c>
      <c r="H13" s="231">
        <v>36.661000000000001</v>
      </c>
      <c r="I13" s="231">
        <v>35.993000000000002</v>
      </c>
      <c r="J13" s="231">
        <v>40.298000000000002</v>
      </c>
      <c r="K13" s="231">
        <v>43.353999999999999</v>
      </c>
      <c r="L13" s="231">
        <v>45.302999999999997</v>
      </c>
      <c r="M13" s="231">
        <v>44.869</v>
      </c>
      <c r="N13" s="231">
        <v>45.9</v>
      </c>
      <c r="O13" s="231">
        <v>46.064999999999998</v>
      </c>
      <c r="P13" s="231">
        <v>44.4</v>
      </c>
      <c r="Q13" s="231">
        <v>42.295999999999999</v>
      </c>
      <c r="R13" s="231">
        <v>43.3</v>
      </c>
      <c r="S13" s="231">
        <v>45.8</v>
      </c>
      <c r="T13" s="231">
        <v>47.1</v>
      </c>
      <c r="U13" s="231">
        <v>48.570990000000002</v>
      </c>
      <c r="V13" s="231">
        <v>49.294789999999999</v>
      </c>
      <c r="W13" s="231">
        <v>52.34005123</v>
      </c>
      <c r="X13" s="231">
        <v>53.625899999999902</v>
      </c>
      <c r="Y13" s="231">
        <v>54.432600000000001</v>
      </c>
      <c r="Z13" s="231">
        <v>55.985999999999997</v>
      </c>
      <c r="AA13" s="231">
        <v>56.897320000000001</v>
      </c>
      <c r="AB13" s="232">
        <v>58.628630000000001</v>
      </c>
      <c r="AC13" s="233">
        <v>3.0428674072029999E-2</v>
      </c>
      <c r="AD13" s="234">
        <v>2.66274530441E-3</v>
      </c>
    </row>
    <row r="14" spans="1:30">
      <c r="A14" t="s">
        <v>105</v>
      </c>
      <c r="B14" s="231">
        <v>4.806</v>
      </c>
      <c r="C14" s="231">
        <v>5.3010000000000002</v>
      </c>
      <c r="D14" s="231">
        <v>5.3529999999999998</v>
      </c>
      <c r="E14" s="231">
        <v>5.6029999999999998</v>
      </c>
      <c r="F14" s="231">
        <v>5.7359999999999998</v>
      </c>
      <c r="G14" s="231">
        <v>6.3488540000000002</v>
      </c>
      <c r="H14" s="231">
        <v>6.7445579999999996</v>
      </c>
      <c r="I14" s="231">
        <v>7.196027</v>
      </c>
      <c r="J14" s="231">
        <v>7.4113049999999996</v>
      </c>
      <c r="K14" s="231">
        <v>8.1439959999999996</v>
      </c>
      <c r="L14" s="231">
        <v>8.4285960000000006</v>
      </c>
      <c r="M14" s="231">
        <v>9.6720059999999997</v>
      </c>
      <c r="N14" s="231">
        <v>10.361749</v>
      </c>
      <c r="O14" s="231">
        <v>10.890352</v>
      </c>
      <c r="P14" s="231">
        <v>10.33188</v>
      </c>
      <c r="Q14" s="231">
        <v>10.612439</v>
      </c>
      <c r="R14" s="231">
        <v>11.071999999999999</v>
      </c>
      <c r="S14" s="231">
        <v>11.943899999999999</v>
      </c>
      <c r="T14" s="231">
        <v>12.665699999999999</v>
      </c>
      <c r="U14" s="231">
        <v>14.2265</v>
      </c>
      <c r="V14" s="231">
        <v>15.1275</v>
      </c>
      <c r="W14" s="231">
        <v>16.086300000000001</v>
      </c>
      <c r="X14" s="231">
        <v>18.197500000000002</v>
      </c>
      <c r="Y14" s="231">
        <v>18.608529999999998</v>
      </c>
      <c r="Z14" s="231">
        <v>18.262270000000001</v>
      </c>
      <c r="AA14" s="231">
        <v>19.509840000000001</v>
      </c>
      <c r="AB14" s="232">
        <v>19.49192</v>
      </c>
      <c r="AC14" s="233">
        <v>-9.1851083562000005E-4</v>
      </c>
      <c r="AD14" s="234">
        <v>8.8526745093999999E-4</v>
      </c>
    </row>
    <row r="15" spans="1:30">
      <c r="A15" t="s">
        <v>106</v>
      </c>
      <c r="B15" s="231">
        <v>12.115</v>
      </c>
      <c r="C15" s="231">
        <v>12.935</v>
      </c>
      <c r="D15" s="231">
        <v>13.951000000000001</v>
      </c>
      <c r="E15" s="231">
        <v>13.56</v>
      </c>
      <c r="F15" s="231">
        <v>13.737</v>
      </c>
      <c r="G15" s="231">
        <v>13.808</v>
      </c>
      <c r="H15" s="231">
        <v>14.481999999999999</v>
      </c>
      <c r="I15" s="231">
        <v>13.122</v>
      </c>
      <c r="J15" s="231">
        <v>14.808</v>
      </c>
      <c r="K15" s="231">
        <v>15.866</v>
      </c>
      <c r="L15" s="231">
        <v>16.143999999999998</v>
      </c>
      <c r="M15" s="231">
        <v>17.279800000000002</v>
      </c>
      <c r="N15" s="231">
        <v>17.953399999999998</v>
      </c>
      <c r="O15" s="231">
        <v>18.5825</v>
      </c>
      <c r="P15" s="231">
        <v>19.049600000000002</v>
      </c>
      <c r="Q15" s="231">
        <v>19.922499999999999</v>
      </c>
      <c r="R15" s="231">
        <v>20.785499999999999</v>
      </c>
      <c r="S15" s="231">
        <v>21.982299999999999</v>
      </c>
      <c r="T15" s="231">
        <v>22.923300000000001</v>
      </c>
      <c r="U15" s="231">
        <v>24.266999999999999</v>
      </c>
      <c r="V15" s="231">
        <v>25.51</v>
      </c>
      <c r="W15" s="231">
        <v>27.37</v>
      </c>
      <c r="X15" s="231">
        <v>29.943000000000001</v>
      </c>
      <c r="Y15" s="231">
        <v>32.443399999999997</v>
      </c>
      <c r="Z15" s="231">
        <v>32.696300000000001</v>
      </c>
      <c r="AA15" s="231">
        <v>35.86</v>
      </c>
      <c r="AB15" s="232">
        <v>38.899000000000001</v>
      </c>
      <c r="AC15" s="233">
        <v>8.474623411894E-2</v>
      </c>
      <c r="AD15" s="234">
        <v>1.7666816711399999E-3</v>
      </c>
    </row>
    <row r="16" spans="1:30">
      <c r="A16" t="s">
        <v>64</v>
      </c>
      <c r="B16" s="231">
        <v>3.0259999999999998</v>
      </c>
      <c r="C16" s="231">
        <v>3.3050000000000002</v>
      </c>
      <c r="D16" s="231">
        <v>3.4950000000000001</v>
      </c>
      <c r="E16" s="231">
        <v>3.4950000000000001</v>
      </c>
      <c r="F16" s="231">
        <v>3.4359999999999999</v>
      </c>
      <c r="G16" s="231">
        <v>3.577</v>
      </c>
      <c r="H16" s="231">
        <v>3.72</v>
      </c>
      <c r="I16" s="231">
        <v>3.976</v>
      </c>
      <c r="J16" s="231">
        <v>3.8170000000000002</v>
      </c>
      <c r="K16" s="231">
        <v>4.069</v>
      </c>
      <c r="L16" s="231">
        <v>4.3070000000000004</v>
      </c>
      <c r="M16" s="231">
        <v>4.5410000000000004</v>
      </c>
      <c r="N16" s="231">
        <v>4.9880000000000004</v>
      </c>
      <c r="O16" s="231">
        <v>5.1689999999999996</v>
      </c>
      <c r="P16" s="231">
        <v>5.2469999999999999</v>
      </c>
      <c r="Q16" s="231">
        <v>5.4589999999999996</v>
      </c>
      <c r="R16" s="231">
        <v>5.6440000000000001</v>
      </c>
      <c r="S16" s="231">
        <v>5.6440000000000001</v>
      </c>
      <c r="T16" s="231">
        <v>6.4370000000000003</v>
      </c>
      <c r="U16" s="231">
        <v>6.43</v>
      </c>
      <c r="V16" s="231">
        <v>7.0579999999999998</v>
      </c>
      <c r="W16" s="231">
        <v>6.9009999999999998</v>
      </c>
      <c r="X16" s="231">
        <v>7.6829999999999998</v>
      </c>
      <c r="Y16" s="231">
        <v>7.6829999999999998</v>
      </c>
      <c r="Z16" s="231">
        <v>7.7350000000000003</v>
      </c>
      <c r="AA16" s="231">
        <v>7.9384304999999999</v>
      </c>
      <c r="AB16" s="232">
        <v>8.1091067557500001</v>
      </c>
      <c r="AC16" s="233">
        <v>2.150000073016E-2</v>
      </c>
      <c r="AD16" s="234">
        <v>3.6829250165999999E-4</v>
      </c>
    </row>
    <row r="17" spans="1:30">
      <c r="A17" t="s">
        <v>22</v>
      </c>
      <c r="B17" s="231">
        <v>47.29</v>
      </c>
      <c r="C17" s="231">
        <v>50.112000000000002</v>
      </c>
      <c r="D17" s="231">
        <v>54.131999999999998</v>
      </c>
      <c r="E17" s="231">
        <v>58.244999999999997</v>
      </c>
      <c r="F17" s="231">
        <v>57.62</v>
      </c>
      <c r="G17" s="231">
        <v>59.320999999999998</v>
      </c>
      <c r="H17" s="231">
        <v>63.337000000000003</v>
      </c>
      <c r="I17" s="231">
        <v>67.44</v>
      </c>
      <c r="J17" s="231">
        <v>69.382000000000005</v>
      </c>
      <c r="K17" s="231">
        <v>71.221000000000004</v>
      </c>
      <c r="L17" s="231">
        <v>73.445999999999998</v>
      </c>
      <c r="M17" s="231">
        <v>75.587999999999894</v>
      </c>
      <c r="N17" s="231">
        <v>78.066000000000003</v>
      </c>
      <c r="O17" s="231">
        <v>80.903999999999996</v>
      </c>
      <c r="P17" s="231">
        <v>80.584999999999894</v>
      </c>
      <c r="Q17" s="231">
        <v>85.210999999999999</v>
      </c>
      <c r="R17" s="231">
        <v>90.117000000000004</v>
      </c>
      <c r="S17" s="231">
        <v>89.394899999999893</v>
      </c>
      <c r="T17" s="231">
        <v>90.060299999999998</v>
      </c>
      <c r="U17" s="231">
        <v>96.869500000000002</v>
      </c>
      <c r="V17" s="231">
        <v>105.23</v>
      </c>
      <c r="W17" s="231">
        <v>113.959999999999</v>
      </c>
      <c r="X17" s="231">
        <v>114.959999999999</v>
      </c>
      <c r="Y17" s="231">
        <v>120.672</v>
      </c>
      <c r="Z17" s="231">
        <v>124.822999999999</v>
      </c>
      <c r="AA17" s="231">
        <v>116.676</v>
      </c>
      <c r="AB17" s="232">
        <v>123.09</v>
      </c>
      <c r="AC17" s="233">
        <v>5.4972745478150002E-2</v>
      </c>
      <c r="AD17" s="234">
        <v>5.5903969332599997E-3</v>
      </c>
    </row>
    <row r="18" spans="1:30">
      <c r="A18" t="s">
        <v>71</v>
      </c>
      <c r="B18" s="231">
        <v>61.829352575434001</v>
      </c>
      <c r="C18" s="231">
        <v>72.896614601351004</v>
      </c>
      <c r="D18" s="231">
        <v>82.4247351443409</v>
      </c>
      <c r="E18" s="231">
        <v>85.437061120606003</v>
      </c>
      <c r="F18" s="231">
        <v>91.634118279885996</v>
      </c>
      <c r="G18" s="231">
        <v>96.825186757205998</v>
      </c>
      <c r="H18" s="231">
        <v>98.478739347953805</v>
      </c>
      <c r="I18" s="231">
        <v>102.168007613765</v>
      </c>
      <c r="J18" s="231">
        <v>107.585689141123</v>
      </c>
      <c r="K18" s="231">
        <v>116.531666987535</v>
      </c>
      <c r="L18" s="231">
        <v>124.88817331893701</v>
      </c>
      <c r="M18" s="231">
        <v>132.027845227873</v>
      </c>
      <c r="N18" s="231">
        <v>143.82610357490199</v>
      </c>
      <c r="O18" s="231">
        <v>148.811988245344</v>
      </c>
      <c r="P18" s="231">
        <v>151.193254851951</v>
      </c>
      <c r="Q18" s="231">
        <v>157.98156755395601</v>
      </c>
      <c r="R18" s="231">
        <v>154.840919363647</v>
      </c>
      <c r="S18" s="231">
        <v>162.94344944486599</v>
      </c>
      <c r="T18" s="231">
        <v>170.46092252617299</v>
      </c>
      <c r="U18" s="231">
        <v>170.46490321860799</v>
      </c>
      <c r="V18" s="231">
        <v>173.65610903859999</v>
      </c>
      <c r="W18" s="231">
        <v>179.91378265</v>
      </c>
      <c r="X18" s="231">
        <v>187.407818144</v>
      </c>
      <c r="Y18" s="231">
        <v>186.94776934999999</v>
      </c>
      <c r="Z18" s="231">
        <v>186.1696514928</v>
      </c>
      <c r="AA18" s="231">
        <v>190.45719725246599</v>
      </c>
      <c r="AB18" s="232">
        <v>195.7254877041</v>
      </c>
      <c r="AC18" s="233">
        <v>2.7661282569170002E-2</v>
      </c>
      <c r="AD18" s="234">
        <v>8.8892932981299994E-3</v>
      </c>
    </row>
    <row r="19" spans="1:30">
      <c r="A19" s="201" t="s">
        <v>109</v>
      </c>
      <c r="B19" s="235">
        <v>408.63835257543298</v>
      </c>
      <c r="C19" s="235">
        <v>440.14461460135101</v>
      </c>
      <c r="D19" s="235">
        <v>462.00373514434102</v>
      </c>
      <c r="E19" s="235">
        <v>484.48906112060598</v>
      </c>
      <c r="F19" s="235">
        <v>497.18511827988499</v>
      </c>
      <c r="G19" s="235">
        <v>507.40604075720501</v>
      </c>
      <c r="H19" s="235">
        <v>531.651297347953</v>
      </c>
      <c r="I19" s="235">
        <v>550.054034613765</v>
      </c>
      <c r="J19" s="235">
        <v>581.13699414112295</v>
      </c>
      <c r="K19" s="235">
        <v>610.11566298753496</v>
      </c>
      <c r="L19" s="235">
        <v>642.02876931893695</v>
      </c>
      <c r="M19" s="235">
        <v>675.24165122787304</v>
      </c>
      <c r="N19" s="235">
        <v>714.09325257490195</v>
      </c>
      <c r="O19" s="235">
        <v>741.84384024534404</v>
      </c>
      <c r="P19" s="235">
        <v>764.656734851951</v>
      </c>
      <c r="Q19" s="235">
        <v>799.44650655395606</v>
      </c>
      <c r="R19" s="235">
        <v>786.93741936364597</v>
      </c>
      <c r="S19" s="235">
        <v>811.63054944486601</v>
      </c>
      <c r="T19" s="235">
        <v>854.81322252617304</v>
      </c>
      <c r="U19" s="235">
        <v>901.40089321860796</v>
      </c>
      <c r="V19" s="235">
        <v>938.84239903859896</v>
      </c>
      <c r="W19" s="235">
        <v>990.60513387999902</v>
      </c>
      <c r="X19" s="235">
        <v>1037.3658292866501</v>
      </c>
      <c r="Y19" s="235">
        <v>1069.82250463021</v>
      </c>
      <c r="Z19" s="235">
        <v>1067.21575329252</v>
      </c>
      <c r="AA19" s="235">
        <v>1102.53946405796</v>
      </c>
      <c r="AB19" s="235">
        <v>1145.64857699596</v>
      </c>
      <c r="AC19" s="236">
        <v>3.9099834859369999E-2</v>
      </c>
      <c r="AD19" s="237">
        <v>5.2032090723509998E-2</v>
      </c>
    </row>
    <row r="20" spans="1:30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2"/>
      <c r="AC20" s="233"/>
      <c r="AD20" s="234"/>
    </row>
    <row r="21" spans="1:30">
      <c r="A21" t="s">
        <v>189</v>
      </c>
      <c r="B21" s="231">
        <v>44.534999999999997</v>
      </c>
      <c r="C21" s="231">
        <v>44.652999999999999</v>
      </c>
      <c r="D21" s="231">
        <v>50.518000000000001</v>
      </c>
      <c r="E21" s="231">
        <v>49.024000000000001</v>
      </c>
      <c r="F21" s="231">
        <v>50.173999999999999</v>
      </c>
      <c r="G21" s="231">
        <v>50.414000000000001</v>
      </c>
      <c r="H21" s="231">
        <v>51.484000000000002</v>
      </c>
      <c r="I21" s="231">
        <v>51.18</v>
      </c>
      <c r="J21" s="231">
        <v>52.674999999999997</v>
      </c>
      <c r="K21" s="231">
        <v>53.308999999999997</v>
      </c>
      <c r="L21" s="231">
        <v>56.587000000000003</v>
      </c>
      <c r="M21" s="231">
        <v>54.835000000000001</v>
      </c>
      <c r="N21" s="231">
        <v>56.850999999999999</v>
      </c>
      <c r="O21" s="231">
        <v>57.436999999999998</v>
      </c>
      <c r="P21" s="231">
        <v>60.369</v>
      </c>
      <c r="Q21" s="231">
        <v>61.798000000000002</v>
      </c>
      <c r="R21" s="231">
        <v>61.802999999999997</v>
      </c>
      <c r="S21" s="231">
        <v>62.670999999999999</v>
      </c>
      <c r="T21" s="231">
        <v>60.219000000000001</v>
      </c>
      <c r="U21" s="231">
        <v>64.284999999999997</v>
      </c>
      <c r="V21" s="231">
        <v>60.631999999999998</v>
      </c>
      <c r="W21" s="231">
        <v>63.393999999999998</v>
      </c>
      <c r="X21" s="231">
        <v>63.695999999999998</v>
      </c>
      <c r="Y21" s="231">
        <v>66.783000000000001</v>
      </c>
      <c r="Z21" s="231">
        <v>69.063000000000002</v>
      </c>
      <c r="AA21" s="231">
        <v>71.075000000000003</v>
      </c>
      <c r="AB21" s="232">
        <v>65.480999999999995</v>
      </c>
      <c r="AC21" s="233">
        <v>-7.8705593943599994E-2</v>
      </c>
      <c r="AD21" s="234">
        <v>2.9739602468900001E-3</v>
      </c>
    </row>
    <row r="22" spans="1:30">
      <c r="A22" t="s">
        <v>88</v>
      </c>
      <c r="B22" s="231">
        <v>20.702000000000002</v>
      </c>
      <c r="C22" s="231">
        <v>21.542000000000002</v>
      </c>
      <c r="D22" s="231">
        <v>22.908999999999999</v>
      </c>
      <c r="E22" s="231">
        <v>23.571999999999999</v>
      </c>
      <c r="F22" s="231">
        <v>23.3</v>
      </c>
      <c r="G22" s="231">
        <v>23.2</v>
      </c>
      <c r="H22" s="231">
        <v>23.356000000000002</v>
      </c>
      <c r="I22" s="231">
        <v>19.672999999999998</v>
      </c>
      <c r="J22" s="231">
        <v>19.100000000000001</v>
      </c>
      <c r="K22" s="231">
        <v>17.571000000000002</v>
      </c>
      <c r="L22" s="231">
        <v>17.044</v>
      </c>
      <c r="M22" s="231">
        <v>17.088000000000001</v>
      </c>
      <c r="N22" s="231">
        <v>16.8</v>
      </c>
      <c r="O22" s="231">
        <v>17.899999999999999</v>
      </c>
      <c r="P22" s="231">
        <v>18.100000000000001</v>
      </c>
      <c r="Q22" s="231">
        <v>18.7</v>
      </c>
      <c r="R22" s="231">
        <v>18.969000000000001</v>
      </c>
      <c r="S22" s="231">
        <v>18.701000000000001</v>
      </c>
      <c r="T22" s="231">
        <v>21.286000000000001</v>
      </c>
      <c r="U22" s="231">
        <v>21.744</v>
      </c>
      <c r="V22" s="231">
        <v>22.872</v>
      </c>
      <c r="W22" s="231">
        <v>24.542999999999999</v>
      </c>
      <c r="X22" s="231">
        <v>21.847000000000001</v>
      </c>
      <c r="Y22" s="231">
        <v>21.641999999999999</v>
      </c>
      <c r="Z22" s="231">
        <v>18.869</v>
      </c>
      <c r="AA22" s="231">
        <v>18.709499999999998</v>
      </c>
      <c r="AB22" s="232">
        <v>20.292000000000002</v>
      </c>
      <c r="AC22" s="233">
        <v>8.4582701325420007E-2</v>
      </c>
      <c r="AD22" s="234">
        <v>9.2160480563000002E-4</v>
      </c>
    </row>
    <row r="23" spans="1:30">
      <c r="A23" t="s">
        <v>190</v>
      </c>
      <c r="B23" s="231">
        <v>33.174999999999997</v>
      </c>
      <c r="C23" s="231">
        <v>36.281999999999996</v>
      </c>
      <c r="D23" s="231">
        <v>37.453000000000003</v>
      </c>
      <c r="E23" s="231">
        <v>38.15</v>
      </c>
      <c r="F23" s="231">
        <v>38.488999999999997</v>
      </c>
      <c r="G23" s="231">
        <v>39.526000000000003</v>
      </c>
      <c r="H23" s="231">
        <v>38.734999999999999</v>
      </c>
      <c r="I23" s="231">
        <v>37.594999999999999</v>
      </c>
      <c r="J23" s="231">
        <v>33.369</v>
      </c>
      <c r="K23" s="231">
        <v>31.396999999999998</v>
      </c>
      <c r="L23" s="231">
        <v>24.917999999999999</v>
      </c>
      <c r="M23" s="231">
        <v>23.728000000000002</v>
      </c>
      <c r="N23" s="231">
        <v>26.1</v>
      </c>
      <c r="O23" s="231">
        <v>23.5</v>
      </c>
      <c r="P23" s="231">
        <v>26.5</v>
      </c>
      <c r="Q23" s="231">
        <v>26.1</v>
      </c>
      <c r="R23" s="231">
        <v>25.042000000000002</v>
      </c>
      <c r="S23" s="231">
        <v>26.454999999999998</v>
      </c>
      <c r="T23" s="231">
        <v>26.626999999999999</v>
      </c>
      <c r="U23" s="231">
        <v>31.210999999999999</v>
      </c>
      <c r="V23" s="231">
        <v>30.960999999999999</v>
      </c>
      <c r="W23" s="231">
        <v>31.811</v>
      </c>
      <c r="X23" s="231">
        <v>31.829000000000001</v>
      </c>
      <c r="Y23" s="231">
        <v>35.1</v>
      </c>
      <c r="Z23" s="231">
        <v>30.4</v>
      </c>
      <c r="AA23" s="231">
        <v>34.9</v>
      </c>
      <c r="AB23" s="232">
        <v>32</v>
      </c>
      <c r="AC23" s="233">
        <v>-8.3094552159309998E-2</v>
      </c>
      <c r="AD23" s="234">
        <v>1.45334878471E-3</v>
      </c>
    </row>
    <row r="24" spans="1:30">
      <c r="A24" t="s">
        <v>250</v>
      </c>
      <c r="B24" s="231">
        <v>57.322000000000003</v>
      </c>
      <c r="C24" s="231">
        <v>58.676000000000002</v>
      </c>
      <c r="D24" s="231">
        <v>63.366999999999997</v>
      </c>
      <c r="E24" s="231">
        <v>65.349000000000004</v>
      </c>
      <c r="F24" s="231">
        <v>67.546999999999997</v>
      </c>
      <c r="G24" s="231">
        <v>70.923000000000002</v>
      </c>
      <c r="H24" s="231">
        <v>71.936000000000007</v>
      </c>
      <c r="I24" s="231">
        <v>72.224999999999895</v>
      </c>
      <c r="J24" s="231">
        <v>70.834000000000003</v>
      </c>
      <c r="K24" s="231">
        <v>72.179000000000002</v>
      </c>
      <c r="L24" s="231">
        <v>74.408000000000001</v>
      </c>
      <c r="M24" s="231">
        <v>76.099000000000004</v>
      </c>
      <c r="N24" s="231">
        <v>78.832999999999998</v>
      </c>
      <c r="O24" s="231">
        <v>83.183000000000007</v>
      </c>
      <c r="P24" s="231">
        <v>84.513999999999996</v>
      </c>
      <c r="Q24" s="231">
        <v>84.012</v>
      </c>
      <c r="R24" s="231">
        <v>79.820999999999998</v>
      </c>
      <c r="S24" s="231">
        <v>82.069000000000003</v>
      </c>
      <c r="T24" s="231">
        <v>84.63</v>
      </c>
      <c r="U24" s="231">
        <v>85.643000000000001</v>
      </c>
      <c r="V24" s="231">
        <v>87.025000000000006</v>
      </c>
      <c r="W24" s="231">
        <v>85.617000000000004</v>
      </c>
      <c r="X24" s="231">
        <v>88.819999999999894</v>
      </c>
      <c r="Y24" s="231">
        <v>84.93</v>
      </c>
      <c r="Z24" s="231">
        <v>91.224999999999895</v>
      </c>
      <c r="AA24" s="231">
        <v>93.013000000000005</v>
      </c>
      <c r="AB24" s="232">
        <v>85.141999999999996</v>
      </c>
      <c r="AC24" s="233">
        <v>-8.4622576832769997E-2</v>
      </c>
      <c r="AD24" s="234">
        <v>3.8669067435000001E-3</v>
      </c>
    </row>
    <row r="25" spans="1:30">
      <c r="A25" t="s">
        <v>192</v>
      </c>
      <c r="B25" s="231">
        <v>41.631999999999998</v>
      </c>
      <c r="C25" s="231">
        <v>41.82</v>
      </c>
      <c r="D25" s="231">
        <v>43.472999999999999</v>
      </c>
      <c r="E25" s="231">
        <v>45.021000000000001</v>
      </c>
      <c r="F25" s="231">
        <v>44.331000000000003</v>
      </c>
      <c r="G25" s="231">
        <v>42.140999999999998</v>
      </c>
      <c r="H25" s="231">
        <v>38.917000000000002</v>
      </c>
      <c r="I25" s="231">
        <v>35.61</v>
      </c>
      <c r="J25" s="231">
        <v>37.997</v>
      </c>
      <c r="K25" s="231">
        <v>38.133000000000003</v>
      </c>
      <c r="L25" s="231">
        <v>41.79</v>
      </c>
      <c r="M25" s="231">
        <v>42.716000000000001</v>
      </c>
      <c r="N25" s="231">
        <v>42.72</v>
      </c>
      <c r="O25" s="231">
        <v>41.665999999999997</v>
      </c>
      <c r="P25" s="231">
        <v>38.177</v>
      </c>
      <c r="Q25" s="231">
        <v>40.927</v>
      </c>
      <c r="R25" s="231">
        <v>43.749000000000002</v>
      </c>
      <c r="S25" s="231">
        <v>42.436999999999998</v>
      </c>
      <c r="T25" s="231">
        <v>42.253999999999998</v>
      </c>
      <c r="U25" s="231">
        <v>41.512</v>
      </c>
      <c r="V25" s="231">
        <v>44.186999999999998</v>
      </c>
      <c r="W25" s="231">
        <v>45.441000000000003</v>
      </c>
      <c r="X25" s="231">
        <v>42.875</v>
      </c>
      <c r="Y25" s="231">
        <v>44.423000000000002</v>
      </c>
      <c r="Z25" s="231">
        <v>42.789000000000001</v>
      </c>
      <c r="AA25" s="231">
        <v>46.011000000000003</v>
      </c>
      <c r="AB25" s="232">
        <v>50.33</v>
      </c>
      <c r="AC25" s="233">
        <v>9.3868859112260006E-2</v>
      </c>
      <c r="AD25" s="234">
        <v>2.2858451120600001E-3</v>
      </c>
    </row>
    <row r="26" spans="1:30">
      <c r="A26" t="s">
        <v>193</v>
      </c>
      <c r="B26" s="231">
        <v>58.121000000000002</v>
      </c>
      <c r="C26" s="231">
        <v>60.606000000000002</v>
      </c>
      <c r="D26" s="231">
        <v>62.195999999999998</v>
      </c>
      <c r="E26" s="231">
        <v>64.334000000000003</v>
      </c>
      <c r="F26" s="231">
        <v>65.131</v>
      </c>
      <c r="G26" s="231">
        <v>62.56</v>
      </c>
      <c r="H26" s="231">
        <v>60.527999999999999</v>
      </c>
      <c r="I26" s="231">
        <v>59.292999999999999</v>
      </c>
      <c r="J26" s="231">
        <v>58.881999999999998</v>
      </c>
      <c r="K26" s="231">
        <v>58.704999999999998</v>
      </c>
      <c r="L26" s="231">
        <v>60.847000000000001</v>
      </c>
      <c r="M26" s="231">
        <v>64.257000000000005</v>
      </c>
      <c r="N26" s="231">
        <v>64.597999999999999</v>
      </c>
      <c r="O26" s="231">
        <v>64.930000000000007</v>
      </c>
      <c r="P26" s="231">
        <v>64.691999999999894</v>
      </c>
      <c r="Q26" s="231">
        <v>73.465999999999894</v>
      </c>
      <c r="R26" s="231">
        <v>74.647000000000006</v>
      </c>
      <c r="S26" s="231">
        <v>76.347999999999999</v>
      </c>
      <c r="T26" s="231">
        <v>83.204999999999998</v>
      </c>
      <c r="U26" s="231">
        <v>84.332999999999998</v>
      </c>
      <c r="V26" s="231">
        <v>82.578999999999894</v>
      </c>
      <c r="W26" s="231">
        <v>84.361000000000004</v>
      </c>
      <c r="X26" s="231">
        <v>88.197999999999894</v>
      </c>
      <c r="Y26" s="231">
        <v>83.518000000000001</v>
      </c>
      <c r="Z26" s="231">
        <v>82.25</v>
      </c>
      <c r="AA26" s="231">
        <v>85.91</v>
      </c>
      <c r="AB26" s="232">
        <v>87.560599999999994</v>
      </c>
      <c r="AC26" s="233">
        <v>1.9213130697609999E-2</v>
      </c>
      <c r="AD26" s="234">
        <v>3.9767529815400004E-3</v>
      </c>
    </row>
    <row r="27" spans="1:30">
      <c r="A27" t="s">
        <v>110</v>
      </c>
      <c r="B27" s="231">
        <v>29.064</v>
      </c>
      <c r="C27" s="231">
        <v>30.72</v>
      </c>
      <c r="D27" s="231">
        <v>29.449000000000002</v>
      </c>
      <c r="E27" s="231">
        <v>27.965</v>
      </c>
      <c r="F27" s="231">
        <v>22.312000000000001</v>
      </c>
      <c r="G27" s="231">
        <v>25.757999999999999</v>
      </c>
      <c r="H27" s="231">
        <v>36.33</v>
      </c>
      <c r="I27" s="231">
        <v>30.849</v>
      </c>
      <c r="J27" s="231">
        <v>33.738</v>
      </c>
      <c r="K27" s="231">
        <v>40.554000000000002</v>
      </c>
      <c r="L27" s="231">
        <v>36.603999999999999</v>
      </c>
      <c r="M27" s="231">
        <v>53.551000000000002</v>
      </c>
      <c r="N27" s="231">
        <v>43.726999999999997</v>
      </c>
      <c r="O27" s="231">
        <v>40.984999999999999</v>
      </c>
      <c r="P27" s="231">
        <v>38.869</v>
      </c>
      <c r="Q27" s="231">
        <v>35.838000000000001</v>
      </c>
      <c r="R27" s="231">
        <v>37.604999999999997</v>
      </c>
      <c r="S27" s="231">
        <v>39.046999999999997</v>
      </c>
      <c r="T27" s="231">
        <v>45.993000000000002</v>
      </c>
      <c r="U27" s="231">
        <v>40.26</v>
      </c>
      <c r="V27" s="231">
        <v>36.027000000000001</v>
      </c>
      <c r="W27" s="231">
        <v>45.591000000000001</v>
      </c>
      <c r="X27" s="231">
        <v>39.226999999999997</v>
      </c>
      <c r="Y27" s="231">
        <v>36.411000000000001</v>
      </c>
      <c r="Z27" s="231">
        <v>36.204000000000001</v>
      </c>
      <c r="AA27" s="231">
        <v>38.567750920000002</v>
      </c>
      <c r="AB27" s="232">
        <v>34.929913294199999</v>
      </c>
      <c r="AC27" s="233">
        <v>-9.4323299825189999E-2</v>
      </c>
      <c r="AD27" s="234">
        <v>1.58641708549E-3</v>
      </c>
    </row>
    <row r="28" spans="1:30">
      <c r="A28" t="s">
        <v>194</v>
      </c>
      <c r="B28" s="231">
        <v>49.393999999999998</v>
      </c>
      <c r="C28" s="231">
        <v>48.948</v>
      </c>
      <c r="D28" s="231">
        <v>53.015999999999998</v>
      </c>
      <c r="E28" s="231">
        <v>53.491</v>
      </c>
      <c r="F28" s="231">
        <v>53.359000000000002</v>
      </c>
      <c r="G28" s="231">
        <v>53.982999999999997</v>
      </c>
      <c r="H28" s="231">
        <v>57.494999999999997</v>
      </c>
      <c r="I28" s="231">
        <v>57.277000000000001</v>
      </c>
      <c r="J28" s="231">
        <v>60.575000000000003</v>
      </c>
      <c r="K28" s="231">
        <v>65.031000000000006</v>
      </c>
      <c r="L28" s="231">
        <v>63.188000000000002</v>
      </c>
      <c r="M28" s="231">
        <v>69.372</v>
      </c>
      <c r="N28" s="231">
        <v>68.974999999999895</v>
      </c>
      <c r="O28" s="231">
        <v>70.17</v>
      </c>
      <c r="P28" s="231">
        <v>69.433000000000007</v>
      </c>
      <c r="Q28" s="231">
        <v>69.951999999999998</v>
      </c>
      <c r="R28" s="231">
        <v>74.34</v>
      </c>
      <c r="S28" s="231">
        <v>74.899000000000001</v>
      </c>
      <c r="T28" s="231">
        <v>84.301000000000002</v>
      </c>
      <c r="U28" s="231">
        <v>85.774000000000001</v>
      </c>
      <c r="V28" s="231">
        <v>70.331999999999894</v>
      </c>
      <c r="W28" s="231">
        <v>82.287000000000006</v>
      </c>
      <c r="X28" s="231">
        <v>81.248000000000005</v>
      </c>
      <c r="Y28" s="231">
        <v>77.436000000000007</v>
      </c>
      <c r="Z28" s="231">
        <v>72.061999999999998</v>
      </c>
      <c r="AA28" s="231">
        <v>80.662999999999997</v>
      </c>
      <c r="AB28" s="232">
        <v>73.546999999999997</v>
      </c>
      <c r="AC28" s="233">
        <v>-8.8218882679940006E-2</v>
      </c>
      <c r="AD28" s="234">
        <v>3.3402950502900001E-3</v>
      </c>
    </row>
    <row r="29" spans="1:30">
      <c r="A29" t="s">
        <v>195</v>
      </c>
      <c r="B29" s="231">
        <v>343.976</v>
      </c>
      <c r="C29" s="231">
        <v>362.78399999999903</v>
      </c>
      <c r="D29" s="231">
        <v>378.30900000000003</v>
      </c>
      <c r="E29" s="231">
        <v>391.92599999999902</v>
      </c>
      <c r="F29" s="231">
        <v>406.89100000000002</v>
      </c>
      <c r="G29" s="231">
        <v>420.15499999999901</v>
      </c>
      <c r="H29" s="231">
        <v>454.73500000000001</v>
      </c>
      <c r="I29" s="231">
        <v>463.09699999999901</v>
      </c>
      <c r="J29" s="231">
        <v>472.57499999999902</v>
      </c>
      <c r="K29" s="231">
        <v>476.90699999999902</v>
      </c>
      <c r="L29" s="231">
        <v>493.89999999999901</v>
      </c>
      <c r="M29" s="231">
        <v>513.13900000000001</v>
      </c>
      <c r="N29" s="231">
        <v>504.14800000000002</v>
      </c>
      <c r="O29" s="231">
        <v>510.892</v>
      </c>
      <c r="P29" s="231">
        <v>523.55700000000002</v>
      </c>
      <c r="Q29" s="231">
        <v>540.79999999999905</v>
      </c>
      <c r="R29" s="231">
        <v>549.79999999999905</v>
      </c>
      <c r="S29" s="231">
        <v>559.20000000000005</v>
      </c>
      <c r="T29" s="231">
        <v>566.89999999999895</v>
      </c>
      <c r="U29" s="231">
        <v>574.29999999999905</v>
      </c>
      <c r="V29" s="231">
        <v>576.20000000000005</v>
      </c>
      <c r="W29" s="231">
        <v>574.6</v>
      </c>
      <c r="X29" s="231">
        <v>570.02099999999905</v>
      </c>
      <c r="Y29" s="231">
        <v>574.601</v>
      </c>
      <c r="Z29" s="231">
        <v>542.39007609999896</v>
      </c>
      <c r="AA29" s="231">
        <v>573.19177200000001</v>
      </c>
      <c r="AB29" s="232">
        <v>564.320742</v>
      </c>
      <c r="AC29" s="233">
        <v>-1.547654811293E-2</v>
      </c>
      <c r="AD29" s="234">
        <v>2.562983892858E-2</v>
      </c>
    </row>
    <row r="30" spans="1:30">
      <c r="A30" t="s">
        <v>196</v>
      </c>
      <c r="B30" s="231">
        <v>522.53399999999897</v>
      </c>
      <c r="C30" s="231">
        <v>523.55700000000002</v>
      </c>
      <c r="D30" s="231">
        <v>532.44200000000001</v>
      </c>
      <c r="E30" s="231">
        <v>549.49199999999905</v>
      </c>
      <c r="F30" s="231">
        <v>559.87300000000005</v>
      </c>
      <c r="G30" s="231">
        <v>549.87699999999904</v>
      </c>
      <c r="H30" s="231">
        <v>539.39099999999905</v>
      </c>
      <c r="I30" s="231">
        <v>537.13599999999894</v>
      </c>
      <c r="J30" s="231">
        <v>525.721</v>
      </c>
      <c r="K30" s="231">
        <v>528.221</v>
      </c>
      <c r="L30" s="231">
        <v>534.72699999999895</v>
      </c>
      <c r="M30" s="231">
        <v>550.30899999999895</v>
      </c>
      <c r="N30" s="231">
        <v>549.74599999999896</v>
      </c>
      <c r="O30" s="231">
        <v>553.42200000000003</v>
      </c>
      <c r="P30" s="231">
        <v>554.89999999999895</v>
      </c>
      <c r="Q30" s="231">
        <v>564.45000000000005</v>
      </c>
      <c r="R30" s="231">
        <v>586.1</v>
      </c>
      <c r="S30" s="231">
        <v>586.70000000000005</v>
      </c>
      <c r="T30" s="231">
        <v>607.5</v>
      </c>
      <c r="U30" s="231">
        <v>616</v>
      </c>
      <c r="V30" s="231">
        <v>620.29999999999905</v>
      </c>
      <c r="W30" s="231">
        <v>636.79999999999905</v>
      </c>
      <c r="X30" s="231">
        <v>637.6</v>
      </c>
      <c r="Y30" s="231">
        <v>637.29999999999905</v>
      </c>
      <c r="Z30" s="231">
        <v>593.20000000000005</v>
      </c>
      <c r="AA30" s="231">
        <v>628.1</v>
      </c>
      <c r="AB30" s="232">
        <v>614.5</v>
      </c>
      <c r="AC30" s="233">
        <v>-2.1652603521940001E-2</v>
      </c>
      <c r="AD30" s="234">
        <v>2.7908837422729999E-2</v>
      </c>
    </row>
    <row r="31" spans="1:30">
      <c r="A31" t="s">
        <v>197</v>
      </c>
      <c r="B31" s="231">
        <v>27.74</v>
      </c>
      <c r="C31" s="231">
        <v>28.236999999999998</v>
      </c>
      <c r="D31" s="231">
        <v>30.271999999999998</v>
      </c>
      <c r="E31" s="231">
        <v>33.393999999999998</v>
      </c>
      <c r="F31" s="231">
        <v>34.456000000000003</v>
      </c>
      <c r="G31" s="231">
        <v>35.003</v>
      </c>
      <c r="H31" s="231">
        <v>35.813000000000002</v>
      </c>
      <c r="I31" s="231">
        <v>37.409999999999997</v>
      </c>
      <c r="J31" s="231">
        <v>38.396000000000001</v>
      </c>
      <c r="K31" s="231">
        <v>40.622999999999998</v>
      </c>
      <c r="L31" s="231">
        <v>41.551000000000002</v>
      </c>
      <c r="M31" s="231">
        <v>42.557000000000002</v>
      </c>
      <c r="N31" s="231">
        <v>43.505000000000003</v>
      </c>
      <c r="O31" s="231">
        <v>46.329000000000001</v>
      </c>
      <c r="P31" s="231">
        <v>49.62</v>
      </c>
      <c r="Q31" s="231">
        <v>53.843000000000004</v>
      </c>
      <c r="R31" s="231">
        <v>53.704000000000001</v>
      </c>
      <c r="S31" s="231">
        <v>54.607999999999997</v>
      </c>
      <c r="T31" s="231">
        <v>58.478000000000002</v>
      </c>
      <c r="U31" s="231">
        <v>59.345999999999997</v>
      </c>
      <c r="V31" s="231">
        <v>60.02</v>
      </c>
      <c r="W31" s="231">
        <v>60.789000000000001</v>
      </c>
      <c r="X31" s="231">
        <v>63.496000000000002</v>
      </c>
      <c r="Y31" s="231">
        <v>59.439</v>
      </c>
      <c r="Z31" s="231">
        <v>55.27</v>
      </c>
      <c r="AA31" s="231">
        <v>53.219482999999997</v>
      </c>
      <c r="AB31" s="232">
        <v>55.475989079199998</v>
      </c>
      <c r="AC31" s="233">
        <v>4.2399998754260003E-2</v>
      </c>
      <c r="AD31" s="234">
        <v>2.5195612106500001E-3</v>
      </c>
    </row>
    <row r="32" spans="1:30">
      <c r="A32" t="s">
        <v>198</v>
      </c>
      <c r="B32" s="231">
        <v>26.794</v>
      </c>
      <c r="C32" s="231">
        <v>28.044</v>
      </c>
      <c r="D32" s="231">
        <v>29.748999999999999</v>
      </c>
      <c r="E32" s="231">
        <v>29.233000000000001</v>
      </c>
      <c r="F32" s="231">
        <v>29.596</v>
      </c>
      <c r="G32" s="231">
        <v>28.411000000000001</v>
      </c>
      <c r="H32" s="231">
        <v>29.98</v>
      </c>
      <c r="I32" s="231">
        <v>31.614000000000001</v>
      </c>
      <c r="J32" s="231">
        <v>32.783999999999999</v>
      </c>
      <c r="K32" s="231">
        <v>33.515000000000001</v>
      </c>
      <c r="L32" s="231">
        <v>34.017000000000003</v>
      </c>
      <c r="M32" s="231">
        <v>35.101999999999997</v>
      </c>
      <c r="N32" s="231">
        <v>35.396000000000001</v>
      </c>
      <c r="O32" s="231">
        <v>37.188000000000002</v>
      </c>
      <c r="P32" s="231">
        <v>37.154000000000003</v>
      </c>
      <c r="Q32" s="231">
        <v>35.191000000000003</v>
      </c>
      <c r="R32" s="231">
        <v>36.417999999999999</v>
      </c>
      <c r="S32" s="231">
        <v>36.158000000000001</v>
      </c>
      <c r="T32" s="231">
        <v>34.145000000000003</v>
      </c>
      <c r="U32" s="231">
        <v>33.707999999999998</v>
      </c>
      <c r="V32" s="231">
        <v>35.755000000000003</v>
      </c>
      <c r="W32" s="231">
        <v>35.859000000000002</v>
      </c>
      <c r="X32" s="231">
        <v>39.959000000000003</v>
      </c>
      <c r="Y32" s="231">
        <v>40.024999999999999</v>
      </c>
      <c r="Z32" s="231">
        <v>35.908000000000001</v>
      </c>
      <c r="AA32" s="231">
        <v>37.448</v>
      </c>
      <c r="AB32" s="232">
        <v>36.223450399999997</v>
      </c>
      <c r="AC32" s="233">
        <v>-3.2699998468159998E-2</v>
      </c>
      <c r="AD32" s="234">
        <v>1.6451658448200001E-3</v>
      </c>
    </row>
    <row r="33" spans="1:30">
      <c r="A33" t="s">
        <v>200</v>
      </c>
      <c r="B33" s="231">
        <v>12.087999999999999</v>
      </c>
      <c r="C33" s="231">
        <v>12.651999999999999</v>
      </c>
      <c r="D33" s="231">
        <v>13.064</v>
      </c>
      <c r="E33" s="231">
        <v>13.228</v>
      </c>
      <c r="F33" s="231">
        <v>13.833</v>
      </c>
      <c r="G33" s="231">
        <v>14.515000000000001</v>
      </c>
      <c r="H33" s="231">
        <v>15.147</v>
      </c>
      <c r="I33" s="231">
        <v>16.010999999999999</v>
      </c>
      <c r="J33" s="231">
        <v>16.396000000000001</v>
      </c>
      <c r="K33" s="231">
        <v>17.126000000000001</v>
      </c>
      <c r="L33" s="231">
        <v>17.879000000000001</v>
      </c>
      <c r="M33" s="231">
        <v>19.181000000000001</v>
      </c>
      <c r="N33" s="231">
        <v>19.957999999999998</v>
      </c>
      <c r="O33" s="231">
        <v>21.077000000000002</v>
      </c>
      <c r="P33" s="231">
        <v>22.038</v>
      </c>
      <c r="Q33" s="231">
        <v>23.977</v>
      </c>
      <c r="R33" s="231">
        <v>25.315000000000001</v>
      </c>
      <c r="S33" s="231">
        <v>24.632000000000001</v>
      </c>
      <c r="T33" s="231">
        <v>25.300999999999998</v>
      </c>
      <c r="U33" s="231">
        <v>25.568999999999999</v>
      </c>
      <c r="V33" s="231">
        <v>25.97</v>
      </c>
      <c r="W33" s="231">
        <v>27.036999999999999</v>
      </c>
      <c r="X33" s="231">
        <v>28.225999999999999</v>
      </c>
      <c r="Y33" s="231">
        <v>28.876000000000001</v>
      </c>
      <c r="Z33" s="231">
        <v>27.733000000000001</v>
      </c>
      <c r="AA33" s="231">
        <v>28.266999999999999</v>
      </c>
      <c r="AB33" s="232">
        <v>27.370936100000002</v>
      </c>
      <c r="AC33" s="233">
        <v>-3.1700000166890001E-2</v>
      </c>
      <c r="AD33" s="234">
        <v>1.2431098148199999E-3</v>
      </c>
    </row>
    <row r="34" spans="1:30">
      <c r="A34" t="s">
        <v>111</v>
      </c>
      <c r="B34" s="231">
        <v>185.74</v>
      </c>
      <c r="C34" s="231">
        <v>192.33</v>
      </c>
      <c r="D34" s="231">
        <v>201.37200000000001</v>
      </c>
      <c r="E34" s="231">
        <v>203.56100000000001</v>
      </c>
      <c r="F34" s="231">
        <v>210.75</v>
      </c>
      <c r="G34" s="231">
        <v>216.890999999999</v>
      </c>
      <c r="H34" s="231">
        <v>222.041</v>
      </c>
      <c r="I34" s="231">
        <v>226.242999999999</v>
      </c>
      <c r="J34" s="231">
        <v>222.78800000000001</v>
      </c>
      <c r="K34" s="231">
        <v>231.803</v>
      </c>
      <c r="L34" s="231">
        <v>241.479999999999</v>
      </c>
      <c r="M34" s="231">
        <v>244.49100000000001</v>
      </c>
      <c r="N34" s="231">
        <v>251.46199999999899</v>
      </c>
      <c r="O34" s="231">
        <v>259.76100000000002</v>
      </c>
      <c r="P34" s="231">
        <v>265.65699999999902</v>
      </c>
      <c r="Q34" s="231">
        <v>276.62900000000002</v>
      </c>
      <c r="R34" s="231">
        <v>278.995</v>
      </c>
      <c r="S34" s="231">
        <v>284.40100000000001</v>
      </c>
      <c r="T34" s="231">
        <v>293.86500000000001</v>
      </c>
      <c r="U34" s="231">
        <v>303.32100000000003</v>
      </c>
      <c r="V34" s="231">
        <v>303.67200000000003</v>
      </c>
      <c r="W34" s="231">
        <v>314.09030000000001</v>
      </c>
      <c r="X34" s="231">
        <v>313.89999999999901</v>
      </c>
      <c r="Y34" s="231">
        <v>319.13</v>
      </c>
      <c r="Z34" s="231">
        <v>292.642</v>
      </c>
      <c r="AA34" s="231">
        <v>290.74799999999902</v>
      </c>
      <c r="AB34" s="232">
        <v>289.166</v>
      </c>
      <c r="AC34" s="233">
        <v>-5.4411380551800002E-3</v>
      </c>
      <c r="AD34" s="234">
        <v>1.3133095577359999E-2</v>
      </c>
    </row>
    <row r="35" spans="1:30">
      <c r="A35" t="s">
        <v>89</v>
      </c>
      <c r="B35" s="231">
        <v>81.263000000000005</v>
      </c>
      <c r="C35" s="231">
        <v>85.093999999999895</v>
      </c>
      <c r="D35" s="231">
        <v>88.49</v>
      </c>
      <c r="E35" s="231">
        <v>88.417000000000002</v>
      </c>
      <c r="F35" s="231">
        <v>89.656999999999996</v>
      </c>
      <c r="G35" s="231">
        <v>87.379000000000005</v>
      </c>
      <c r="H35" s="231">
        <v>85.99</v>
      </c>
      <c r="I35" s="231">
        <v>83.165999999999997</v>
      </c>
      <c r="J35" s="231">
        <v>77.888999999999996</v>
      </c>
      <c r="K35" s="231">
        <v>66.777000000000001</v>
      </c>
      <c r="L35" s="231">
        <v>66.739000000000004</v>
      </c>
      <c r="M35" s="231">
        <v>58.747</v>
      </c>
      <c r="N35" s="231">
        <v>52</v>
      </c>
      <c r="O35" s="231">
        <v>49.8</v>
      </c>
      <c r="P35" s="231">
        <v>47.3</v>
      </c>
      <c r="Q35" s="231">
        <v>51.634999999999998</v>
      </c>
      <c r="R35" s="231">
        <v>55.6</v>
      </c>
      <c r="S35" s="231">
        <v>58.7</v>
      </c>
      <c r="T35" s="231">
        <v>63.866</v>
      </c>
      <c r="U35" s="231">
        <v>66.941999999999894</v>
      </c>
      <c r="V35" s="231">
        <v>67.919699999999906</v>
      </c>
      <c r="W35" s="231">
        <v>71.668461500000006</v>
      </c>
      <c r="X35" s="231">
        <v>76.621527999999998</v>
      </c>
      <c r="Y35" s="231">
        <v>80.347899999999996</v>
      </c>
      <c r="Z35" s="231">
        <v>78.729100000000003</v>
      </c>
      <c r="AA35" s="231">
        <v>82.646500000000003</v>
      </c>
      <c r="AB35" s="232">
        <v>85.811700000000002</v>
      </c>
      <c r="AC35" s="233">
        <v>3.8298051804300001E-2</v>
      </c>
      <c r="AD35" s="234">
        <v>3.8973228074599998E-3</v>
      </c>
    </row>
    <row r="36" spans="1:30">
      <c r="A36" t="s">
        <v>201</v>
      </c>
      <c r="B36" s="231">
        <v>20.962</v>
      </c>
      <c r="C36" s="231">
        <v>22.416</v>
      </c>
      <c r="D36" s="231">
        <v>22.754999999999999</v>
      </c>
      <c r="E36" s="231">
        <v>26</v>
      </c>
      <c r="F36" s="231">
        <v>29.158000000000001</v>
      </c>
      <c r="G36" s="231">
        <v>28.405000000000001</v>
      </c>
      <c r="H36" s="231">
        <v>29.363</v>
      </c>
      <c r="I36" s="231">
        <v>18.707000000000001</v>
      </c>
      <c r="J36" s="231">
        <v>14.105</v>
      </c>
      <c r="K36" s="231">
        <v>9.9979999999999993</v>
      </c>
      <c r="L36" s="231">
        <v>13.84</v>
      </c>
      <c r="M36" s="231">
        <v>16.789000000000001</v>
      </c>
      <c r="N36" s="231">
        <v>14.861000000000001</v>
      </c>
      <c r="O36" s="231">
        <v>17.63</v>
      </c>
      <c r="P36" s="231">
        <v>13.535</v>
      </c>
      <c r="Q36" s="231">
        <v>11.425000000000001</v>
      </c>
      <c r="R36" s="231">
        <v>14.737</v>
      </c>
      <c r="S36" s="231">
        <v>17.721</v>
      </c>
      <c r="T36" s="231">
        <v>19.488</v>
      </c>
      <c r="U36" s="231">
        <v>19.274000000000001</v>
      </c>
      <c r="V36" s="231">
        <v>14.7843</v>
      </c>
      <c r="W36" s="231">
        <v>12.4819</v>
      </c>
      <c r="X36" s="231">
        <v>14.0076</v>
      </c>
      <c r="Y36" s="231">
        <v>14.01</v>
      </c>
      <c r="Z36" s="231">
        <v>15.3576</v>
      </c>
      <c r="AA36" s="231">
        <v>5.7485999999999997</v>
      </c>
      <c r="AB36" s="232">
        <v>4.7699999999999996</v>
      </c>
      <c r="AC36" s="233">
        <v>-0.17023275792598999</v>
      </c>
      <c r="AD36" s="234">
        <v>2.1663980442000001E-4</v>
      </c>
    </row>
    <row r="37" spans="1:30">
      <c r="A37" t="s">
        <v>202</v>
      </c>
      <c r="B37" s="231">
        <v>62.947000000000003</v>
      </c>
      <c r="C37" s="231">
        <v>67.158000000000001</v>
      </c>
      <c r="D37" s="231">
        <v>68.418999999999997</v>
      </c>
      <c r="E37" s="231">
        <v>69.611000000000004</v>
      </c>
      <c r="F37" s="231">
        <v>73.05</v>
      </c>
      <c r="G37" s="231">
        <v>71.866</v>
      </c>
      <c r="H37" s="231">
        <v>74.251999999999995</v>
      </c>
      <c r="I37" s="231">
        <v>77.201999999999998</v>
      </c>
      <c r="J37" s="231">
        <v>76.992000000000004</v>
      </c>
      <c r="K37" s="231">
        <v>79.647000000000006</v>
      </c>
      <c r="L37" s="231">
        <v>81.048000000000002</v>
      </c>
      <c r="M37" s="231">
        <v>85.048000000000002</v>
      </c>
      <c r="N37" s="231">
        <v>86.572999999999894</v>
      </c>
      <c r="O37" s="231">
        <v>90.84</v>
      </c>
      <c r="P37" s="231">
        <v>86.68</v>
      </c>
      <c r="Q37" s="231">
        <v>89.466999999999999</v>
      </c>
      <c r="R37" s="231">
        <v>93.72</v>
      </c>
      <c r="S37" s="231">
        <v>96.29</v>
      </c>
      <c r="T37" s="231">
        <v>96.704999999999998</v>
      </c>
      <c r="U37" s="231">
        <v>102.44</v>
      </c>
      <c r="V37" s="231">
        <v>100.42400000000001</v>
      </c>
      <c r="W37" s="231">
        <v>98.834999999999894</v>
      </c>
      <c r="X37" s="231">
        <v>105.164</v>
      </c>
      <c r="Y37" s="231">
        <v>108.202</v>
      </c>
      <c r="Z37" s="231">
        <v>113.502</v>
      </c>
      <c r="AA37" s="231">
        <v>118.14</v>
      </c>
      <c r="AB37" s="232">
        <v>112.715</v>
      </c>
      <c r="AC37" s="233">
        <v>-4.5920096337799997E-2</v>
      </c>
      <c r="AD37" s="234">
        <v>5.1191938109699997E-3</v>
      </c>
    </row>
    <row r="38" spans="1:30">
      <c r="A38" t="s">
        <v>112</v>
      </c>
      <c r="B38" s="231">
        <v>103.292</v>
      </c>
      <c r="C38" s="231">
        <v>97.284000000000006</v>
      </c>
      <c r="D38" s="231">
        <v>104.283</v>
      </c>
      <c r="E38" s="231">
        <v>110.02</v>
      </c>
      <c r="F38" s="231">
        <v>119.197</v>
      </c>
      <c r="G38" s="231">
        <v>121.848</v>
      </c>
      <c r="H38" s="231">
        <v>111.009</v>
      </c>
      <c r="I38" s="231">
        <v>117.506</v>
      </c>
      <c r="J38" s="231">
        <v>120.095</v>
      </c>
      <c r="K38" s="231">
        <v>113.488</v>
      </c>
      <c r="L38" s="231">
        <v>123.193</v>
      </c>
      <c r="M38" s="231">
        <v>104.755</v>
      </c>
      <c r="N38" s="231">
        <v>111.636</v>
      </c>
      <c r="O38" s="231">
        <v>116.983</v>
      </c>
      <c r="P38" s="231">
        <v>122.66</v>
      </c>
      <c r="Q38" s="231">
        <v>142.98400000000001</v>
      </c>
      <c r="R38" s="231">
        <v>121.92</v>
      </c>
      <c r="S38" s="231">
        <v>130.599999999999</v>
      </c>
      <c r="T38" s="231">
        <v>107.274</v>
      </c>
      <c r="U38" s="231">
        <v>110.602171</v>
      </c>
      <c r="V38" s="231">
        <v>138.072621</v>
      </c>
      <c r="W38" s="231">
        <v>121.663307</v>
      </c>
      <c r="X38" s="231">
        <v>137.708563</v>
      </c>
      <c r="Y38" s="231">
        <v>142.66701799999899</v>
      </c>
      <c r="Z38" s="231">
        <v>132.791733999999</v>
      </c>
      <c r="AA38" s="231">
        <v>124.44739800000001</v>
      </c>
      <c r="AB38" s="232">
        <v>128.144431</v>
      </c>
      <c r="AC38" s="233">
        <v>2.9707595705989999E-2</v>
      </c>
      <c r="AD38" s="234">
        <v>5.8199544437200004E-3</v>
      </c>
    </row>
    <row r="39" spans="1:30">
      <c r="A39" t="s">
        <v>203</v>
      </c>
      <c r="B39" s="231">
        <v>137.714</v>
      </c>
      <c r="C39" s="231">
        <v>140.29400000000001</v>
      </c>
      <c r="D39" s="231">
        <v>145.833</v>
      </c>
      <c r="E39" s="231">
        <v>144.34</v>
      </c>
      <c r="F39" s="231">
        <v>145.464</v>
      </c>
      <c r="G39" s="231">
        <v>136.364</v>
      </c>
      <c r="H39" s="231">
        <v>134.71199999999899</v>
      </c>
      <c r="I39" s="231">
        <v>132.72800000000001</v>
      </c>
      <c r="J39" s="231">
        <v>133.866999999999</v>
      </c>
      <c r="K39" s="231">
        <v>135.349999999999</v>
      </c>
      <c r="L39" s="231">
        <v>139.006</v>
      </c>
      <c r="M39" s="231">
        <v>143.173</v>
      </c>
      <c r="N39" s="231">
        <v>142.76900000000001</v>
      </c>
      <c r="O39" s="231">
        <v>142.77099999999899</v>
      </c>
      <c r="P39" s="231">
        <v>142.12799999999899</v>
      </c>
      <c r="Q39" s="231">
        <v>145.182999999999</v>
      </c>
      <c r="R39" s="231">
        <v>145.655</v>
      </c>
      <c r="S39" s="231">
        <v>144.126</v>
      </c>
      <c r="T39" s="231">
        <v>151.631</v>
      </c>
      <c r="U39" s="231">
        <v>154.158999999999</v>
      </c>
      <c r="V39" s="231">
        <v>156.93600000000001</v>
      </c>
      <c r="W39" s="231">
        <v>161.741999999999</v>
      </c>
      <c r="X39" s="231">
        <v>159.34800000000001</v>
      </c>
      <c r="Y39" s="231">
        <v>155.305399999999</v>
      </c>
      <c r="Z39" s="231">
        <v>151.72</v>
      </c>
      <c r="AA39" s="231">
        <v>157.65799999999899</v>
      </c>
      <c r="AB39" s="232">
        <v>162.96199999999899</v>
      </c>
      <c r="AC39" s="233">
        <v>3.364244103432E-2</v>
      </c>
      <c r="AD39" s="234">
        <v>7.4012693949000001E-3</v>
      </c>
    </row>
    <row r="40" spans="1:30">
      <c r="A40" t="s">
        <v>204</v>
      </c>
      <c r="B40" s="231">
        <v>18.899999999999999</v>
      </c>
      <c r="C40" s="231">
        <v>20.355</v>
      </c>
      <c r="D40" s="231">
        <v>20.135000000000002</v>
      </c>
      <c r="E40" s="231">
        <v>22.489000000000001</v>
      </c>
      <c r="F40" s="231">
        <v>25.808</v>
      </c>
      <c r="G40" s="231">
        <v>28.5</v>
      </c>
      <c r="H40" s="231">
        <v>29.870999999999999</v>
      </c>
      <c r="I40" s="231">
        <v>30.087</v>
      </c>
      <c r="J40" s="231">
        <v>31.204999999999998</v>
      </c>
      <c r="K40" s="231">
        <v>31.38</v>
      </c>
      <c r="L40" s="231">
        <v>33.262999999999998</v>
      </c>
      <c r="M40" s="231">
        <v>34.521000000000001</v>
      </c>
      <c r="N40" s="231">
        <v>34.207999999999998</v>
      </c>
      <c r="O40" s="231">
        <v>38.984000000000002</v>
      </c>
      <c r="P40" s="231">
        <v>43.286999999999999</v>
      </c>
      <c r="Q40" s="231">
        <v>43.764000000000003</v>
      </c>
      <c r="R40" s="231">
        <v>46.509</v>
      </c>
      <c r="S40" s="231">
        <v>46.106999999999999</v>
      </c>
      <c r="T40" s="231">
        <v>46.851999999999997</v>
      </c>
      <c r="U40" s="231">
        <v>45.104999999999997</v>
      </c>
      <c r="V40" s="231">
        <v>46.585000000000001</v>
      </c>
      <c r="W40" s="231">
        <v>49.040999999999997</v>
      </c>
      <c r="X40" s="231">
        <v>47.253</v>
      </c>
      <c r="Y40" s="231">
        <v>45.969000000000001</v>
      </c>
      <c r="Z40" s="231">
        <v>50.207000000000001</v>
      </c>
      <c r="AA40" s="231">
        <v>54.093000000000004</v>
      </c>
      <c r="AB40" s="232">
        <v>52.719548192540699</v>
      </c>
      <c r="AC40" s="233">
        <v>-2.5390565395359999E-2</v>
      </c>
      <c r="AD40" s="234">
        <v>2.3943716660099999E-3</v>
      </c>
    </row>
    <row r="41" spans="1:30">
      <c r="A41" t="s">
        <v>113</v>
      </c>
      <c r="B41" s="231">
        <v>71.817999999999998</v>
      </c>
      <c r="C41" s="231">
        <v>75.477999999999895</v>
      </c>
      <c r="D41" s="231">
        <v>74.078999999999894</v>
      </c>
      <c r="E41" s="231">
        <v>75.322000000000003</v>
      </c>
      <c r="F41" s="231">
        <v>75.850999999999999</v>
      </c>
      <c r="G41" s="231">
        <v>63.768999999999998</v>
      </c>
      <c r="H41" s="231">
        <v>56.914000000000001</v>
      </c>
      <c r="I41" s="231">
        <v>54.195</v>
      </c>
      <c r="J41" s="231">
        <v>55.475999999999999</v>
      </c>
      <c r="K41" s="231">
        <v>55.136000000000003</v>
      </c>
      <c r="L41" s="231">
        <v>59.267000000000003</v>
      </c>
      <c r="M41" s="231">
        <v>61.35</v>
      </c>
      <c r="N41" s="231">
        <v>57.148000000000003</v>
      </c>
      <c r="O41" s="231">
        <v>53.496000000000002</v>
      </c>
      <c r="P41" s="231">
        <v>50.713000000000001</v>
      </c>
      <c r="Q41" s="231">
        <v>51.935000000000002</v>
      </c>
      <c r="R41" s="231">
        <v>53.866</v>
      </c>
      <c r="S41" s="231">
        <v>54.935000000000002</v>
      </c>
      <c r="T41" s="231">
        <v>56.645000000000003</v>
      </c>
      <c r="U41" s="231">
        <v>56.481999999999999</v>
      </c>
      <c r="V41" s="231">
        <v>59.412999999999997</v>
      </c>
      <c r="W41" s="231">
        <v>62.697000000000003</v>
      </c>
      <c r="X41" s="231">
        <v>61.673000000000002</v>
      </c>
      <c r="Y41" s="231">
        <v>64.954999999999998</v>
      </c>
      <c r="Z41" s="231">
        <v>57.667000000000002</v>
      </c>
      <c r="AA41" s="231">
        <v>60.781999999999996</v>
      </c>
      <c r="AB41" s="232">
        <v>61.747999999999998</v>
      </c>
      <c r="AC41" s="233">
        <v>1.5892863273619998E-2</v>
      </c>
      <c r="AD41" s="234">
        <v>2.8044180944600001E-3</v>
      </c>
    </row>
    <row r="42" spans="1:30">
      <c r="A42" t="s">
        <v>90</v>
      </c>
      <c r="B42" s="231">
        <v>962</v>
      </c>
      <c r="C42" s="231">
        <v>1001.4</v>
      </c>
      <c r="D42" s="231">
        <v>1047.3</v>
      </c>
      <c r="E42" s="231">
        <v>1065.5</v>
      </c>
      <c r="F42" s="231">
        <v>1076.5</v>
      </c>
      <c r="G42" s="231">
        <v>1082.2</v>
      </c>
      <c r="H42" s="231">
        <v>1068</v>
      </c>
      <c r="I42" s="231">
        <v>1008</v>
      </c>
      <c r="J42" s="231">
        <v>956</v>
      </c>
      <c r="K42" s="231">
        <v>876.39999999999895</v>
      </c>
      <c r="L42" s="231">
        <v>862.1</v>
      </c>
      <c r="M42" s="231">
        <v>847</v>
      </c>
      <c r="N42" s="231">
        <v>834</v>
      </c>
      <c r="O42" s="231">
        <v>826.1</v>
      </c>
      <c r="P42" s="231">
        <v>846.2</v>
      </c>
      <c r="Q42" s="231">
        <v>877.79999999999905</v>
      </c>
      <c r="R42" s="231">
        <v>891.29999999999905</v>
      </c>
      <c r="S42" s="231">
        <v>891.26999999999896</v>
      </c>
      <c r="T42" s="231">
        <v>912.08</v>
      </c>
      <c r="U42" s="231">
        <v>931.89999999999895</v>
      </c>
      <c r="V42" s="231">
        <v>954.1</v>
      </c>
      <c r="W42" s="231">
        <v>992.1</v>
      </c>
      <c r="X42" s="231">
        <v>1018.7</v>
      </c>
      <c r="Y42" s="231">
        <v>1040</v>
      </c>
      <c r="Z42" s="231">
        <v>993.1</v>
      </c>
      <c r="AA42" s="231">
        <v>1035.6809000000001</v>
      </c>
      <c r="AB42" s="232">
        <v>1051.5856000000001</v>
      </c>
      <c r="AC42" s="233">
        <v>1.5356756746769999E-2</v>
      </c>
      <c r="AD42" s="234">
        <v>4.7760020941500003E-2</v>
      </c>
    </row>
    <row r="43" spans="1:30">
      <c r="A43" t="s">
        <v>205</v>
      </c>
      <c r="B43" s="231">
        <v>22.506</v>
      </c>
      <c r="C43" s="231">
        <v>24.167999999999999</v>
      </c>
      <c r="D43" s="231">
        <v>23.629000000000001</v>
      </c>
      <c r="E43" s="231">
        <v>23.039000000000001</v>
      </c>
      <c r="F43" s="231">
        <v>24.07</v>
      </c>
      <c r="G43" s="231">
        <v>24.018999999999998</v>
      </c>
      <c r="H43" s="231">
        <v>22.731999999999999</v>
      </c>
      <c r="I43" s="231">
        <v>22.254999999999999</v>
      </c>
      <c r="J43" s="231">
        <v>24.428999999999998</v>
      </c>
      <c r="K43" s="231">
        <v>24.74</v>
      </c>
      <c r="L43" s="231">
        <v>25.905000000000001</v>
      </c>
      <c r="M43" s="231">
        <v>25.260999999999999</v>
      </c>
      <c r="N43" s="231">
        <v>24.251000000000001</v>
      </c>
      <c r="O43" s="231">
        <v>25</v>
      </c>
      <c r="P43" s="231">
        <v>27.742999999999999</v>
      </c>
      <c r="Q43" s="231">
        <v>30.684999999999999</v>
      </c>
      <c r="R43" s="231">
        <v>32.045999999999999</v>
      </c>
      <c r="S43" s="231">
        <v>32.427</v>
      </c>
      <c r="T43" s="231">
        <v>31.146999999999998</v>
      </c>
      <c r="U43" s="231">
        <v>30.542999999999999</v>
      </c>
      <c r="V43" s="231">
        <v>31.294</v>
      </c>
      <c r="W43" s="231">
        <v>31.227</v>
      </c>
      <c r="X43" s="231">
        <v>27.907</v>
      </c>
      <c r="Y43" s="231">
        <v>29.309000000000001</v>
      </c>
      <c r="Z43" s="231">
        <v>26.074000000000002</v>
      </c>
      <c r="AA43" s="231">
        <v>27.72</v>
      </c>
      <c r="AB43" s="232">
        <v>28.135000000000002</v>
      </c>
      <c r="AC43" s="233">
        <v>1.4971139840780001E-2</v>
      </c>
      <c r="AD43" s="234">
        <v>1.2778114760299999E-3</v>
      </c>
    </row>
    <row r="44" spans="1:30">
      <c r="A44" t="s">
        <v>206</v>
      </c>
      <c r="B44" s="231">
        <v>138.17614839999999</v>
      </c>
      <c r="C44" s="231">
        <v>140.11378020000001</v>
      </c>
      <c r="D44" s="231">
        <v>144.7148421</v>
      </c>
      <c r="E44" s="231">
        <v>151.42061039999999</v>
      </c>
      <c r="F44" s="231">
        <v>160.39382029999899</v>
      </c>
      <c r="G44" s="231">
        <v>164.6238463</v>
      </c>
      <c r="H44" s="231">
        <v>170.22117729999999</v>
      </c>
      <c r="I44" s="231">
        <v>173.28221769999999</v>
      </c>
      <c r="J44" s="231">
        <v>170.77107129999999</v>
      </c>
      <c r="K44" s="231">
        <v>171.5745944</v>
      </c>
      <c r="L44" s="231">
        <v>178.9243711</v>
      </c>
      <c r="M44" s="231">
        <v>188.334883899999</v>
      </c>
      <c r="N44" s="231">
        <v>201.029455799999</v>
      </c>
      <c r="O44" s="231">
        <v>205.7839074</v>
      </c>
      <c r="P44" s="231">
        <v>217.16660479999899</v>
      </c>
      <c r="Q44" s="231">
        <v>232.02795599999999</v>
      </c>
      <c r="R44" s="231">
        <v>242.36880640000001</v>
      </c>
      <c r="S44" s="231">
        <v>246.61600000000001</v>
      </c>
      <c r="T44" s="231">
        <v>264.51900000000001</v>
      </c>
      <c r="U44" s="231">
        <v>281.01100000000002</v>
      </c>
      <c r="V44" s="231">
        <v>294.24400000000003</v>
      </c>
      <c r="W44" s="231">
        <v>302.86700000000002</v>
      </c>
      <c r="X44" s="231">
        <v>312.21100000000001</v>
      </c>
      <c r="Y44" s="231">
        <v>317.86200000000002</v>
      </c>
      <c r="Z44" s="231">
        <v>296.301887999999</v>
      </c>
      <c r="AA44" s="231">
        <v>302.99545000000001</v>
      </c>
      <c r="AB44" s="232">
        <v>279.71100000000001</v>
      </c>
      <c r="AC44" s="233">
        <v>-7.6847523450849997E-2</v>
      </c>
      <c r="AD44" s="234">
        <v>1.270367577672E-2</v>
      </c>
    </row>
    <row r="45" spans="1:30">
      <c r="A45" t="s">
        <v>207</v>
      </c>
      <c r="B45" s="231">
        <v>137.13999999999899</v>
      </c>
      <c r="C45" s="231">
        <v>138.65100000000001</v>
      </c>
      <c r="D45" s="231">
        <v>147.164999999999</v>
      </c>
      <c r="E45" s="231">
        <v>146.229999999999</v>
      </c>
      <c r="F45" s="231">
        <v>143.09100000000001</v>
      </c>
      <c r="G45" s="231">
        <v>146.50800000000001</v>
      </c>
      <c r="H45" s="231">
        <v>147.38399999999899</v>
      </c>
      <c r="I45" s="231">
        <v>146.44399999999899</v>
      </c>
      <c r="J45" s="231">
        <v>145.974999999999</v>
      </c>
      <c r="K45" s="231">
        <v>142.89500000000001</v>
      </c>
      <c r="L45" s="231">
        <v>147.616999999999</v>
      </c>
      <c r="M45" s="231">
        <v>139.68600000000001</v>
      </c>
      <c r="N45" s="231">
        <v>149.40700000000001</v>
      </c>
      <c r="O45" s="231">
        <v>154.23400000000001</v>
      </c>
      <c r="P45" s="231">
        <v>162.07775000000001</v>
      </c>
      <c r="Q45" s="231">
        <v>152.513474999999</v>
      </c>
      <c r="R45" s="231">
        <v>169.45762499999901</v>
      </c>
      <c r="S45" s="231">
        <v>153.97655</v>
      </c>
      <c r="T45" s="231">
        <v>142.475124999999</v>
      </c>
      <c r="U45" s="231">
        <v>159.98580000000001</v>
      </c>
      <c r="V45" s="231">
        <v>166.60672500000001</v>
      </c>
      <c r="W45" s="231">
        <v>150.837549999999</v>
      </c>
      <c r="X45" s="231">
        <v>155.56109999999899</v>
      </c>
      <c r="Y45" s="231">
        <v>156.90914999999899</v>
      </c>
      <c r="Z45" s="231">
        <v>143.68449999999899</v>
      </c>
      <c r="AA45" s="231">
        <v>155.95669999999899</v>
      </c>
      <c r="AB45" s="232">
        <v>157.44664999999901</v>
      </c>
      <c r="AC45" s="233">
        <v>9.5536131411800007E-3</v>
      </c>
      <c r="AD45" s="234">
        <v>7.1507780812700003E-3</v>
      </c>
    </row>
    <row r="46" spans="1:30">
      <c r="A46" t="s">
        <v>208</v>
      </c>
      <c r="B46" s="231">
        <v>56.491999999999997</v>
      </c>
      <c r="C46" s="231">
        <v>57.564</v>
      </c>
      <c r="D46" s="231">
        <v>59.89</v>
      </c>
      <c r="E46" s="231">
        <v>60.69</v>
      </c>
      <c r="F46" s="231">
        <v>54.767000000000003</v>
      </c>
      <c r="G46" s="231">
        <v>55.804000000000002</v>
      </c>
      <c r="H46" s="231">
        <v>57.81</v>
      </c>
      <c r="I46" s="231">
        <v>59.125999999999998</v>
      </c>
      <c r="J46" s="231">
        <v>61.267000000000003</v>
      </c>
      <c r="K46" s="231">
        <v>66.453000000000003</v>
      </c>
      <c r="L46" s="231">
        <v>63.08</v>
      </c>
      <c r="M46" s="231">
        <v>56.887999999999998</v>
      </c>
      <c r="N46" s="231">
        <v>62.715000000000003</v>
      </c>
      <c r="O46" s="231">
        <v>62.877000000000002</v>
      </c>
      <c r="P46" s="231">
        <v>69.546000000000006</v>
      </c>
      <c r="Q46" s="231">
        <v>67.350999999999999</v>
      </c>
      <c r="R46" s="231">
        <v>71.912000000000006</v>
      </c>
      <c r="S46" s="231">
        <v>66.653999999999996</v>
      </c>
      <c r="T46" s="231">
        <v>66.988</v>
      </c>
      <c r="U46" s="231">
        <v>65.549000000000007</v>
      </c>
      <c r="V46" s="231">
        <v>62.261850000000003</v>
      </c>
      <c r="W46" s="231">
        <v>66.801575</v>
      </c>
      <c r="X46" s="231">
        <v>70.859699999999904</v>
      </c>
      <c r="Y46" s="231">
        <v>71.989525</v>
      </c>
      <c r="Z46" s="231">
        <v>71.481049999999996</v>
      </c>
      <c r="AA46" s="231">
        <v>71.220899999999901</v>
      </c>
      <c r="AB46" s="232">
        <v>67.617499999999893</v>
      </c>
      <c r="AC46" s="233">
        <v>-5.0594698637720002E-2</v>
      </c>
      <c r="AD46" s="234">
        <v>3.0709940474500002E-3</v>
      </c>
    </row>
    <row r="47" spans="1:30">
      <c r="A47" t="s">
        <v>209</v>
      </c>
      <c r="B47" s="231">
        <v>34.219000000000001</v>
      </c>
      <c r="C47" s="231">
        <v>39.695</v>
      </c>
      <c r="D47" s="231">
        <v>44.353000000000002</v>
      </c>
      <c r="E47" s="231">
        <v>48.048999999999999</v>
      </c>
      <c r="F47" s="231">
        <v>52.042999999999999</v>
      </c>
      <c r="G47" s="231">
        <v>57.542999999999999</v>
      </c>
      <c r="H47" s="231">
        <v>60.246000000000002</v>
      </c>
      <c r="I47" s="231">
        <v>67.341999999999999</v>
      </c>
      <c r="J47" s="231">
        <v>73.808000000000007</v>
      </c>
      <c r="K47" s="231">
        <v>78.322000000000003</v>
      </c>
      <c r="L47" s="231">
        <v>86.247</v>
      </c>
      <c r="M47" s="231">
        <v>94.861999999999995</v>
      </c>
      <c r="N47" s="231">
        <v>102</v>
      </c>
      <c r="O47" s="231">
        <v>110.9</v>
      </c>
      <c r="P47" s="231">
        <v>116.593999999999</v>
      </c>
      <c r="Q47" s="231">
        <v>124.92100000000001</v>
      </c>
      <c r="R47" s="231">
        <v>122.7247</v>
      </c>
      <c r="S47" s="231">
        <v>129.39949999999899</v>
      </c>
      <c r="T47" s="231">
        <v>140.5805</v>
      </c>
      <c r="U47" s="231">
        <v>150.69829999999899</v>
      </c>
      <c r="V47" s="231">
        <v>161.9562</v>
      </c>
      <c r="W47" s="231">
        <v>176.2998</v>
      </c>
      <c r="X47" s="231">
        <v>191.5581</v>
      </c>
      <c r="Y47" s="231">
        <v>198.41999999999899</v>
      </c>
      <c r="Z47" s="231">
        <v>194.81292199999899</v>
      </c>
      <c r="AA47" s="231">
        <v>211.207698999999</v>
      </c>
      <c r="AB47" s="232">
        <v>228.405552272265</v>
      </c>
      <c r="AC47" s="233">
        <v>8.1426262855529993E-2</v>
      </c>
      <c r="AD47" s="234">
        <v>1.037352904677E-2</v>
      </c>
    </row>
    <row r="48" spans="1:30">
      <c r="A48" t="s">
        <v>91</v>
      </c>
      <c r="B48" s="231">
        <v>10.987</v>
      </c>
      <c r="C48" s="231">
        <v>12.396000000000001</v>
      </c>
      <c r="D48" s="231">
        <v>13.266999999999999</v>
      </c>
      <c r="E48" s="231">
        <v>12.891</v>
      </c>
      <c r="F48" s="231">
        <v>14.507999999999999</v>
      </c>
      <c r="G48" s="231">
        <v>14.61</v>
      </c>
      <c r="H48" s="231">
        <v>14.9</v>
      </c>
      <c r="I48" s="231">
        <v>13.1</v>
      </c>
      <c r="J48" s="231">
        <v>12.637</v>
      </c>
      <c r="K48" s="231">
        <v>10.496</v>
      </c>
      <c r="L48" s="231">
        <v>9.8000000000000007</v>
      </c>
      <c r="M48" s="231">
        <v>10.1</v>
      </c>
      <c r="N48" s="231">
        <v>9.4</v>
      </c>
      <c r="O48" s="231">
        <v>9.1</v>
      </c>
      <c r="P48" s="231">
        <v>9</v>
      </c>
      <c r="Q48" s="231">
        <v>9.8450000000000006</v>
      </c>
      <c r="R48" s="231">
        <v>11.154</v>
      </c>
      <c r="S48" s="231">
        <v>11.2</v>
      </c>
      <c r="T48" s="231">
        <v>10.8</v>
      </c>
      <c r="U48" s="231">
        <v>11.425000000000001</v>
      </c>
      <c r="V48" s="231">
        <v>12.82</v>
      </c>
      <c r="W48" s="231">
        <v>13.65</v>
      </c>
      <c r="X48" s="231">
        <v>14.88</v>
      </c>
      <c r="Y48" s="231">
        <v>15.04</v>
      </c>
      <c r="Z48" s="231">
        <v>15.91204054</v>
      </c>
      <c r="AA48" s="231">
        <v>17.37944894</v>
      </c>
      <c r="AB48" s="232">
        <v>19.464982812799999</v>
      </c>
      <c r="AC48" s="233">
        <v>0.11999999731779</v>
      </c>
      <c r="AD48" s="234">
        <v>8.8404404232E-4</v>
      </c>
    </row>
    <row r="49" spans="1:30">
      <c r="A49" t="s">
        <v>210</v>
      </c>
      <c r="B49" s="231">
        <v>272</v>
      </c>
      <c r="C49" s="231">
        <v>272.69999999999902</v>
      </c>
      <c r="D49" s="231">
        <v>281.5</v>
      </c>
      <c r="E49" s="231">
        <v>297.19999999999902</v>
      </c>
      <c r="F49" s="231">
        <v>295.3</v>
      </c>
      <c r="G49" s="231">
        <v>298.5</v>
      </c>
      <c r="H49" s="231">
        <v>279</v>
      </c>
      <c r="I49" s="231">
        <v>252.599999999999</v>
      </c>
      <c r="J49" s="231">
        <v>229.90700000000001</v>
      </c>
      <c r="K49" s="231">
        <v>202.922</v>
      </c>
      <c r="L49" s="231">
        <v>194.018</v>
      </c>
      <c r="M49" s="231">
        <v>181.709</v>
      </c>
      <c r="N49" s="231">
        <v>176</v>
      </c>
      <c r="O49" s="231">
        <v>171.9</v>
      </c>
      <c r="P49" s="231">
        <v>171</v>
      </c>
      <c r="Q49" s="231">
        <v>169</v>
      </c>
      <c r="R49" s="231">
        <v>171.4</v>
      </c>
      <c r="S49" s="231">
        <v>173.73400000000001</v>
      </c>
      <c r="T49" s="231">
        <v>179.503999999999</v>
      </c>
      <c r="U49" s="231">
        <v>182.19999999999899</v>
      </c>
      <c r="V49" s="231">
        <v>185</v>
      </c>
      <c r="W49" s="231">
        <v>192.12459999999999</v>
      </c>
      <c r="X49" s="231">
        <v>195.13050000000001</v>
      </c>
      <c r="Y49" s="231">
        <v>191.68799999999899</v>
      </c>
      <c r="Z49" s="231">
        <v>172.899599999999</v>
      </c>
      <c r="AA49" s="231">
        <v>187.89930000000001</v>
      </c>
      <c r="AB49" s="232">
        <v>193.89949999999899</v>
      </c>
      <c r="AC49" s="233">
        <v>3.1933061778550001E-2</v>
      </c>
      <c r="AD49" s="234">
        <v>8.8063627481500002E-3</v>
      </c>
    </row>
    <row r="50" spans="1:30">
      <c r="A50" t="s">
        <v>114</v>
      </c>
      <c r="B50" s="231">
        <v>298.089</v>
      </c>
      <c r="C50" s="231">
        <v>301.07100000000003</v>
      </c>
      <c r="D50" s="231">
        <v>302.11200000000002</v>
      </c>
      <c r="E50" s="231">
        <v>308.82499999999902</v>
      </c>
      <c r="F50" s="231">
        <v>314.58499999999901</v>
      </c>
      <c r="G50" s="231">
        <v>319.73899999999901</v>
      </c>
      <c r="H50" s="231">
        <v>322.875</v>
      </c>
      <c r="I50" s="231">
        <v>321.04300000000001</v>
      </c>
      <c r="J50" s="231">
        <v>323.10199999999901</v>
      </c>
      <c r="K50" s="231">
        <v>326.55799999999903</v>
      </c>
      <c r="L50" s="231">
        <v>337.42399999999901</v>
      </c>
      <c r="M50" s="231">
        <v>350.86700000000002</v>
      </c>
      <c r="N50" s="231">
        <v>350.66699999999901</v>
      </c>
      <c r="O50" s="231">
        <v>362.702</v>
      </c>
      <c r="P50" s="231">
        <v>368.15199999999902</v>
      </c>
      <c r="Q50" s="231">
        <v>377.06999999999903</v>
      </c>
      <c r="R50" s="231">
        <v>384.786</v>
      </c>
      <c r="S50" s="231">
        <v>387.24599999999901</v>
      </c>
      <c r="T50" s="231">
        <v>398.209</v>
      </c>
      <c r="U50" s="231">
        <v>393.92899999999901</v>
      </c>
      <c r="V50" s="231">
        <v>398.303</v>
      </c>
      <c r="W50" s="231">
        <v>397.29199999999901</v>
      </c>
      <c r="X50" s="231">
        <v>396.83242249323803</v>
      </c>
      <c r="Y50" s="231">
        <v>388.66831923021101</v>
      </c>
      <c r="Z50" s="231">
        <v>376.739563662818</v>
      </c>
      <c r="AA50" s="231">
        <v>381.12720866562699</v>
      </c>
      <c r="AB50" s="232">
        <v>365.28459800327101</v>
      </c>
      <c r="AC50" s="233">
        <v>-4.1567776352170002E-2</v>
      </c>
      <c r="AD50" s="234">
        <v>1.659018546343E-2</v>
      </c>
    </row>
    <row r="51" spans="1:30">
      <c r="A51" t="s">
        <v>92</v>
      </c>
      <c r="B51" s="231">
        <v>47.939</v>
      </c>
      <c r="C51" s="231">
        <v>52.170999999999999</v>
      </c>
      <c r="D51" s="231">
        <v>54.755000000000003</v>
      </c>
      <c r="E51" s="231">
        <v>50.59</v>
      </c>
      <c r="F51" s="231">
        <v>55.874000000000002</v>
      </c>
      <c r="G51" s="231">
        <v>56.325000000000003</v>
      </c>
      <c r="H51" s="231">
        <v>54.164999999999999</v>
      </c>
      <c r="I51" s="231">
        <v>51.05</v>
      </c>
      <c r="J51" s="231">
        <v>48.716000000000001</v>
      </c>
      <c r="K51" s="231">
        <v>47</v>
      </c>
      <c r="L51" s="231">
        <v>47.4</v>
      </c>
      <c r="M51" s="231">
        <v>45.418999999999997</v>
      </c>
      <c r="N51" s="231">
        <v>46</v>
      </c>
      <c r="O51" s="231">
        <v>45.9</v>
      </c>
      <c r="P51" s="231">
        <v>45.3</v>
      </c>
      <c r="Q51" s="231">
        <v>46.8</v>
      </c>
      <c r="R51" s="231">
        <v>46.576000000000001</v>
      </c>
      <c r="S51" s="231">
        <v>49.305999999999997</v>
      </c>
      <c r="T51" s="231">
        <v>48.7</v>
      </c>
      <c r="U51" s="231">
        <v>49.627000000000002</v>
      </c>
      <c r="V51" s="231">
        <v>47.706000000000003</v>
      </c>
      <c r="W51" s="231">
        <v>49.298999999999999</v>
      </c>
      <c r="X51" s="231">
        <v>48.95</v>
      </c>
      <c r="Y51" s="231">
        <v>50.1</v>
      </c>
      <c r="Z51" s="231">
        <v>50</v>
      </c>
      <c r="AA51" s="231">
        <v>51.727541954590301</v>
      </c>
      <c r="AB51" s="232">
        <v>52.4</v>
      </c>
      <c r="AC51" s="233">
        <v>1.3000000268219999E-2</v>
      </c>
      <c r="AD51" s="234">
        <v>2.3798586335000002E-3</v>
      </c>
    </row>
    <row r="52" spans="1:30">
      <c r="A52" t="s">
        <v>176</v>
      </c>
      <c r="B52" s="231">
        <v>180.320044999999</v>
      </c>
      <c r="C52" s="231">
        <v>185.68938600000001</v>
      </c>
      <c r="D52" s="231">
        <v>189.550332</v>
      </c>
      <c r="E52" s="231">
        <v>199.27958799999999</v>
      </c>
      <c r="F52" s="231">
        <v>195.50031499999901</v>
      </c>
      <c r="G52" s="231">
        <v>191.06123700000001</v>
      </c>
      <c r="H52" s="231">
        <v>173.52519899999999</v>
      </c>
      <c r="I52" s="231">
        <v>157.99680799999899</v>
      </c>
      <c r="J52" s="231">
        <v>147.11280300000001</v>
      </c>
      <c r="K52" s="231">
        <v>145.65489199999899</v>
      </c>
      <c r="L52" s="231">
        <v>138.27304799999999</v>
      </c>
      <c r="M52" s="231">
        <v>148.97877800000001</v>
      </c>
      <c r="N52" s="231">
        <v>149.956322</v>
      </c>
      <c r="O52" s="231">
        <v>154.57102999999901</v>
      </c>
      <c r="P52" s="231">
        <v>151.39382800000001</v>
      </c>
      <c r="Q52" s="231">
        <v>151.03868686300001</v>
      </c>
      <c r="R52" s="231">
        <v>152.139895</v>
      </c>
      <c r="S52" s="231">
        <v>153.16008600000001</v>
      </c>
      <c r="T52" s="231">
        <v>161.96308399999899</v>
      </c>
      <c r="U52" s="231">
        <v>171.416248</v>
      </c>
      <c r="V52" s="231">
        <v>172.48031800000001</v>
      </c>
      <c r="W52" s="231">
        <v>172.200549999999</v>
      </c>
      <c r="X52" s="231">
        <v>173.856359999999</v>
      </c>
      <c r="Y52" s="231">
        <v>177.99366000000001</v>
      </c>
      <c r="Z52" s="231">
        <v>180.85913760122199</v>
      </c>
      <c r="AA52" s="231">
        <v>196.906346011777</v>
      </c>
      <c r="AB52" s="232">
        <v>189.397674225</v>
      </c>
      <c r="AC52" s="233">
        <v>-3.8133215159180001E-2</v>
      </c>
      <c r="AD52" s="234">
        <v>8.6019020527599993E-3</v>
      </c>
    </row>
    <row r="53" spans="1:30">
      <c r="A53" s="201" t="s">
        <v>177</v>
      </c>
      <c r="B53" s="235">
        <v>4109.5811933999903</v>
      </c>
      <c r="C53" s="235">
        <v>4224.5491662000004</v>
      </c>
      <c r="D53" s="235">
        <v>4379.8191741000001</v>
      </c>
      <c r="E53" s="235">
        <v>4487.6531984000003</v>
      </c>
      <c r="F53" s="235">
        <v>4564.8591352999902</v>
      </c>
      <c r="G53" s="235">
        <v>4582.4210832999897</v>
      </c>
      <c r="H53" s="235">
        <v>4568.8573762999904</v>
      </c>
      <c r="I53" s="235">
        <v>4461.0430256999898</v>
      </c>
      <c r="J53" s="235">
        <v>4379.1838742999998</v>
      </c>
      <c r="K53" s="235">
        <v>4289.8654864</v>
      </c>
      <c r="L53" s="235">
        <v>4346.0844190999996</v>
      </c>
      <c r="M53" s="235">
        <v>4399.9136619000001</v>
      </c>
      <c r="N53" s="235">
        <v>4407.4397778000002</v>
      </c>
      <c r="O53" s="235">
        <v>4468.0119373999996</v>
      </c>
      <c r="P53" s="235">
        <v>4544.0561828</v>
      </c>
      <c r="Q53" s="235">
        <v>4681.1281178629897</v>
      </c>
      <c r="R53" s="235">
        <v>4774.1800264000003</v>
      </c>
      <c r="S53" s="235">
        <v>4811.7941359999904</v>
      </c>
      <c r="T53" s="235">
        <v>4934.13070899999</v>
      </c>
      <c r="U53" s="235">
        <v>5050.294519</v>
      </c>
      <c r="V53" s="235">
        <v>5127.4387139999899</v>
      </c>
      <c r="W53" s="235">
        <v>5235.0480434999999</v>
      </c>
      <c r="X53" s="235">
        <v>5319.1638734932303</v>
      </c>
      <c r="Y53" s="235">
        <v>5359.0499722302102</v>
      </c>
      <c r="Z53" s="235">
        <v>5111.8442119040401</v>
      </c>
      <c r="AA53" s="235">
        <v>5323.1604984919904</v>
      </c>
      <c r="AB53" s="235">
        <v>5278.5583673792698</v>
      </c>
      <c r="AC53" s="236">
        <v>-8.3788819611100001E-3</v>
      </c>
      <c r="AD53" s="237">
        <v>0.23973706364632</v>
      </c>
    </row>
    <row r="54" spans="1:30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2"/>
      <c r="AC54" s="233"/>
      <c r="AD54" s="234"/>
    </row>
    <row r="55" spans="1:30">
      <c r="A55" t="s">
        <v>93</v>
      </c>
      <c r="B55" s="231">
        <v>39.481000000000002</v>
      </c>
      <c r="C55" s="231">
        <v>42.012999999999998</v>
      </c>
      <c r="D55" s="231">
        <v>45.061999999999998</v>
      </c>
      <c r="E55" s="231">
        <v>46.97</v>
      </c>
      <c r="F55" s="231">
        <v>51.430999999999997</v>
      </c>
      <c r="G55" s="231">
        <v>57.654000000000003</v>
      </c>
      <c r="H55" s="231">
        <v>62.814999999999998</v>
      </c>
      <c r="I55" s="231">
        <v>67.177999999999997</v>
      </c>
      <c r="J55" s="231">
        <v>74.685000000000002</v>
      </c>
      <c r="K55" s="231">
        <v>81.004999999999995</v>
      </c>
      <c r="L55" s="231">
        <v>84.352999999999895</v>
      </c>
      <c r="M55" s="231">
        <v>88.76</v>
      </c>
      <c r="N55" s="231">
        <v>96.983000000000004</v>
      </c>
      <c r="O55" s="231">
        <v>102.386</v>
      </c>
      <c r="P55" s="231">
        <v>110.087999999999</v>
      </c>
      <c r="Q55" s="231">
        <v>119.348</v>
      </c>
      <c r="R55" s="231">
        <v>128.166</v>
      </c>
      <c r="S55" s="231">
        <v>138.22399999999899</v>
      </c>
      <c r="T55" s="231">
        <v>145.658999999999</v>
      </c>
      <c r="U55" s="231">
        <v>156.40799999999899</v>
      </c>
      <c r="V55" s="231">
        <v>169.666</v>
      </c>
      <c r="W55" s="231">
        <v>184.279</v>
      </c>
      <c r="X55" s="231">
        <v>196.041</v>
      </c>
      <c r="Y55" s="231">
        <v>206.3</v>
      </c>
      <c r="Z55" s="231">
        <v>215.099999999999</v>
      </c>
      <c r="AA55" s="231">
        <v>226.099999999999</v>
      </c>
      <c r="AB55" s="232">
        <v>230.57678000000001</v>
      </c>
      <c r="AC55" s="233">
        <v>1.9799999892709998E-2</v>
      </c>
      <c r="AD55" s="234">
        <v>1.0472140274939999E-2</v>
      </c>
    </row>
    <row r="56" spans="1:30">
      <c r="A56" t="s">
        <v>579</v>
      </c>
      <c r="B56" s="231">
        <v>15.430999999999999</v>
      </c>
      <c r="C56" s="231">
        <v>15.914999999999999</v>
      </c>
      <c r="D56" s="231">
        <v>17.681999999999999</v>
      </c>
      <c r="E56" s="231">
        <v>19.352</v>
      </c>
      <c r="F56" s="231">
        <v>20.452999999999999</v>
      </c>
      <c r="G56" s="231">
        <v>20.898</v>
      </c>
      <c r="H56" s="231">
        <v>21.513999999999999</v>
      </c>
      <c r="I56" s="231">
        <v>24.686</v>
      </c>
      <c r="J56" s="231">
        <v>26</v>
      </c>
      <c r="K56" s="231">
        <v>28.315999999999999</v>
      </c>
      <c r="L56" s="231">
        <v>30.425000000000001</v>
      </c>
      <c r="M56" s="231">
        <v>32.557000000000002</v>
      </c>
      <c r="N56" s="231">
        <v>35.097999999999999</v>
      </c>
      <c r="O56" s="231">
        <v>37.963999999999999</v>
      </c>
      <c r="P56" s="231">
        <v>39.216000000000001</v>
      </c>
      <c r="Q56" s="231">
        <v>42.968000000000004</v>
      </c>
      <c r="R56" s="231">
        <v>43.837000000000003</v>
      </c>
      <c r="S56" s="231">
        <v>45.427900000000001</v>
      </c>
      <c r="T56" s="231">
        <v>47.047600000000003</v>
      </c>
      <c r="U56" s="231">
        <v>48.4711</v>
      </c>
      <c r="V56" s="231">
        <v>49.833399999999997</v>
      </c>
      <c r="W56" s="231">
        <v>51.811199999999999</v>
      </c>
      <c r="X56" s="231">
        <v>55.144799999999996</v>
      </c>
      <c r="Y56" s="231">
        <v>56.061257140000002</v>
      </c>
      <c r="Z56" s="231">
        <v>54.788914290000001</v>
      </c>
      <c r="AA56" s="231">
        <v>57.927851442237298</v>
      </c>
      <c r="AB56" s="232">
        <v>59.069030115649397</v>
      </c>
      <c r="AC56" s="233">
        <v>1.9700000062579999E-2</v>
      </c>
      <c r="AD56" s="234">
        <v>2.6827468536800001E-3</v>
      </c>
    </row>
    <row r="57" spans="1:30">
      <c r="A57" t="s">
        <v>95</v>
      </c>
      <c r="B57" s="231">
        <v>15.689</v>
      </c>
      <c r="C57" s="231">
        <v>17.117999999999999</v>
      </c>
      <c r="D57" s="231">
        <v>18.239999999999998</v>
      </c>
      <c r="E57" s="231">
        <v>19.608000000000001</v>
      </c>
      <c r="F57" s="231">
        <v>21.085000000000001</v>
      </c>
      <c r="G57" s="231">
        <v>18.477</v>
      </c>
      <c r="H57" s="231">
        <v>10.78</v>
      </c>
      <c r="I57" s="231">
        <v>16.885000000000002</v>
      </c>
      <c r="J57" s="231">
        <v>20.178000000000001</v>
      </c>
      <c r="K57" s="231">
        <v>22.802</v>
      </c>
      <c r="L57" s="231">
        <v>23.724</v>
      </c>
      <c r="M57" s="231">
        <v>25.475000000000001</v>
      </c>
      <c r="N57" s="231">
        <v>26.724</v>
      </c>
      <c r="O57" s="231">
        <v>29.984000000000002</v>
      </c>
      <c r="P57" s="231">
        <v>31.576000000000001</v>
      </c>
      <c r="Q57" s="231">
        <v>32.853000000000002</v>
      </c>
      <c r="R57" s="231">
        <v>34.829000000000001</v>
      </c>
      <c r="S57" s="231">
        <v>36.892000000000003</v>
      </c>
      <c r="T57" s="231">
        <v>39.802</v>
      </c>
      <c r="U57" s="231">
        <v>41.256</v>
      </c>
      <c r="V57" s="231">
        <v>43.734000000000002</v>
      </c>
      <c r="W57" s="231">
        <v>47.606999999999999</v>
      </c>
      <c r="X57" s="231">
        <v>48.753</v>
      </c>
      <c r="Y57" s="231">
        <v>51.749000000000002</v>
      </c>
      <c r="Z57" s="231">
        <v>53.216000000000001</v>
      </c>
      <c r="AA57" s="231">
        <v>54.600043659999997</v>
      </c>
      <c r="AB57" s="232">
        <v>59.076155239999999</v>
      </c>
      <c r="AC57" s="233">
        <v>8.197999745607E-2</v>
      </c>
      <c r="AD57" s="234">
        <v>2.68307048827E-3</v>
      </c>
    </row>
    <row r="58" spans="1:30">
      <c r="A58" t="s">
        <v>143</v>
      </c>
      <c r="B58" s="231">
        <v>3.964</v>
      </c>
      <c r="C58" s="231">
        <v>4.3179999999999996</v>
      </c>
      <c r="D58" s="231">
        <v>4.3860000000000001</v>
      </c>
      <c r="E58" s="231">
        <v>4.6139999999999999</v>
      </c>
      <c r="F58" s="231">
        <v>4.6459999999999999</v>
      </c>
      <c r="G58" s="231">
        <v>4.8419999999999996</v>
      </c>
      <c r="H58" s="231">
        <v>4.6689999999999996</v>
      </c>
      <c r="I58" s="231">
        <v>5.1829999999999998</v>
      </c>
      <c r="J58" s="231">
        <v>5.56</v>
      </c>
      <c r="K58" s="231">
        <v>5.85</v>
      </c>
      <c r="L58" s="231">
        <v>6.0129999999999999</v>
      </c>
      <c r="M58" s="231">
        <v>6.6150000000000002</v>
      </c>
      <c r="N58" s="231">
        <v>6.91</v>
      </c>
      <c r="O58" s="231">
        <v>8.1660000000000004</v>
      </c>
      <c r="P58" s="231">
        <v>8.9390000000000001</v>
      </c>
      <c r="Q58" s="231">
        <v>9.1340000000000003</v>
      </c>
      <c r="R58" s="231">
        <v>9.9510000000000005</v>
      </c>
      <c r="S58" s="231">
        <v>10.94</v>
      </c>
      <c r="T58" s="231">
        <v>12.012</v>
      </c>
      <c r="U58" s="231">
        <v>13.233000000000001</v>
      </c>
      <c r="V58" s="231">
        <v>14.396000000000001</v>
      </c>
      <c r="W58" s="231">
        <v>15.324999999999999</v>
      </c>
      <c r="X58" s="231">
        <v>19.462</v>
      </c>
      <c r="Y58" s="231">
        <v>21.616</v>
      </c>
      <c r="Z58" s="231">
        <v>24.795999999999999</v>
      </c>
      <c r="AA58" s="231">
        <v>28.951623519999998</v>
      </c>
      <c r="AB58" s="232">
        <v>34.400029549999999</v>
      </c>
      <c r="AC58" s="233">
        <v>0.18818999826908001</v>
      </c>
      <c r="AD58" s="234">
        <v>1.5623512444999999E-3</v>
      </c>
    </row>
    <row r="59" spans="1:30">
      <c r="A59" t="s">
        <v>96</v>
      </c>
      <c r="B59" s="231">
        <v>45.311999999999998</v>
      </c>
      <c r="C59" s="231">
        <v>50.381</v>
      </c>
      <c r="D59" s="231">
        <v>55.177999999999997</v>
      </c>
      <c r="E59" s="231">
        <v>58.37</v>
      </c>
      <c r="F59" s="231">
        <v>62.866</v>
      </c>
      <c r="G59" s="231">
        <v>70.116</v>
      </c>
      <c r="H59" s="231">
        <v>74.573999999999998</v>
      </c>
      <c r="I59" s="231">
        <v>79.63</v>
      </c>
      <c r="J59" s="231">
        <v>87.912999999999997</v>
      </c>
      <c r="K59" s="231">
        <v>96.900999999999996</v>
      </c>
      <c r="L59" s="231">
        <v>99.856999999999999</v>
      </c>
      <c r="M59" s="231">
        <v>103.381</v>
      </c>
      <c r="N59" s="231">
        <v>107.289</v>
      </c>
      <c r="O59" s="231">
        <v>112.691</v>
      </c>
      <c r="P59" s="231">
        <v>120</v>
      </c>
      <c r="Q59" s="231">
        <v>126.191</v>
      </c>
      <c r="R59" s="231">
        <v>133.673</v>
      </c>
      <c r="S59" s="231">
        <v>141.736999999999</v>
      </c>
      <c r="T59" s="231">
        <v>153</v>
      </c>
      <c r="U59" s="231">
        <v>159.875</v>
      </c>
      <c r="V59" s="231">
        <v>176.124</v>
      </c>
      <c r="W59" s="231">
        <v>181.434</v>
      </c>
      <c r="X59" s="231">
        <v>190.535</v>
      </c>
      <c r="Y59" s="231">
        <v>204.19999999999899</v>
      </c>
      <c r="Z59" s="231">
        <v>217.081999999999</v>
      </c>
      <c r="AA59" s="231">
        <v>240.3297</v>
      </c>
      <c r="AB59" s="232">
        <v>254.50915229999899</v>
      </c>
      <c r="AC59" s="233">
        <v>5.9000000357629999E-2</v>
      </c>
      <c r="AD59" s="234">
        <v>1.155908033252E-2</v>
      </c>
    </row>
    <row r="60" spans="1:30">
      <c r="A60" t="s">
        <v>144</v>
      </c>
      <c r="B60" s="231">
        <v>12</v>
      </c>
      <c r="C60" s="231">
        <v>12.814</v>
      </c>
      <c r="D60" s="231">
        <v>13.657999999999999</v>
      </c>
      <c r="E60" s="231">
        <v>14.84</v>
      </c>
      <c r="F60" s="231">
        <v>15.612</v>
      </c>
      <c r="G60" s="231">
        <v>17.081</v>
      </c>
      <c r="H60" s="231">
        <v>17.352</v>
      </c>
      <c r="I60" s="231">
        <v>18.689</v>
      </c>
      <c r="J60" s="231">
        <v>21.73</v>
      </c>
      <c r="K60" s="231">
        <v>23.736000000000001</v>
      </c>
      <c r="L60" s="231">
        <v>24.981999999999999</v>
      </c>
      <c r="M60" s="231">
        <v>26.571999999999999</v>
      </c>
      <c r="N60" s="231">
        <v>28.463999999999999</v>
      </c>
      <c r="O60" s="231">
        <v>33.392000000000003</v>
      </c>
      <c r="P60" s="231">
        <v>37.127000000000002</v>
      </c>
      <c r="Q60" s="231">
        <v>39.944000000000003</v>
      </c>
      <c r="R60" s="231">
        <v>43.171999999999997</v>
      </c>
      <c r="S60" s="231">
        <v>46.585999999999999</v>
      </c>
      <c r="T60" s="231">
        <v>49.54</v>
      </c>
      <c r="U60" s="231">
        <v>52.417000000000002</v>
      </c>
      <c r="V60" s="231">
        <v>60.698</v>
      </c>
      <c r="W60" s="231">
        <v>66.768000000000001</v>
      </c>
      <c r="X60" s="231">
        <v>84.222980364521604</v>
      </c>
      <c r="Y60" s="231">
        <v>87.669491527595298</v>
      </c>
      <c r="Z60" s="231">
        <v>94.30800884077</v>
      </c>
      <c r="AA60" s="231">
        <v>104.089342259521</v>
      </c>
      <c r="AB60" s="232">
        <v>109.18659738886301</v>
      </c>
      <c r="AC60" s="233">
        <v>4.8969998955730003E-2</v>
      </c>
      <c r="AD60" s="234">
        <v>4.9589439295200004E-3</v>
      </c>
    </row>
    <row r="61" spans="1:30">
      <c r="A61" t="s">
        <v>99</v>
      </c>
      <c r="B61" s="231">
        <v>42.048000000000002</v>
      </c>
      <c r="C61" s="231">
        <v>45.539000000000001</v>
      </c>
      <c r="D61" s="231">
        <v>48.811999999999998</v>
      </c>
      <c r="E61" s="231">
        <v>54.002000000000002</v>
      </c>
      <c r="F61" s="231">
        <v>55.569000000000003</v>
      </c>
      <c r="G61" s="231">
        <v>50.395000000000003</v>
      </c>
      <c r="H61" s="231">
        <v>49.628</v>
      </c>
      <c r="I61" s="231">
        <v>57.22</v>
      </c>
      <c r="J61" s="231">
        <v>60.610999999999997</v>
      </c>
      <c r="K61" s="231">
        <v>66.349999999999895</v>
      </c>
      <c r="L61" s="231">
        <v>70.245000000000005</v>
      </c>
      <c r="M61" s="231">
        <v>74.638999999999996</v>
      </c>
      <c r="N61" s="231">
        <v>79.062999999999903</v>
      </c>
      <c r="O61" s="231">
        <v>84.076999999999998</v>
      </c>
      <c r="P61" s="231">
        <v>87.153000000000006</v>
      </c>
      <c r="Q61" s="231">
        <v>91.152000000000001</v>
      </c>
      <c r="R61" s="231">
        <v>94.844999999999999</v>
      </c>
      <c r="S61" s="231">
        <v>101.04600000000001</v>
      </c>
      <c r="T61" s="231">
        <v>98.992000000000004</v>
      </c>
      <c r="U61" s="231">
        <v>107.843</v>
      </c>
      <c r="V61" s="231">
        <v>111.39599999999901</v>
      </c>
      <c r="W61" s="231">
        <v>118.276</v>
      </c>
      <c r="X61" s="231">
        <v>125.779</v>
      </c>
      <c r="Y61" s="231">
        <v>136.63287789369801</v>
      </c>
      <c r="Z61" s="231">
        <v>151.852847</v>
      </c>
      <c r="AA61" s="231">
        <v>159.3734226</v>
      </c>
      <c r="AB61" s="232">
        <v>165.30832425200001</v>
      </c>
      <c r="AC61" s="233">
        <v>3.7238966673609999E-2</v>
      </c>
      <c r="AD61" s="234">
        <v>7.5078327208799997E-3</v>
      </c>
    </row>
    <row r="62" spans="1:30">
      <c r="A62" s="201" t="s">
        <v>100</v>
      </c>
      <c r="B62" s="235">
        <v>173.92500000000001</v>
      </c>
      <c r="C62" s="235">
        <v>188.09799999999899</v>
      </c>
      <c r="D62" s="235">
        <v>203.01799999999901</v>
      </c>
      <c r="E62" s="235">
        <v>217.756</v>
      </c>
      <c r="F62" s="235">
        <v>231.66200000000001</v>
      </c>
      <c r="G62" s="235">
        <v>239.462999999999</v>
      </c>
      <c r="H62" s="235">
        <v>241.331999999999</v>
      </c>
      <c r="I62" s="235">
        <v>269.471</v>
      </c>
      <c r="J62" s="235">
        <v>296.67700000000002</v>
      </c>
      <c r="K62" s="235">
        <v>324.95999999999901</v>
      </c>
      <c r="L62" s="235">
        <v>339.59899999999999</v>
      </c>
      <c r="M62" s="235">
        <v>357.99900000000002</v>
      </c>
      <c r="N62" s="235">
        <v>380.53100000000001</v>
      </c>
      <c r="O62" s="235">
        <v>408.659999999999</v>
      </c>
      <c r="P62" s="235">
        <v>434.09899999999999</v>
      </c>
      <c r="Q62" s="235">
        <v>461.59</v>
      </c>
      <c r="R62" s="235">
        <v>488.47299999999899</v>
      </c>
      <c r="S62" s="235">
        <v>520.85289999999895</v>
      </c>
      <c r="T62" s="235">
        <v>546.05259999999998</v>
      </c>
      <c r="U62" s="235">
        <v>579.50309999999899</v>
      </c>
      <c r="V62" s="235">
        <v>625.84739999999897</v>
      </c>
      <c r="W62" s="235">
        <v>665.50019999999995</v>
      </c>
      <c r="X62" s="235">
        <v>719.93778036452102</v>
      </c>
      <c r="Y62" s="235">
        <v>764.22862656129303</v>
      </c>
      <c r="Z62" s="235">
        <v>811.14377013077001</v>
      </c>
      <c r="AA62" s="235">
        <v>871.371983481759</v>
      </c>
      <c r="AB62" s="235">
        <v>912.12606884651302</v>
      </c>
      <c r="AC62" s="236">
        <v>4.6770021319390002E-2</v>
      </c>
      <c r="AD62" s="237">
        <v>4.1426166892049997E-2</v>
      </c>
    </row>
    <row r="63" spans="1:30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2"/>
      <c r="AC63" s="233"/>
      <c r="AD63" s="234"/>
    </row>
    <row r="64" spans="1:30">
      <c r="A64" t="s">
        <v>125</v>
      </c>
      <c r="B64" s="231">
        <v>12.272</v>
      </c>
      <c r="C64" s="231">
        <v>12.981</v>
      </c>
      <c r="D64" s="231">
        <v>13.941000000000001</v>
      </c>
      <c r="E64" s="231">
        <v>14.98</v>
      </c>
      <c r="F64" s="231">
        <v>15.138</v>
      </c>
      <c r="G64" s="231">
        <v>16.103999999999999</v>
      </c>
      <c r="H64" s="231">
        <v>17.344999999999999</v>
      </c>
      <c r="I64" s="231">
        <v>18.286000000000001</v>
      </c>
      <c r="J64" s="231">
        <v>19.414999999999999</v>
      </c>
      <c r="K64" s="231">
        <v>19.882999999999999</v>
      </c>
      <c r="L64" s="231">
        <v>19.715</v>
      </c>
      <c r="M64" s="231">
        <v>20.654</v>
      </c>
      <c r="N64" s="231">
        <v>21.15</v>
      </c>
      <c r="O64" s="231">
        <v>23.614999999999998</v>
      </c>
      <c r="P64" s="231">
        <v>24.757000000000001</v>
      </c>
      <c r="Q64" s="231">
        <v>25.007999999999999</v>
      </c>
      <c r="R64" s="231">
        <v>26.256</v>
      </c>
      <c r="S64" s="231">
        <v>27.402999999999999</v>
      </c>
      <c r="T64" s="231">
        <v>29.192</v>
      </c>
      <c r="U64" s="231">
        <v>30.925000000000001</v>
      </c>
      <c r="V64" s="231">
        <v>33.610999999999997</v>
      </c>
      <c r="W64" s="231">
        <v>35.006799999999998</v>
      </c>
      <c r="X64" s="231">
        <v>36.951000000000001</v>
      </c>
      <c r="Y64" s="231">
        <v>39.987000000000002</v>
      </c>
      <c r="Z64" s="231">
        <v>42.77</v>
      </c>
      <c r="AA64" s="231">
        <v>45.616</v>
      </c>
      <c r="AB64" s="232">
        <v>49.256999999999998</v>
      </c>
      <c r="AC64" s="233">
        <v>7.9818487167359994E-2</v>
      </c>
      <c r="AD64" s="234">
        <v>2.23711249419E-3</v>
      </c>
    </row>
    <row r="65" spans="1:30">
      <c r="A65" t="s">
        <v>102</v>
      </c>
      <c r="B65" s="231">
        <v>31.658000000000001</v>
      </c>
      <c r="C65" s="231">
        <v>33.683999999999997</v>
      </c>
      <c r="D65" s="231">
        <v>37.134999999999998</v>
      </c>
      <c r="E65" s="231">
        <v>38.972000000000001</v>
      </c>
      <c r="F65" s="231">
        <v>40.893999999999998</v>
      </c>
      <c r="G65" s="231">
        <v>42.863</v>
      </c>
      <c r="H65" s="231">
        <v>44.88</v>
      </c>
      <c r="I65" s="231">
        <v>46.738999999999997</v>
      </c>
      <c r="J65" s="231">
        <v>48.320999999999998</v>
      </c>
      <c r="K65" s="231">
        <v>50.445999999999998</v>
      </c>
      <c r="L65" s="231">
        <v>53.398000000000003</v>
      </c>
      <c r="M65" s="231">
        <v>56.561</v>
      </c>
      <c r="N65" s="231">
        <v>61</v>
      </c>
      <c r="O65" s="231">
        <v>65.159000000000006</v>
      </c>
      <c r="P65" s="231">
        <v>70.747</v>
      </c>
      <c r="Q65" s="231">
        <v>72.98</v>
      </c>
      <c r="R65" s="231">
        <v>80.22</v>
      </c>
      <c r="S65" s="231">
        <v>85.680999999999997</v>
      </c>
      <c r="T65" s="231">
        <v>91.516999999999996</v>
      </c>
      <c r="U65" s="231">
        <v>97.304000000000002</v>
      </c>
      <c r="V65" s="231">
        <v>103.982</v>
      </c>
      <c r="W65" s="231">
        <v>110.706</v>
      </c>
      <c r="X65" s="231">
        <v>118.965999999999</v>
      </c>
      <c r="Y65" s="231">
        <v>127.852999999999</v>
      </c>
      <c r="Z65" s="231">
        <v>133.33600000000001</v>
      </c>
      <c r="AA65" s="231">
        <v>143.465</v>
      </c>
      <c r="AB65" s="232">
        <v>146.04737</v>
      </c>
      <c r="AC65" s="233">
        <v>1.799999922514E-2</v>
      </c>
      <c r="AD65" s="234">
        <v>6.6330549307200004E-3</v>
      </c>
    </row>
    <row r="66" spans="1:30">
      <c r="A66" t="s">
        <v>211</v>
      </c>
      <c r="B66" s="231">
        <v>141.38399999999899</v>
      </c>
      <c r="C66" s="231">
        <v>145.39400000000001</v>
      </c>
      <c r="D66" s="231">
        <v>150.59899999999899</v>
      </c>
      <c r="E66" s="231">
        <v>156.738</v>
      </c>
      <c r="F66" s="231">
        <v>162.322</v>
      </c>
      <c r="G66" s="231">
        <v>165.384999999999</v>
      </c>
      <c r="H66" s="231">
        <v>168.316</v>
      </c>
      <c r="I66" s="231">
        <v>167.816</v>
      </c>
      <c r="J66" s="231">
        <v>174.58099999999899</v>
      </c>
      <c r="K66" s="231">
        <v>182.452</v>
      </c>
      <c r="L66" s="231">
        <v>188.13800000000001</v>
      </c>
      <c r="M66" s="231">
        <v>200.09200000000001</v>
      </c>
      <c r="N66" s="231">
        <v>210.361999999999</v>
      </c>
      <c r="O66" s="231">
        <v>205.374</v>
      </c>
      <c r="P66" s="231">
        <v>203.102</v>
      </c>
      <c r="Q66" s="231">
        <v>210.66999999999899</v>
      </c>
      <c r="R66" s="231">
        <v>210.099999999999</v>
      </c>
      <c r="S66" s="231">
        <v>217.71199999999899</v>
      </c>
      <c r="T66" s="231">
        <v>234.22900000000001</v>
      </c>
      <c r="U66" s="231">
        <v>244.607</v>
      </c>
      <c r="V66" s="231">
        <v>244.91999999999899</v>
      </c>
      <c r="W66" s="231">
        <v>253.798</v>
      </c>
      <c r="X66" s="231">
        <v>263.47899999999902</v>
      </c>
      <c r="Y66" s="231">
        <v>258.291</v>
      </c>
      <c r="Z66" s="231">
        <v>249.55699999999899</v>
      </c>
      <c r="AA66" s="231">
        <v>259.601</v>
      </c>
      <c r="AB66" s="232">
        <v>262.54899999999901</v>
      </c>
      <c r="AC66" s="233">
        <v>1.135588809848E-2</v>
      </c>
      <c r="AD66" s="234">
        <v>1.192422676831E-2</v>
      </c>
    </row>
    <row r="67" spans="1:30">
      <c r="A67" t="s">
        <v>118</v>
      </c>
      <c r="B67" s="231">
        <v>78.354725000000002</v>
      </c>
      <c r="C67" s="231">
        <v>84.291664999999995</v>
      </c>
      <c r="D67" s="231">
        <v>90.521194999999906</v>
      </c>
      <c r="E67" s="231">
        <v>94.272390000000001</v>
      </c>
      <c r="F67" s="231">
        <v>97.512780000000006</v>
      </c>
      <c r="G67" s="231">
        <v>93.580304999999996</v>
      </c>
      <c r="H67" s="231">
        <v>95.762992719482497</v>
      </c>
      <c r="I67" s="231">
        <v>96.504914610653998</v>
      </c>
      <c r="J67" s="231">
        <v>98.148902951219895</v>
      </c>
      <c r="K67" s="231">
        <v>101.56481893159101</v>
      </c>
      <c r="L67" s="231">
        <v>105.551373307896</v>
      </c>
      <c r="M67" s="231">
        <v>107.913416836861</v>
      </c>
      <c r="N67" s="231">
        <v>111.96670716451</v>
      </c>
      <c r="O67" s="231">
        <v>117.15311189520401</v>
      </c>
      <c r="P67" s="231">
        <v>125.00687556717</v>
      </c>
      <c r="Q67" s="231">
        <v>130.501515891374</v>
      </c>
      <c r="R67" s="231">
        <v>138.65543286107601</v>
      </c>
      <c r="S67" s="231">
        <v>151.927865300592</v>
      </c>
      <c r="T67" s="231">
        <v>154.137910099311</v>
      </c>
      <c r="U67" s="231">
        <v>167.36811296868501</v>
      </c>
      <c r="V67" s="231">
        <v>179.431555570825</v>
      </c>
      <c r="W67" s="231">
        <v>187.803065</v>
      </c>
      <c r="X67" s="231">
        <v>192.44282663954999</v>
      </c>
      <c r="Y67" s="231">
        <v>196.48674520511301</v>
      </c>
      <c r="Z67" s="231">
        <v>200.59249331370501</v>
      </c>
      <c r="AA67" s="231">
        <v>210.60665365548601</v>
      </c>
      <c r="AB67" s="232">
        <v>199.29012268933801</v>
      </c>
      <c r="AC67" s="233">
        <v>-5.3733017295599997E-2</v>
      </c>
      <c r="AD67" s="234">
        <v>9.0511888265599992E-3</v>
      </c>
    </row>
    <row r="68" spans="1:30">
      <c r="A68" s="201" t="s">
        <v>119</v>
      </c>
      <c r="B68" s="235">
        <v>263.66872499999897</v>
      </c>
      <c r="C68" s="235">
        <v>276.35066499999903</v>
      </c>
      <c r="D68" s="235">
        <v>292.19619499999902</v>
      </c>
      <c r="E68" s="235">
        <v>304.96239000000003</v>
      </c>
      <c r="F68" s="235">
        <v>315.86677999999898</v>
      </c>
      <c r="G68" s="235">
        <v>317.93230499999902</v>
      </c>
      <c r="H68" s="235">
        <v>326.30399271948198</v>
      </c>
      <c r="I68" s="235">
        <v>329.34591461065401</v>
      </c>
      <c r="J68" s="235">
        <v>340.46590295122002</v>
      </c>
      <c r="K68" s="235">
        <v>354.345818931591</v>
      </c>
      <c r="L68" s="235">
        <v>366.802373307896</v>
      </c>
      <c r="M68" s="235">
        <v>385.22041683686098</v>
      </c>
      <c r="N68" s="235">
        <v>404.47870716451001</v>
      </c>
      <c r="O68" s="235">
        <v>411.30111189520397</v>
      </c>
      <c r="P68" s="235">
        <v>423.61287556717002</v>
      </c>
      <c r="Q68" s="235">
        <v>439.15951589137399</v>
      </c>
      <c r="R68" s="235">
        <v>455.23143286107597</v>
      </c>
      <c r="S68" s="235">
        <v>482.72386530059202</v>
      </c>
      <c r="T68" s="235">
        <v>509.07591009931099</v>
      </c>
      <c r="U68" s="235">
        <v>540.20411296868497</v>
      </c>
      <c r="V68" s="235">
        <v>561.94455557082495</v>
      </c>
      <c r="W68" s="235">
        <v>587.31386499999905</v>
      </c>
      <c r="X68" s="235">
        <v>611.83882663955001</v>
      </c>
      <c r="Y68" s="235">
        <v>622.61774520511301</v>
      </c>
      <c r="Z68" s="235">
        <v>626.25549331370496</v>
      </c>
      <c r="AA68" s="235">
        <v>659.28865365548597</v>
      </c>
      <c r="AB68" s="235">
        <v>657.14349268933802</v>
      </c>
      <c r="AC68" s="236">
        <v>-3.2537507358900001E-3</v>
      </c>
      <c r="AD68" s="237">
        <v>2.9845584183930001E-2</v>
      </c>
    </row>
    <row r="69" spans="1:30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2"/>
      <c r="AC69" s="233"/>
      <c r="AD69" s="234"/>
    </row>
    <row r="70" spans="1:30">
      <c r="A70" t="s">
        <v>126</v>
      </c>
      <c r="B70" s="231">
        <v>123.673</v>
      </c>
      <c r="C70" s="231">
        <v>129.52699999999899</v>
      </c>
      <c r="D70" s="231">
        <v>135.815</v>
      </c>
      <c r="E70" s="231">
        <v>143.374</v>
      </c>
      <c r="F70" s="231">
        <v>151.432999999999</v>
      </c>
      <c r="G70" s="231">
        <v>155.964</v>
      </c>
      <c r="H70" s="231">
        <v>158.25</v>
      </c>
      <c r="I70" s="231">
        <v>161.69800000000001</v>
      </c>
      <c r="J70" s="231">
        <v>165.63200000000001</v>
      </c>
      <c r="K70" s="231">
        <v>170.438999999999</v>
      </c>
      <c r="L70" s="231">
        <v>175.503999999999</v>
      </c>
      <c r="M70" s="231">
        <v>180.4</v>
      </c>
      <c r="N70" s="231">
        <v>189.55099999999899</v>
      </c>
      <c r="O70" s="231">
        <v>199.66</v>
      </c>
      <c r="P70" s="231">
        <v>205.565</v>
      </c>
      <c r="Q70" s="231">
        <v>212.30099999999899</v>
      </c>
      <c r="R70" s="231">
        <v>221.602</v>
      </c>
      <c r="S70" s="231">
        <v>227.239</v>
      </c>
      <c r="T70" s="231">
        <v>228.2561</v>
      </c>
      <c r="U70" s="231">
        <v>237.39589999999899</v>
      </c>
      <c r="V70" s="231">
        <v>248.9682</v>
      </c>
      <c r="W70" s="231">
        <v>249.054</v>
      </c>
      <c r="X70" s="231">
        <v>250.89850000000001</v>
      </c>
      <c r="Y70" s="231">
        <v>257.710993999999</v>
      </c>
      <c r="Z70" s="231">
        <v>259.52114499999902</v>
      </c>
      <c r="AA70" s="231">
        <v>255.912645999999</v>
      </c>
      <c r="AB70" s="232">
        <v>264.12538799999902</v>
      </c>
      <c r="AC70" s="233">
        <v>3.2091975212099999E-2</v>
      </c>
      <c r="AD70" s="234">
        <v>1.1995822191239999E-2</v>
      </c>
    </row>
    <row r="71" spans="1:30">
      <c r="A71" t="s">
        <v>212</v>
      </c>
      <c r="B71" s="231">
        <v>4.9980000000000002</v>
      </c>
      <c r="C71" s="231">
        <v>5.5179999999999998</v>
      </c>
      <c r="D71" s="231">
        <v>6.3890000000000002</v>
      </c>
      <c r="E71" s="231">
        <v>7.1529999999999996</v>
      </c>
      <c r="F71" s="231">
        <v>7.7480000000000002</v>
      </c>
      <c r="G71" s="231">
        <v>8.3260000000000005</v>
      </c>
      <c r="H71" s="231">
        <v>9.2420000000000009</v>
      </c>
      <c r="I71" s="231">
        <v>9.7100000000000009</v>
      </c>
      <c r="J71" s="231">
        <v>10.156000000000001</v>
      </c>
      <c r="K71" s="231">
        <v>11.111000000000001</v>
      </c>
      <c r="L71" s="231">
        <v>12.118</v>
      </c>
      <c r="M71" s="231">
        <v>12.808999999999999</v>
      </c>
      <c r="N71" s="231">
        <v>13.066000000000001</v>
      </c>
      <c r="O71" s="231">
        <v>14.044</v>
      </c>
      <c r="P71" s="231">
        <v>15.179</v>
      </c>
      <c r="Q71" s="231">
        <v>15.76</v>
      </c>
      <c r="R71" s="231">
        <v>17.085999999999999</v>
      </c>
      <c r="S71" s="231">
        <v>18.649000000000001</v>
      </c>
      <c r="T71" s="231">
        <v>19.712</v>
      </c>
      <c r="U71" s="231">
        <v>24.684000000000001</v>
      </c>
      <c r="V71" s="231">
        <v>26.506</v>
      </c>
      <c r="W71" s="231">
        <v>29.879000000000001</v>
      </c>
      <c r="X71" s="231">
        <v>31.286000000000001</v>
      </c>
      <c r="Y71" s="231">
        <v>34.957000000000001</v>
      </c>
      <c r="Z71" s="231">
        <v>37.862000000000002</v>
      </c>
      <c r="AA71" s="231">
        <v>40.275702500000001</v>
      </c>
      <c r="AB71" s="232">
        <v>42.717215590000002</v>
      </c>
      <c r="AC71" s="233">
        <v>6.0619998723270001E-2</v>
      </c>
      <c r="AD71" s="234">
        <v>1.9400941673700001E-3</v>
      </c>
    </row>
    <row r="72" spans="1:30">
      <c r="A72" t="s">
        <v>74</v>
      </c>
      <c r="B72" s="231">
        <v>410.69</v>
      </c>
      <c r="C72" s="231">
        <v>449.52999999999901</v>
      </c>
      <c r="D72" s="231">
        <v>497.267</v>
      </c>
      <c r="E72" s="231">
        <v>545.21</v>
      </c>
      <c r="F72" s="231">
        <v>584.80999999999904</v>
      </c>
      <c r="G72" s="231">
        <v>621.20000000000005</v>
      </c>
      <c r="H72" s="231">
        <v>677.54999999999905</v>
      </c>
      <c r="I72" s="231">
        <v>753.94</v>
      </c>
      <c r="J72" s="231">
        <v>811.59</v>
      </c>
      <c r="K72" s="231">
        <v>927.79999999999905</v>
      </c>
      <c r="L72" s="231">
        <v>1006.554</v>
      </c>
      <c r="M72" s="231">
        <v>1081.3</v>
      </c>
      <c r="N72" s="231">
        <v>1104.5</v>
      </c>
      <c r="O72" s="231">
        <v>1163.5060000000001</v>
      </c>
      <c r="P72" s="231">
        <v>1197.471</v>
      </c>
      <c r="Q72" s="231">
        <v>1355.5999999999899</v>
      </c>
      <c r="R72" s="231">
        <v>1480.8019999999899</v>
      </c>
      <c r="S72" s="231">
        <v>1654</v>
      </c>
      <c r="T72" s="231">
        <v>1910.575</v>
      </c>
      <c r="U72" s="231">
        <v>2203.3099999999899</v>
      </c>
      <c r="V72" s="231">
        <v>2500.2600000000002</v>
      </c>
      <c r="W72" s="231">
        <v>2865.7260000000001</v>
      </c>
      <c r="X72" s="231">
        <v>3281.5529999999899</v>
      </c>
      <c r="Y72" s="231">
        <v>3466.88</v>
      </c>
      <c r="Z72" s="231">
        <v>3714.65</v>
      </c>
      <c r="AA72" s="231">
        <v>4207.6999999999898</v>
      </c>
      <c r="AB72" s="232">
        <v>4700.0699999999897</v>
      </c>
      <c r="AC72" s="233">
        <v>0.11701641976832999</v>
      </c>
      <c r="AD72" s="234">
        <v>0.21346378326415999</v>
      </c>
    </row>
    <row r="73" spans="1:30">
      <c r="A73" t="s">
        <v>213</v>
      </c>
      <c r="B73" s="231">
        <v>19.248999999999999</v>
      </c>
      <c r="C73" s="231">
        <v>21.419</v>
      </c>
      <c r="D73" s="231">
        <v>23.754000000000001</v>
      </c>
      <c r="E73" s="231">
        <v>25.507999999999999</v>
      </c>
      <c r="F73" s="231">
        <v>27.363</v>
      </c>
      <c r="G73" s="231">
        <v>28.96</v>
      </c>
      <c r="H73" s="231">
        <v>31.888999999999999</v>
      </c>
      <c r="I73" s="231">
        <v>35.076000000000001</v>
      </c>
      <c r="J73" s="231">
        <v>35.947000000000003</v>
      </c>
      <c r="K73" s="231">
        <v>26.741</v>
      </c>
      <c r="L73" s="231">
        <v>27.916</v>
      </c>
      <c r="M73" s="231">
        <v>28.44</v>
      </c>
      <c r="N73" s="231">
        <v>28.943000000000001</v>
      </c>
      <c r="O73" s="231">
        <v>31.134</v>
      </c>
      <c r="P73" s="231">
        <v>29.495999999999999</v>
      </c>
      <c r="Q73" s="231">
        <v>31.329000000000001</v>
      </c>
      <c r="R73" s="231">
        <v>32.429000000000002</v>
      </c>
      <c r="S73" s="231">
        <v>34.311999999999998</v>
      </c>
      <c r="T73" s="231">
        <v>35.506</v>
      </c>
      <c r="U73" s="231">
        <v>37.128999999999998</v>
      </c>
      <c r="V73" s="231">
        <v>38.448333329999997</v>
      </c>
      <c r="W73" s="231">
        <v>38.612499999999997</v>
      </c>
      <c r="X73" s="231">
        <v>38.947777780000003</v>
      </c>
      <c r="Y73" s="231">
        <v>37.990278000000004</v>
      </c>
      <c r="Z73" s="231">
        <v>38.727780000000003</v>
      </c>
      <c r="AA73" s="231">
        <v>38.291666669999998</v>
      </c>
      <c r="AB73" s="232">
        <v>39.026388888888803</v>
      </c>
      <c r="AC73" s="233">
        <v>1.9187523052099999E-2</v>
      </c>
      <c r="AD73" s="234">
        <v>1.77246727981E-3</v>
      </c>
    </row>
    <row r="74" spans="1:30">
      <c r="A74" t="s">
        <v>121</v>
      </c>
      <c r="B74" s="231">
        <v>179.84379999999899</v>
      </c>
      <c r="C74" s="231">
        <v>196.80600000000001</v>
      </c>
      <c r="D74" s="231">
        <v>214.55679999999899</v>
      </c>
      <c r="E74" s="231">
        <v>235.00979999999899</v>
      </c>
      <c r="F74" s="231">
        <v>261.58600000000001</v>
      </c>
      <c r="G74" s="231">
        <v>284.24599999999901</v>
      </c>
      <c r="H74" s="231">
        <v>309.08330000000001</v>
      </c>
      <c r="I74" s="231">
        <v>328.4425</v>
      </c>
      <c r="J74" s="231">
        <v>350.42950000000002</v>
      </c>
      <c r="K74" s="231">
        <v>378.25150000000002</v>
      </c>
      <c r="L74" s="231">
        <v>409.92149999999901</v>
      </c>
      <c r="M74" s="231">
        <v>432.05829999999901</v>
      </c>
      <c r="N74" s="231">
        <v>458.551299999999</v>
      </c>
      <c r="O74" s="231">
        <v>489.14179999999902</v>
      </c>
      <c r="P74" s="231">
        <v>526.5675</v>
      </c>
      <c r="Q74" s="231">
        <v>554.74450000000002</v>
      </c>
      <c r="R74" s="231">
        <v>574.55050000000006</v>
      </c>
      <c r="S74" s="231">
        <v>592.18730000000005</v>
      </c>
      <c r="T74" s="231">
        <v>624.09199999999896</v>
      </c>
      <c r="U74" s="231">
        <v>657.72349999999904</v>
      </c>
      <c r="V74" s="231">
        <v>689.5625</v>
      </c>
      <c r="W74" s="231">
        <v>738.70529999999997</v>
      </c>
      <c r="X74" s="231">
        <v>797.94</v>
      </c>
      <c r="Y74" s="231">
        <v>824.45010000000002</v>
      </c>
      <c r="Z74" s="231">
        <v>869.79989999999896</v>
      </c>
      <c r="AA74" s="231">
        <v>922.24883</v>
      </c>
      <c r="AB74" s="232">
        <v>1006.17347352999</v>
      </c>
      <c r="AC74" s="233">
        <v>9.0999998152259995E-2</v>
      </c>
      <c r="AD74" s="234">
        <v>4.5697528868910001E-2</v>
      </c>
    </row>
    <row r="75" spans="1:30">
      <c r="A75" t="s">
        <v>127</v>
      </c>
      <c r="B75" s="231">
        <v>16.369</v>
      </c>
      <c r="C75" s="231">
        <v>18.414999999999999</v>
      </c>
      <c r="D75" s="231">
        <v>20.72</v>
      </c>
      <c r="E75" s="231">
        <v>24.806999999999999</v>
      </c>
      <c r="F75" s="231">
        <v>28.486999999999998</v>
      </c>
      <c r="G75" s="231">
        <v>33.335999999999999</v>
      </c>
      <c r="H75" s="231">
        <v>37.673999999999999</v>
      </c>
      <c r="I75" s="231">
        <v>41.009</v>
      </c>
      <c r="J75" s="231">
        <v>44.414999999999999</v>
      </c>
      <c r="K75" s="231">
        <v>51.706000000000003</v>
      </c>
      <c r="L75" s="231">
        <v>58.884999999999998</v>
      </c>
      <c r="M75" s="231">
        <v>66.718000000000004</v>
      </c>
      <c r="N75" s="231">
        <v>76.489000000000004</v>
      </c>
      <c r="O75" s="231">
        <v>77.263000000000005</v>
      </c>
      <c r="P75" s="231">
        <v>84.269000000000005</v>
      </c>
      <c r="Q75" s="231">
        <v>92.64</v>
      </c>
      <c r="R75" s="231">
        <v>101.64700000000001</v>
      </c>
      <c r="S75" s="231">
        <v>108.206</v>
      </c>
      <c r="T75" s="231">
        <v>112.926</v>
      </c>
      <c r="U75" s="231">
        <v>120.16</v>
      </c>
      <c r="V75" s="231">
        <v>127.361999999999</v>
      </c>
      <c r="W75" s="231">
        <v>133.108</v>
      </c>
      <c r="X75" s="231">
        <v>142.411</v>
      </c>
      <c r="Y75" s="231">
        <v>149.43700000000001</v>
      </c>
      <c r="Z75" s="231">
        <v>156.80000000000001</v>
      </c>
      <c r="AA75" s="231">
        <v>169.786</v>
      </c>
      <c r="AB75" s="232">
        <v>182.11965380000001</v>
      </c>
      <c r="AC75" s="233">
        <v>7.2642348706719997E-2</v>
      </c>
      <c r="AD75" s="234">
        <v>8.2713551819299999E-3</v>
      </c>
    </row>
    <row r="76" spans="1:30">
      <c r="A76" t="s">
        <v>214</v>
      </c>
      <c r="B76" s="231">
        <v>671.95299999999895</v>
      </c>
      <c r="C76" s="231">
        <v>676.36300000000006</v>
      </c>
      <c r="D76" s="231">
        <v>719.08500000000004</v>
      </c>
      <c r="E76" s="231">
        <v>753.72799999999904</v>
      </c>
      <c r="F76" s="231">
        <v>799.76900000000001</v>
      </c>
      <c r="G76" s="231">
        <v>841.05700000000002</v>
      </c>
      <c r="H76" s="231">
        <v>870.798</v>
      </c>
      <c r="I76" s="231">
        <v>876.404</v>
      </c>
      <c r="J76" s="231">
        <v>887.21500000000003</v>
      </c>
      <c r="K76" s="231">
        <v>943.66899999999896</v>
      </c>
      <c r="L76" s="231">
        <v>968.61</v>
      </c>
      <c r="M76" s="231">
        <v>989.28499999999894</v>
      </c>
      <c r="N76" s="231">
        <v>1014.639</v>
      </c>
      <c r="O76" s="231">
        <v>1019.835</v>
      </c>
      <c r="P76" s="231">
        <v>1036.789</v>
      </c>
      <c r="Q76" s="231">
        <v>1057.9369999999899</v>
      </c>
      <c r="R76" s="231">
        <v>1039.7190000000001</v>
      </c>
      <c r="S76" s="231">
        <v>1058.3420000000001</v>
      </c>
      <c r="T76" s="231">
        <v>1082.614</v>
      </c>
      <c r="U76" s="231">
        <v>1107.846</v>
      </c>
      <c r="V76" s="231">
        <v>1153.0619999999899</v>
      </c>
      <c r="W76" s="231">
        <v>1164.348</v>
      </c>
      <c r="X76" s="231">
        <v>1180.1089999999899</v>
      </c>
      <c r="Y76" s="231">
        <v>1183.72</v>
      </c>
      <c r="Z76" s="231">
        <v>1114.0029999999899</v>
      </c>
      <c r="AA76" s="231">
        <v>1156.021578564</v>
      </c>
      <c r="AB76" s="232">
        <v>1104.183479</v>
      </c>
      <c r="AC76" s="233">
        <v>-4.4841811060910002E-2</v>
      </c>
      <c r="AD76" s="234">
        <v>5.0148863345379997E-2</v>
      </c>
    </row>
    <row r="77" spans="1:30">
      <c r="A77" t="s">
        <v>128</v>
      </c>
      <c r="B77" s="231">
        <v>14.994</v>
      </c>
      <c r="C77" s="231">
        <v>16.288</v>
      </c>
      <c r="D77" s="231">
        <v>17.616</v>
      </c>
      <c r="E77" s="231">
        <v>19.361000000000001</v>
      </c>
      <c r="F77" s="231">
        <v>21.888999999999999</v>
      </c>
      <c r="G77" s="231">
        <v>25.262</v>
      </c>
      <c r="H77" s="231">
        <v>28.335000000000001</v>
      </c>
      <c r="I77" s="231">
        <v>31.887</v>
      </c>
      <c r="J77" s="231">
        <v>35.579000000000001</v>
      </c>
      <c r="K77" s="231">
        <v>40.058</v>
      </c>
      <c r="L77" s="231">
        <v>46.631999999999998</v>
      </c>
      <c r="M77" s="231">
        <v>52.819000000000003</v>
      </c>
      <c r="N77" s="231">
        <v>58.673999999999999</v>
      </c>
      <c r="O77" s="231">
        <v>60.470999999999997</v>
      </c>
      <c r="P77" s="231">
        <v>62.552999999999997</v>
      </c>
      <c r="Q77" s="231">
        <v>66.677999999999997</v>
      </c>
      <c r="R77" s="231">
        <v>72.28</v>
      </c>
      <c r="S77" s="231">
        <v>75.328000000000003</v>
      </c>
      <c r="T77" s="231">
        <v>84.022000000000006</v>
      </c>
      <c r="U77" s="231">
        <v>90.661000000000001</v>
      </c>
      <c r="V77" s="231">
        <v>96.224999999999895</v>
      </c>
      <c r="W77" s="231">
        <v>100.831</v>
      </c>
      <c r="X77" s="231">
        <v>104.95</v>
      </c>
      <c r="Y77" s="231">
        <v>106.9269</v>
      </c>
      <c r="Z77" s="231">
        <v>107.11579999999999</v>
      </c>
      <c r="AA77" s="231">
        <v>115.1437</v>
      </c>
      <c r="AB77" s="232">
        <v>118.529</v>
      </c>
      <c r="AC77" s="233">
        <v>2.940065413713E-2</v>
      </c>
      <c r="AD77" s="234">
        <v>5.3832493722399998E-3</v>
      </c>
    </row>
    <row r="78" spans="1:30">
      <c r="A78" t="s">
        <v>215</v>
      </c>
      <c r="B78" s="231">
        <v>28.298999999999999</v>
      </c>
      <c r="C78" s="231">
        <v>29.094000000000001</v>
      </c>
      <c r="D78" s="231">
        <v>29.640999999999998</v>
      </c>
      <c r="E78" s="231">
        <v>30.913</v>
      </c>
      <c r="F78" s="231">
        <v>31.183</v>
      </c>
      <c r="G78" s="231">
        <v>32.146999999999998</v>
      </c>
      <c r="H78" s="231">
        <v>33.351999999999997</v>
      </c>
      <c r="I78" s="231">
        <v>32.726999999999997</v>
      </c>
      <c r="J78" s="231">
        <v>34.091999999999999</v>
      </c>
      <c r="K78" s="231">
        <v>34.922899999999998</v>
      </c>
      <c r="L78" s="231">
        <v>35.998100000000001</v>
      </c>
      <c r="M78" s="231">
        <v>36.401899999999998</v>
      </c>
      <c r="N78" s="231">
        <v>37.153399999999998</v>
      </c>
      <c r="O78" s="231">
        <v>37.334200000000003</v>
      </c>
      <c r="P78" s="231">
        <v>37.799900000000001</v>
      </c>
      <c r="Q78" s="231">
        <v>39.268900000000002</v>
      </c>
      <c r="R78" s="231">
        <v>39.689700000000002</v>
      </c>
      <c r="S78" s="231">
        <v>40.630800000000001</v>
      </c>
      <c r="T78" s="231">
        <v>40.820599999999999</v>
      </c>
      <c r="U78" s="231">
        <v>42.5075</v>
      </c>
      <c r="V78" s="231">
        <v>42.965000000000003</v>
      </c>
      <c r="W78" s="231">
        <v>43.597700000000003</v>
      </c>
      <c r="X78" s="231">
        <v>43.755400000000002</v>
      </c>
      <c r="Y78" s="231">
        <v>43.767099999999999</v>
      </c>
      <c r="Z78" s="231">
        <v>43.490600000000001</v>
      </c>
      <c r="AA78" s="231">
        <v>43.457372754449203</v>
      </c>
      <c r="AB78" s="232">
        <v>43.138428771213697</v>
      </c>
      <c r="AC78" s="233">
        <v>-7.3392377234999997E-3</v>
      </c>
      <c r="AD78" s="234">
        <v>1.9592244643700002E-3</v>
      </c>
    </row>
    <row r="79" spans="1:30">
      <c r="A79" t="s">
        <v>216</v>
      </c>
      <c r="B79" s="231">
        <v>28.824999999999999</v>
      </c>
      <c r="C79" s="231">
        <v>32.347999999999999</v>
      </c>
      <c r="D79" s="231">
        <v>36.347000000000001</v>
      </c>
      <c r="E79" s="231">
        <v>40.670999999999999</v>
      </c>
      <c r="F79" s="231">
        <v>42.805999999999997</v>
      </c>
      <c r="G79" s="231">
        <v>45.984999999999999</v>
      </c>
      <c r="H79" s="231">
        <v>50.22</v>
      </c>
      <c r="I79" s="231">
        <v>53.575000000000003</v>
      </c>
      <c r="J79" s="231">
        <v>57.012</v>
      </c>
      <c r="K79" s="231">
        <v>57.923000000000002</v>
      </c>
      <c r="L79" s="231">
        <v>63.75</v>
      </c>
      <c r="M79" s="231">
        <v>67.564999999999998</v>
      </c>
      <c r="N79" s="231">
        <v>62.481000000000002</v>
      </c>
      <c r="O79" s="231">
        <v>66.396000000000001</v>
      </c>
      <c r="P79" s="231">
        <v>65.302000000000007</v>
      </c>
      <c r="Q79" s="231">
        <v>64.650000000000006</v>
      </c>
      <c r="R79" s="231">
        <v>75.120999999999995</v>
      </c>
      <c r="S79" s="231">
        <v>81.637</v>
      </c>
      <c r="T79" s="231">
        <v>84.488</v>
      </c>
      <c r="U79" s="231">
        <v>88.658000000000001</v>
      </c>
      <c r="V79" s="231">
        <v>87.106999999999999</v>
      </c>
      <c r="W79" s="231">
        <v>96.225999999999999</v>
      </c>
      <c r="X79" s="231">
        <v>98.789000000000001</v>
      </c>
      <c r="Y79" s="231">
        <v>92.543000000000006</v>
      </c>
      <c r="Z79" s="231">
        <v>95.042000000000002</v>
      </c>
      <c r="AA79" s="231">
        <v>88.77</v>
      </c>
      <c r="AB79" s="232">
        <v>89.082999999999998</v>
      </c>
      <c r="AC79" s="233">
        <v>3.5259660799099998E-3</v>
      </c>
      <c r="AD79" s="234">
        <v>4.0458957664700002E-3</v>
      </c>
    </row>
    <row r="80" spans="1:30">
      <c r="A80" t="s">
        <v>217</v>
      </c>
      <c r="B80" s="231">
        <v>22.765999999999998</v>
      </c>
      <c r="C80" s="231">
        <v>21.797000000000001</v>
      </c>
      <c r="D80" s="231">
        <v>22.640999999999998</v>
      </c>
      <c r="E80" s="231">
        <v>24.538</v>
      </c>
      <c r="F80" s="231">
        <v>25.573</v>
      </c>
      <c r="G80" s="231">
        <v>26.327000000000002</v>
      </c>
      <c r="H80" s="231">
        <v>25.649000000000001</v>
      </c>
      <c r="I80" s="231">
        <v>25.87</v>
      </c>
      <c r="J80" s="231">
        <v>26.579000000000001</v>
      </c>
      <c r="K80" s="231">
        <v>30.459</v>
      </c>
      <c r="L80" s="231">
        <v>33.554000000000002</v>
      </c>
      <c r="M80" s="231">
        <v>36.707999999999998</v>
      </c>
      <c r="N80" s="231">
        <v>39.796999999999997</v>
      </c>
      <c r="O80" s="231">
        <v>41.578000000000003</v>
      </c>
      <c r="P80" s="231">
        <v>41.432000000000002</v>
      </c>
      <c r="Q80" s="231">
        <v>45.29</v>
      </c>
      <c r="R80" s="231">
        <v>47.048999999999999</v>
      </c>
      <c r="S80" s="231">
        <v>48.466999999999999</v>
      </c>
      <c r="T80" s="231">
        <v>52.941000000000003</v>
      </c>
      <c r="U80" s="231">
        <v>55.957000000000001</v>
      </c>
      <c r="V80" s="231">
        <v>56.567740000000001</v>
      </c>
      <c r="W80" s="231">
        <v>56.784129701200001</v>
      </c>
      <c r="X80" s="231">
        <v>59.611787905056197</v>
      </c>
      <c r="Y80" s="231">
        <v>60.820999999999998</v>
      </c>
      <c r="Z80" s="231">
        <v>61.933999999999997</v>
      </c>
      <c r="AA80" s="231">
        <v>67.742999999999995</v>
      </c>
      <c r="AB80" s="232">
        <v>69.050051443943502</v>
      </c>
      <c r="AC80" s="233">
        <v>1.9294265657660001E-2</v>
      </c>
      <c r="AD80" s="234">
        <v>3.1360564753399999E-3</v>
      </c>
    </row>
    <row r="81" spans="1:30">
      <c r="A81" t="s">
        <v>218</v>
      </c>
      <c r="B81" s="231">
        <v>9.9169999999999998</v>
      </c>
      <c r="C81" s="231">
        <v>10.577</v>
      </c>
      <c r="D81" s="231">
        <v>11.814</v>
      </c>
      <c r="E81" s="231">
        <v>13.018000000000001</v>
      </c>
      <c r="F81" s="231">
        <v>14.039</v>
      </c>
      <c r="G81" s="231">
        <v>15.618</v>
      </c>
      <c r="H81" s="231">
        <v>16.597000000000001</v>
      </c>
      <c r="I81" s="231">
        <v>17.542999999999999</v>
      </c>
      <c r="J81" s="231">
        <v>18.962</v>
      </c>
      <c r="K81" s="231">
        <v>20.675999999999998</v>
      </c>
      <c r="L81" s="231">
        <v>22.056999999999999</v>
      </c>
      <c r="M81" s="231">
        <v>23.457999999999998</v>
      </c>
      <c r="N81" s="231">
        <v>26.187999999999999</v>
      </c>
      <c r="O81" s="231">
        <v>28.283000000000001</v>
      </c>
      <c r="P81" s="231">
        <v>29.52</v>
      </c>
      <c r="Q81" s="231">
        <v>31.664999999999999</v>
      </c>
      <c r="R81" s="231">
        <v>33.088999999999999</v>
      </c>
      <c r="S81" s="231">
        <v>34.664999999999999</v>
      </c>
      <c r="T81" s="231">
        <v>35.331000000000003</v>
      </c>
      <c r="U81" s="231">
        <v>36.81</v>
      </c>
      <c r="V81" s="231">
        <v>38.213000000000001</v>
      </c>
      <c r="W81" s="231">
        <v>39.442100000000003</v>
      </c>
      <c r="X81" s="231">
        <v>41.137700000000002</v>
      </c>
      <c r="Y81" s="231">
        <v>41.716799999999999</v>
      </c>
      <c r="Z81" s="231">
        <v>41.800699999999999</v>
      </c>
      <c r="AA81" s="231">
        <v>45.367800000000003</v>
      </c>
      <c r="AB81" s="232">
        <v>45.999299999999998</v>
      </c>
      <c r="AC81" s="233">
        <v>1.391956396401E-2</v>
      </c>
      <c r="AD81" s="234">
        <v>2.0891570020499998E-3</v>
      </c>
    </row>
    <row r="82" spans="1:30">
      <c r="A82" t="s">
        <v>219</v>
      </c>
      <c r="B82" s="231">
        <v>62.667200999999999</v>
      </c>
      <c r="C82" s="231">
        <v>69.680597000000006</v>
      </c>
      <c r="D82" s="231">
        <v>80.251347999999894</v>
      </c>
      <c r="E82" s="231">
        <v>93.108846999999997</v>
      </c>
      <c r="F82" s="231">
        <v>103.623614</v>
      </c>
      <c r="G82" s="231">
        <v>118.460795</v>
      </c>
      <c r="H82" s="231">
        <v>131.616143999999</v>
      </c>
      <c r="I82" s="231">
        <v>146.43928399999899</v>
      </c>
      <c r="J82" s="231">
        <v>161.900950999999</v>
      </c>
      <c r="K82" s="231">
        <v>183.365532</v>
      </c>
      <c r="L82" s="231">
        <v>203.54646500000001</v>
      </c>
      <c r="M82" s="231">
        <v>225.845719</v>
      </c>
      <c r="N82" s="231">
        <v>246.587470999999</v>
      </c>
      <c r="O82" s="231">
        <v>237.197406</v>
      </c>
      <c r="P82" s="231">
        <v>262.15214600000002</v>
      </c>
      <c r="Q82" s="231">
        <v>290.442948</v>
      </c>
      <c r="R82" s="231">
        <v>309.88595199999901</v>
      </c>
      <c r="S82" s="231">
        <v>332.02094699999901</v>
      </c>
      <c r="T82" s="231">
        <v>347.75620900000001</v>
      </c>
      <c r="U82" s="231">
        <v>368.03355199999902</v>
      </c>
      <c r="V82" s="231">
        <v>389.479512</v>
      </c>
      <c r="W82" s="231">
        <v>402.98894200000001</v>
      </c>
      <c r="X82" s="231">
        <v>425.40728899999903</v>
      </c>
      <c r="Y82" s="231">
        <v>442.61095799999902</v>
      </c>
      <c r="Z82" s="231">
        <v>452.44746099999901</v>
      </c>
      <c r="AA82" s="231">
        <v>495.74472200000002</v>
      </c>
      <c r="AB82" s="232">
        <v>520.10035579865803</v>
      </c>
      <c r="AC82" s="233">
        <v>4.9129385501150001E-2</v>
      </c>
      <c r="AD82" s="234">
        <v>2.362147532403E-2</v>
      </c>
    </row>
    <row r="83" spans="1:30">
      <c r="A83" t="s">
        <v>220</v>
      </c>
      <c r="B83" s="231">
        <v>55.554000000000002</v>
      </c>
      <c r="C83" s="231">
        <v>62.33</v>
      </c>
      <c r="D83" s="231">
        <v>69.176000000000002</v>
      </c>
      <c r="E83" s="231">
        <v>76.257999999999996</v>
      </c>
      <c r="F83" s="231">
        <v>84.055000000000007</v>
      </c>
      <c r="G83" s="231">
        <v>90.200999999999894</v>
      </c>
      <c r="H83" s="231">
        <v>99.176000000000002</v>
      </c>
      <c r="I83" s="231">
        <v>105.52800000000001</v>
      </c>
      <c r="J83" s="231">
        <v>115.205</v>
      </c>
      <c r="K83" s="231">
        <v>124.63500000000001</v>
      </c>
      <c r="L83" s="231">
        <v>133.116999999999</v>
      </c>
      <c r="M83" s="231">
        <v>141.96199999999899</v>
      </c>
      <c r="N83" s="231">
        <v>150.18600000000001</v>
      </c>
      <c r="O83" s="231">
        <v>162.878999999999</v>
      </c>
      <c r="P83" s="231">
        <v>169.47300000000001</v>
      </c>
      <c r="Q83" s="231">
        <v>184.855999999999</v>
      </c>
      <c r="R83" s="231">
        <v>188.518</v>
      </c>
      <c r="S83" s="231">
        <v>198.81200000000001</v>
      </c>
      <c r="T83" s="231">
        <v>209.05099999999899</v>
      </c>
      <c r="U83" s="231">
        <v>218.37100000000001</v>
      </c>
      <c r="V83" s="231">
        <v>227.35692799999899</v>
      </c>
      <c r="W83" s="231">
        <v>235.18600000000001</v>
      </c>
      <c r="X83" s="231">
        <v>242.67400000000001</v>
      </c>
      <c r="Y83" s="231">
        <v>237.72300000000001</v>
      </c>
      <c r="Z83" s="231">
        <v>229.693929999999</v>
      </c>
      <c r="AA83" s="231">
        <v>247.04542699999899</v>
      </c>
      <c r="AB83" s="232">
        <v>252.3816082232</v>
      </c>
      <c r="AC83" s="233">
        <v>2.1600000560280001E-2</v>
      </c>
      <c r="AD83" s="234">
        <v>1.146245282143E-2</v>
      </c>
    </row>
    <row r="84" spans="1:30">
      <c r="A84" t="s">
        <v>123</v>
      </c>
      <c r="B84" s="231">
        <v>23.029949999999999</v>
      </c>
      <c r="C84" s="231">
        <v>24.669809999999998</v>
      </c>
      <c r="D84" s="231">
        <v>28.573609999999999</v>
      </c>
      <c r="E84" s="231">
        <v>32.413240000000002</v>
      </c>
      <c r="F84" s="231">
        <v>37.353379999999902</v>
      </c>
      <c r="G84" s="231">
        <v>44.11251</v>
      </c>
      <c r="H84" s="231">
        <v>50.12039</v>
      </c>
      <c r="I84" s="231">
        <v>57.028149999999997</v>
      </c>
      <c r="J84" s="231">
        <v>63.337330000000001</v>
      </c>
      <c r="K84" s="231">
        <v>71.102429999999998</v>
      </c>
      <c r="L84" s="231">
        <v>79.737210000000005</v>
      </c>
      <c r="M84" s="231">
        <v>86.991630000000001</v>
      </c>
      <c r="N84" s="231">
        <v>92.661280000000005</v>
      </c>
      <c r="O84" s="231">
        <v>89.533009999999905</v>
      </c>
      <c r="P84" s="231">
        <v>90.215289999999996</v>
      </c>
      <c r="Q84" s="231">
        <v>95.521270000000001</v>
      </c>
      <c r="R84" s="231">
        <v>100.98719</v>
      </c>
      <c r="S84" s="231">
        <v>108.44168999999999</v>
      </c>
      <c r="T84" s="231">
        <v>115.93462</v>
      </c>
      <c r="U84" s="231">
        <v>124.13266</v>
      </c>
      <c r="V84" s="231">
        <v>130.42631</v>
      </c>
      <c r="W84" s="231">
        <v>136.76670999999899</v>
      </c>
      <c r="X84" s="231">
        <v>142.53754000000001</v>
      </c>
      <c r="Y84" s="231">
        <v>145.43735999999899</v>
      </c>
      <c r="Z84" s="231">
        <v>145.91226</v>
      </c>
      <c r="AA84" s="231">
        <v>156.41451000000001</v>
      </c>
      <c r="AB84" s="232">
        <v>151.56872999999999</v>
      </c>
      <c r="AC84" s="233">
        <v>-3.0980374664069998E-2</v>
      </c>
      <c r="AD84" s="234">
        <v>6.8838195875299997E-3</v>
      </c>
    </row>
    <row r="85" spans="1:30">
      <c r="A85" t="s">
        <v>27</v>
      </c>
      <c r="B85" s="231">
        <v>5.069</v>
      </c>
      <c r="C85" s="231">
        <v>5.6829999999999998</v>
      </c>
      <c r="D85" s="231">
        <v>6.2130000000000001</v>
      </c>
      <c r="E85" s="231">
        <v>6.9550000000000001</v>
      </c>
      <c r="F85" s="231">
        <v>7.9480000000000004</v>
      </c>
      <c r="G85" s="231">
        <v>8.6809999999999992</v>
      </c>
      <c r="H85" s="231">
        <v>9.2100000000000009</v>
      </c>
      <c r="I85" s="231">
        <v>9.7050000000000001</v>
      </c>
      <c r="J85" s="231">
        <v>10.662000000000001</v>
      </c>
      <c r="K85" s="231">
        <v>12.288</v>
      </c>
      <c r="L85" s="231">
        <v>14.648</v>
      </c>
      <c r="M85" s="231">
        <v>16.943999999999999</v>
      </c>
      <c r="N85" s="231">
        <v>19.132000000000001</v>
      </c>
      <c r="O85" s="231">
        <v>21.687999999999999</v>
      </c>
      <c r="P85" s="231">
        <v>23.559000000000001</v>
      </c>
      <c r="Q85" s="231">
        <v>26.561</v>
      </c>
      <c r="R85" s="231">
        <v>30.608000000000001</v>
      </c>
      <c r="S85" s="231">
        <v>35.795999999999999</v>
      </c>
      <c r="T85" s="231">
        <v>40.924999999999997</v>
      </c>
      <c r="U85" s="231">
        <v>47.137</v>
      </c>
      <c r="V85" s="231">
        <v>53.41</v>
      </c>
      <c r="W85" s="231">
        <v>60.531999999999996</v>
      </c>
      <c r="X85" s="231">
        <v>68.698999999999998</v>
      </c>
      <c r="Y85" s="231">
        <v>75.954999999999998</v>
      </c>
      <c r="Z85" s="231">
        <v>86.992000000000004</v>
      </c>
      <c r="AA85" s="231">
        <v>100.17</v>
      </c>
      <c r="AB85" s="232">
        <v>110.68785</v>
      </c>
      <c r="AC85" s="233">
        <v>0.10499999672174</v>
      </c>
      <c r="AD85" s="234">
        <v>5.0271265208699997E-3</v>
      </c>
    </row>
    <row r="86" spans="1:30">
      <c r="A86" t="s">
        <v>75</v>
      </c>
      <c r="B86" s="231">
        <v>63.941598236989996</v>
      </c>
      <c r="C86" s="231">
        <v>67.276824345809999</v>
      </c>
      <c r="D86" s="231">
        <v>68.830575484619999</v>
      </c>
      <c r="E86" s="231">
        <v>72.554484144619906</v>
      </c>
      <c r="F86" s="231">
        <v>73.424234923439997</v>
      </c>
      <c r="G86" s="231">
        <v>48.883991252260003</v>
      </c>
      <c r="H86" s="231">
        <v>48.057313253916703</v>
      </c>
      <c r="I86" s="231">
        <v>46.359610988459401</v>
      </c>
      <c r="J86" s="231">
        <v>44.860907253410602</v>
      </c>
      <c r="K86" s="231">
        <v>46.851991656242902</v>
      </c>
      <c r="L86" s="231">
        <v>48.250370120118703</v>
      </c>
      <c r="M86" s="231">
        <v>47.162942208626902</v>
      </c>
      <c r="N86" s="231">
        <v>46.451642119139002</v>
      </c>
      <c r="O86" s="231">
        <v>46.100588119230501</v>
      </c>
      <c r="P86" s="231">
        <v>50.020963448246398</v>
      </c>
      <c r="Q86" s="231">
        <v>53.7508948979346</v>
      </c>
      <c r="R86" s="231">
        <v>55.2305118490303</v>
      </c>
      <c r="S86" s="231">
        <v>57.2452578238819</v>
      </c>
      <c r="T86" s="231">
        <v>60.8265169719566</v>
      </c>
      <c r="U86" s="231">
        <v>64.241034390347195</v>
      </c>
      <c r="V86" s="231">
        <v>66.016576000000001</v>
      </c>
      <c r="W86" s="231">
        <v>69.434680880000002</v>
      </c>
      <c r="X86" s="231">
        <v>72.223632899999998</v>
      </c>
      <c r="Y86" s="231">
        <v>75.348748027247893</v>
      </c>
      <c r="Z86" s="231">
        <v>72.705797395095303</v>
      </c>
      <c r="AA86" s="231">
        <v>75.613647171495302</v>
      </c>
      <c r="AB86" s="232">
        <v>81.146191035739804</v>
      </c>
      <c r="AC86" s="233">
        <v>7.3168590664860006E-2</v>
      </c>
      <c r="AD86" s="234">
        <v>3.6854285281200001E-3</v>
      </c>
    </row>
    <row r="87" spans="1:30">
      <c r="A87" s="201" t="s">
        <v>107</v>
      </c>
      <c r="B87" s="235">
        <v>1741.83854923699</v>
      </c>
      <c r="C87" s="235">
        <v>1837.32223134581</v>
      </c>
      <c r="D87" s="235">
        <v>1988.6903334846099</v>
      </c>
      <c r="E87" s="235">
        <v>2144.5803711446101</v>
      </c>
      <c r="F87" s="235">
        <v>2303.09022892344</v>
      </c>
      <c r="G87" s="235">
        <v>2428.7672962522602</v>
      </c>
      <c r="H87" s="235">
        <v>2586.8191472539102</v>
      </c>
      <c r="I87" s="235">
        <v>2732.94154498845</v>
      </c>
      <c r="J87" s="235">
        <v>2873.5746882534099</v>
      </c>
      <c r="K87" s="235">
        <v>3131.9993536562401</v>
      </c>
      <c r="L87" s="235">
        <v>3340.79864512011</v>
      </c>
      <c r="M87" s="235">
        <v>3526.8684912086201</v>
      </c>
      <c r="N87" s="235">
        <v>3665.0510931191302</v>
      </c>
      <c r="O87" s="235">
        <v>3786.0440041192301</v>
      </c>
      <c r="P87" s="235">
        <v>3927.3637994482401</v>
      </c>
      <c r="Q87" s="235">
        <v>4218.99551289793</v>
      </c>
      <c r="R87" s="235">
        <v>4420.2938538490298</v>
      </c>
      <c r="S87" s="235">
        <v>4705.9789948238804</v>
      </c>
      <c r="T87" s="235">
        <v>5085.7770459719504</v>
      </c>
      <c r="U87" s="235">
        <v>5524.7571463903396</v>
      </c>
      <c r="V87" s="235">
        <v>5971.9360993299997</v>
      </c>
      <c r="W87" s="235">
        <v>6461.2220625811997</v>
      </c>
      <c r="X87" s="235">
        <v>7022.9306275850504</v>
      </c>
      <c r="Y87" s="235">
        <v>7277.9952380272498</v>
      </c>
      <c r="Z87" s="235">
        <v>7528.4983733950903</v>
      </c>
      <c r="AA87" s="235">
        <v>8225.7066026599405</v>
      </c>
      <c r="AB87" s="235">
        <v>8820.1001140816406</v>
      </c>
      <c r="AC87" s="236">
        <v>7.2260484099389996E-2</v>
      </c>
      <c r="AD87" s="237">
        <v>0.40058380365371998</v>
      </c>
    </row>
    <row r="88" spans="1:30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2"/>
      <c r="AC88" s="233"/>
      <c r="AD88" s="234"/>
    </row>
    <row r="89" spans="1:30">
      <c r="A89" s="238" t="s">
        <v>502</v>
      </c>
      <c r="B89" s="239">
        <v>9954.6858202124204</v>
      </c>
      <c r="C89" s="239">
        <v>10271.799677147101</v>
      </c>
      <c r="D89" s="239">
        <v>10783.2314377289</v>
      </c>
      <c r="E89" s="239">
        <v>11277.941020665199</v>
      </c>
      <c r="F89" s="239">
        <v>11664.411262503299</v>
      </c>
      <c r="G89" s="239">
        <v>11862.0407253094</v>
      </c>
      <c r="H89" s="239">
        <v>12107.7778136213</v>
      </c>
      <c r="I89" s="239">
        <v>12223.0745199128</v>
      </c>
      <c r="J89" s="239">
        <v>12484.262459645701</v>
      </c>
      <c r="K89" s="239">
        <v>12812.4673219753</v>
      </c>
      <c r="L89" s="239">
        <v>13255.968206846899</v>
      </c>
      <c r="M89" s="239">
        <v>13684.546221173299</v>
      </c>
      <c r="N89" s="239">
        <v>13976.5868306585</v>
      </c>
      <c r="O89" s="239">
        <v>14353.4798936597</v>
      </c>
      <c r="P89" s="239">
        <v>14734.825592667299</v>
      </c>
      <c r="Q89" s="239">
        <v>15394.4306532062</v>
      </c>
      <c r="R89" s="239">
        <v>15640.6717324737</v>
      </c>
      <c r="S89" s="239">
        <v>16192.201445569301</v>
      </c>
      <c r="T89" s="239">
        <v>16802.903487597399</v>
      </c>
      <c r="U89" s="239">
        <v>17582.559645867899</v>
      </c>
      <c r="V89" s="239">
        <v>18339.361387817102</v>
      </c>
      <c r="W89" s="239">
        <v>19056.605113587899</v>
      </c>
      <c r="X89" s="239">
        <v>19953.308146789499</v>
      </c>
      <c r="Y89" s="239">
        <v>20297.990214415899</v>
      </c>
      <c r="Z89" s="239">
        <v>20145.038233179101</v>
      </c>
      <c r="AA89" s="239">
        <v>21365.8161991042</v>
      </c>
      <c r="AB89" s="240">
        <v>22018.1150221844</v>
      </c>
      <c r="AC89" s="241">
        <v>3.0530020594599999E-2</v>
      </c>
      <c r="AD89" s="242">
        <v>1</v>
      </c>
    </row>
    <row r="90" spans="1:30">
      <c r="A90" t="s">
        <v>640</v>
      </c>
      <c r="B90" s="231">
        <v>6562.6903943999896</v>
      </c>
      <c r="C90" s="231">
        <v>6681.5327631999899</v>
      </c>
      <c r="D90" s="231">
        <v>6983.2045220999898</v>
      </c>
      <c r="E90" s="231">
        <v>7285.2030453999896</v>
      </c>
      <c r="F90" s="231">
        <v>7525.9397492999997</v>
      </c>
      <c r="G90" s="231">
        <v>7651.3238782999997</v>
      </c>
      <c r="H90" s="231">
        <v>7827.3745202999899</v>
      </c>
      <c r="I90" s="231">
        <v>7903.3273097000001</v>
      </c>
      <c r="J90" s="231">
        <v>8084.8678252999898</v>
      </c>
      <c r="K90" s="231">
        <v>8303.2549184</v>
      </c>
      <c r="L90" s="231">
        <v>8559.9079841000002</v>
      </c>
      <c r="M90" s="231">
        <v>8808.4682809000005</v>
      </c>
      <c r="N90" s="231">
        <v>8972.1616487999909</v>
      </c>
      <c r="O90" s="231">
        <v>9191.2025433999897</v>
      </c>
      <c r="P90" s="231">
        <v>9417.5363288000008</v>
      </c>
      <c r="Q90" s="231">
        <v>9734.024965863</v>
      </c>
      <c r="R90" s="231">
        <v>9735.0668784000009</v>
      </c>
      <c r="S90" s="231">
        <v>9956.0689829999992</v>
      </c>
      <c r="T90" s="231">
        <v>10095.540518</v>
      </c>
      <c r="U90" s="231">
        <v>10348.4250452902</v>
      </c>
      <c r="V90" s="231">
        <v>10605.470045877701</v>
      </c>
      <c r="W90" s="231">
        <v>10692.0296936267</v>
      </c>
      <c r="X90" s="231">
        <v>10919.527052056401</v>
      </c>
      <c r="Y90" s="231">
        <v>10919.727143412199</v>
      </c>
      <c r="Z90" s="231">
        <v>10486.400194636701</v>
      </c>
      <c r="AA90" s="231">
        <v>10890.2375457624</v>
      </c>
      <c r="AB90" s="232">
        <v>10826.951400341801</v>
      </c>
      <c r="AC90" s="233">
        <v>-5.8112731203399997E-3</v>
      </c>
      <c r="AD90" s="234">
        <v>0.49172925949097002</v>
      </c>
    </row>
    <row r="91" spans="1:30">
      <c r="A91" t="s">
        <v>615</v>
      </c>
      <c r="B91" s="231">
        <v>3391.9954258124199</v>
      </c>
      <c r="C91" s="231">
        <v>3590.26691394716</v>
      </c>
      <c r="D91" s="231">
        <v>3800.0269156289601</v>
      </c>
      <c r="E91" s="231">
        <v>3992.73797526522</v>
      </c>
      <c r="F91" s="231">
        <v>4138.4715132033198</v>
      </c>
      <c r="G91" s="231">
        <v>4210.7168470094603</v>
      </c>
      <c r="H91" s="231">
        <v>4280.4032933213502</v>
      </c>
      <c r="I91" s="231">
        <v>4319.7472102128704</v>
      </c>
      <c r="J91" s="231">
        <v>4399.3946343457501</v>
      </c>
      <c r="K91" s="231">
        <v>4509.2124035753704</v>
      </c>
      <c r="L91" s="231">
        <v>4696.0602227469399</v>
      </c>
      <c r="M91" s="231">
        <v>4876.0779402733597</v>
      </c>
      <c r="N91" s="231">
        <v>5004.4251818585499</v>
      </c>
      <c r="O91" s="231">
        <v>5162.2773502597802</v>
      </c>
      <c r="P91" s="231">
        <v>5317.2892638673702</v>
      </c>
      <c r="Q91" s="231">
        <v>5660.4056873432601</v>
      </c>
      <c r="R91" s="231">
        <v>5905.6048540737502</v>
      </c>
      <c r="S91" s="231">
        <v>6236.1324625693296</v>
      </c>
      <c r="T91" s="231">
        <v>6707.3629695974396</v>
      </c>
      <c r="U91" s="231">
        <v>7234.1346005776404</v>
      </c>
      <c r="V91" s="231">
        <v>7733.8913419394203</v>
      </c>
      <c r="W91" s="231">
        <v>8364.5754199611893</v>
      </c>
      <c r="X91" s="231">
        <v>9033.7810947331309</v>
      </c>
      <c r="Y91" s="231">
        <v>9378.2630710036501</v>
      </c>
      <c r="Z91" s="231">
        <v>9658.6380385423709</v>
      </c>
      <c r="AA91" s="231">
        <v>10475.578653341699</v>
      </c>
      <c r="AB91" s="232">
        <v>11191.163621842599</v>
      </c>
      <c r="AC91" s="233">
        <v>6.8309828639029999E-2</v>
      </c>
      <c r="AD91" s="234">
        <v>0.50827074050902998</v>
      </c>
    </row>
    <row r="92" spans="1:30">
      <c r="A92" t="s">
        <v>616</v>
      </c>
      <c r="B92" s="231">
        <v>2333.0201934000002</v>
      </c>
      <c r="C92" s="231">
        <v>2389.1631662</v>
      </c>
      <c r="D92" s="231">
        <v>2463.3921740999999</v>
      </c>
      <c r="E92" s="231">
        <v>2520.0321983999902</v>
      </c>
      <c r="F92" s="231">
        <v>2577.45413529999</v>
      </c>
      <c r="G92" s="231">
        <v>2582.7820832999901</v>
      </c>
      <c r="H92" s="231">
        <v>2639.8923762999998</v>
      </c>
      <c r="I92" s="231">
        <v>2626.6470257000001</v>
      </c>
      <c r="J92" s="231">
        <v>2629.1408742999902</v>
      </c>
      <c r="K92" s="231">
        <v>2665.0034863999999</v>
      </c>
      <c r="L92" s="231">
        <v>2743.9194191000001</v>
      </c>
      <c r="M92" s="231">
        <v>2841.0326619000002</v>
      </c>
      <c r="N92" s="231">
        <v>2853.2967778000002</v>
      </c>
      <c r="O92" s="231">
        <v>2912.3179374000001</v>
      </c>
      <c r="P92" s="231">
        <v>2952.1312828</v>
      </c>
      <c r="Q92" s="231">
        <v>3027.694117863</v>
      </c>
      <c r="R92" s="231">
        <v>3119.7875263999899</v>
      </c>
      <c r="S92" s="231">
        <v>3139.3988359999998</v>
      </c>
      <c r="T92" s="231">
        <v>3232.4905089999902</v>
      </c>
      <c r="U92" s="231">
        <v>3297.8106480000001</v>
      </c>
      <c r="V92" s="231">
        <v>3312.258343</v>
      </c>
      <c r="W92" s="231">
        <v>3363.8692609999998</v>
      </c>
      <c r="X92" s="231">
        <v>3380.32658249323</v>
      </c>
      <c r="Y92" s="231">
        <v>3377.12202923021</v>
      </c>
      <c r="Z92" s="231">
        <v>3213.7776324040401</v>
      </c>
      <c r="AA92" s="231">
        <v>3338.4045918244001</v>
      </c>
      <c r="AB92" s="232">
        <v>3255.0708390692098</v>
      </c>
      <c r="AC92" s="233">
        <v>-2.4962149560449998E-2</v>
      </c>
      <c r="AD92" s="234">
        <v>0.14783602952957001</v>
      </c>
    </row>
    <row r="93" spans="1:30">
      <c r="A93" s="10" t="s">
        <v>283</v>
      </c>
      <c r="B93" s="243">
        <v>1543.8889999999999</v>
      </c>
      <c r="C93" s="243">
        <v>1598.663</v>
      </c>
      <c r="D93" s="243">
        <v>1664.479</v>
      </c>
      <c r="E93" s="243">
        <v>1704.8340000000001</v>
      </c>
      <c r="F93" s="243">
        <v>1721.3330000000001</v>
      </c>
      <c r="G93" s="243">
        <v>1725.5629999999901</v>
      </c>
      <c r="H93" s="243">
        <v>1681.3810000000001</v>
      </c>
      <c r="I93" s="243">
        <v>1560.03999999999</v>
      </c>
      <c r="J93" s="243">
        <v>1460.48899999999</v>
      </c>
      <c r="K93" s="243">
        <v>1326.7560000000001</v>
      </c>
      <c r="L93" s="243">
        <v>1289.309</v>
      </c>
      <c r="M93" s="243">
        <v>1256.405</v>
      </c>
      <c r="N93" s="243">
        <v>1230.2170000000001</v>
      </c>
      <c r="O93" s="243">
        <v>1217.645</v>
      </c>
      <c r="P93" s="243">
        <v>1233.1668999999899</v>
      </c>
      <c r="Q93" s="243">
        <v>1267.3809999999901</v>
      </c>
      <c r="R93" s="243">
        <v>1289.5508</v>
      </c>
      <c r="S93" s="243">
        <v>1300.70179999999</v>
      </c>
      <c r="T93" s="243">
        <v>1340.7196999999901</v>
      </c>
      <c r="U93" s="243">
        <v>1375.8790999999901</v>
      </c>
      <c r="V93" s="243">
        <v>1398.0630999999901</v>
      </c>
      <c r="W93" s="243">
        <v>1448.4528614999999</v>
      </c>
      <c r="X93" s="243">
        <v>1486.7954279999999</v>
      </c>
      <c r="Y93" s="243">
        <v>1507.3157999999901</v>
      </c>
      <c r="Z93" s="243">
        <v>1431.6297405399901</v>
      </c>
      <c r="AA93" s="243">
        <v>1500.6765908945899</v>
      </c>
      <c r="AB93" s="235">
        <v>1529.8890828128001</v>
      </c>
      <c r="AC93" s="244">
        <v>1.946621388197E-2</v>
      </c>
      <c r="AD93" s="245">
        <v>6.9483198225500004E-2</v>
      </c>
    </row>
    <row r="94" spans="1:30" ht="12" customHeight="1">
      <c r="A94" s="74"/>
      <c r="B94" s="291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2"/>
      <c r="W94" s="293"/>
      <c r="X94" s="294"/>
    </row>
    <row r="95" spans="1:30" ht="12.75" customHeight="1">
      <c r="A95" t="s">
        <v>362</v>
      </c>
    </row>
    <row r="96" spans="1:30">
      <c r="A96" s="93" t="s">
        <v>447</v>
      </c>
    </row>
    <row r="97" spans="1:1">
      <c r="A97" t="s">
        <v>369</v>
      </c>
    </row>
  </sheetData>
  <phoneticPr fontId="2" type="noConversion"/>
  <pageMargins left="0.75" right="0.75" top="1" bottom="1" header="0.5" footer="0.5"/>
  <pageSetup paperSize="9" scale="38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2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3" sqref="A23"/>
    </sheetView>
  </sheetViews>
  <sheetFormatPr defaultRowHeight="11.25"/>
  <cols>
    <col min="1" max="1" width="28.6640625" customWidth="1"/>
  </cols>
  <sheetData>
    <row r="1" spans="1:50" ht="12.75">
      <c r="A1" s="246" t="s">
        <v>568</v>
      </c>
      <c r="AW1" s="8" t="s">
        <v>221</v>
      </c>
      <c r="AX1" s="8">
        <v>2011</v>
      </c>
    </row>
    <row r="2" spans="1:50">
      <c r="AW2" s="8" t="s">
        <v>665</v>
      </c>
      <c r="AX2" s="8" t="s">
        <v>186</v>
      </c>
    </row>
    <row r="3" spans="1:50">
      <c r="A3" t="s">
        <v>532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1">
        <v>2011</v>
      </c>
      <c r="AW3" s="8">
        <v>2010</v>
      </c>
      <c r="AX3" s="8" t="s">
        <v>183</v>
      </c>
    </row>
    <row r="4" spans="1:50">
      <c r="AV4" s="1"/>
    </row>
    <row r="5" spans="1:50">
      <c r="A5" t="s">
        <v>67</v>
      </c>
      <c r="B5" s="231">
        <v>3783.5631989225099</v>
      </c>
      <c r="C5" s="231">
        <v>3996.8393598237999</v>
      </c>
      <c r="D5" s="231">
        <v>4098.3495822240002</v>
      </c>
      <c r="E5" s="231">
        <v>4343.1185581100499</v>
      </c>
      <c r="F5" s="231">
        <v>4544.74013885559</v>
      </c>
      <c r="G5" s="231">
        <v>4682.7693076747501</v>
      </c>
      <c r="H5" s="231">
        <v>4729.7930502122799</v>
      </c>
      <c r="I5" s="231">
        <v>4973.05965285806</v>
      </c>
      <c r="J5" s="231">
        <v>5187.31989110427</v>
      </c>
      <c r="K5" s="231">
        <v>5007.71582614408</v>
      </c>
      <c r="L5" s="231">
        <v>4852.2387697464201</v>
      </c>
      <c r="M5" s="231">
        <v>5145.2319588915498</v>
      </c>
      <c r="N5" s="231">
        <v>5298.7895192409396</v>
      </c>
      <c r="O5" s="231">
        <v>5229.6330397533802</v>
      </c>
      <c r="P5" s="231">
        <v>5340.0443716078598</v>
      </c>
      <c r="Q5" s="231">
        <v>5158.8559366148502</v>
      </c>
      <c r="R5" s="231">
        <v>5013.0124356328097</v>
      </c>
      <c r="S5" s="231">
        <v>4748.7257905439601</v>
      </c>
      <c r="T5" s="231">
        <v>4722.94671684078</v>
      </c>
      <c r="U5" s="231">
        <v>4983.8014606691704</v>
      </c>
      <c r="V5" s="231">
        <v>4974.2313913866901</v>
      </c>
      <c r="W5" s="231">
        <v>4978.6544025144804</v>
      </c>
      <c r="X5" s="231">
        <v>5161.2945333450898</v>
      </c>
      <c r="Y5" s="231">
        <v>5390.4309126959797</v>
      </c>
      <c r="Z5" s="231">
        <v>5478.76919393565</v>
      </c>
      <c r="AA5" s="231">
        <v>5444.6071558793001</v>
      </c>
      <c r="AB5" s="231">
        <v>5399.6412722886698</v>
      </c>
      <c r="AC5" s="231">
        <v>5504.5207376507396</v>
      </c>
      <c r="AD5" s="231">
        <v>5625.3920989951903</v>
      </c>
      <c r="AE5" s="231">
        <v>5725.5967230575297</v>
      </c>
      <c r="AF5" s="231">
        <v>5791.8994650464301</v>
      </c>
      <c r="AG5" s="231">
        <v>5993.8766226632497</v>
      </c>
      <c r="AH5" s="231">
        <v>6081.1929858951398</v>
      </c>
      <c r="AI5" s="231">
        <v>6126.8618215245197</v>
      </c>
      <c r="AJ5" s="231">
        <v>6201.37328299205</v>
      </c>
      <c r="AK5" s="231">
        <v>6377.0493189454101</v>
      </c>
      <c r="AL5" s="231">
        <v>6248.3608373077404</v>
      </c>
      <c r="AM5" s="231">
        <v>6296.2248071235599</v>
      </c>
      <c r="AN5" s="231">
        <v>6343.4769255414103</v>
      </c>
      <c r="AO5" s="231">
        <v>6472.4463056289396</v>
      </c>
      <c r="AP5" s="231">
        <v>6493.7340528498798</v>
      </c>
      <c r="AQ5" s="231">
        <v>6411.9502632684398</v>
      </c>
      <c r="AR5" s="231">
        <v>6523.7987361703199</v>
      </c>
      <c r="AS5" s="231">
        <v>6332.6004189432797</v>
      </c>
      <c r="AT5" s="231">
        <v>5908.2962706456801</v>
      </c>
      <c r="AU5" s="231">
        <v>6127.7857973934097</v>
      </c>
      <c r="AV5" s="232">
        <v>6016.6126865193301</v>
      </c>
      <c r="AW5" s="233">
        <v>-1.8142459914090001E-2</v>
      </c>
      <c r="AX5" s="234">
        <v>0.17678892612457001</v>
      </c>
    </row>
    <row r="6" spans="1:50">
      <c r="A6" t="s">
        <v>87</v>
      </c>
      <c r="B6" s="231">
        <v>274.60076110199998</v>
      </c>
      <c r="C6" s="231">
        <v>286.78194169199998</v>
      </c>
      <c r="D6" s="231">
        <v>301.31827264439897</v>
      </c>
      <c r="E6" s="231">
        <v>324.81459424439998</v>
      </c>
      <c r="F6" s="231">
        <v>338.05679787719998</v>
      </c>
      <c r="G6" s="231">
        <v>363.689208089999</v>
      </c>
      <c r="H6" s="231">
        <v>371.40545118239999</v>
      </c>
      <c r="I6" s="231">
        <v>389.93435648279899</v>
      </c>
      <c r="J6" s="231">
        <v>410.64940777679902</v>
      </c>
      <c r="K6" s="231">
        <v>416.87208114480001</v>
      </c>
      <c r="L6" s="231">
        <v>412.63677288000002</v>
      </c>
      <c r="M6" s="231">
        <v>438.0269892732</v>
      </c>
      <c r="N6" s="231">
        <v>465.89468176439999</v>
      </c>
      <c r="O6" s="231">
        <v>455.52736528559899</v>
      </c>
      <c r="P6" s="231">
        <v>464.02973869319902</v>
      </c>
      <c r="Q6" s="231">
        <v>474.759652701199</v>
      </c>
      <c r="R6" s="231">
        <v>455.29790598079899</v>
      </c>
      <c r="S6" s="231">
        <v>439.49620738160002</v>
      </c>
      <c r="T6" s="231">
        <v>423.66088603359998</v>
      </c>
      <c r="U6" s="231">
        <v>449.07884467519898</v>
      </c>
      <c r="V6" s="231">
        <v>447.21542528480001</v>
      </c>
      <c r="W6" s="231">
        <v>439.71411142279902</v>
      </c>
      <c r="X6" s="231">
        <v>457.21661244096401</v>
      </c>
      <c r="Y6" s="231">
        <v>488.44813665524799</v>
      </c>
      <c r="Z6" s="231">
        <v>508.49204417799501</v>
      </c>
      <c r="AA6" s="231">
        <v>494.51425609941202</v>
      </c>
      <c r="AB6" s="231">
        <v>478.08745431066399</v>
      </c>
      <c r="AC6" s="231">
        <v>493.15016361901201</v>
      </c>
      <c r="AD6" s="231">
        <v>491.17978350954701</v>
      </c>
      <c r="AE6" s="231">
        <v>506.42569200245998</v>
      </c>
      <c r="AF6" s="231">
        <v>519.04118669658806</v>
      </c>
      <c r="AG6" s="231">
        <v>539.03685041609901</v>
      </c>
      <c r="AH6" s="231">
        <v>556.38238102977095</v>
      </c>
      <c r="AI6" s="231">
        <v>564.39031356894304</v>
      </c>
      <c r="AJ6" s="231">
        <v>573.16099716317501</v>
      </c>
      <c r="AK6" s="231">
        <v>592.12303439718698</v>
      </c>
      <c r="AL6" s="231">
        <v>598.79204021248802</v>
      </c>
      <c r="AM6" s="231">
        <v>598.71347378148005</v>
      </c>
      <c r="AN6" s="231">
        <v>607.76458247742005</v>
      </c>
      <c r="AO6" s="231">
        <v>622.51516316984703</v>
      </c>
      <c r="AP6" s="231">
        <v>646.44220682403602</v>
      </c>
      <c r="AQ6" s="231">
        <v>628.79787121301604</v>
      </c>
      <c r="AR6" s="231">
        <v>640.12547112945401</v>
      </c>
      <c r="AS6" s="231">
        <v>636.17817011132104</v>
      </c>
      <c r="AT6" s="231">
        <v>598.38570645196796</v>
      </c>
      <c r="AU6" s="231">
        <v>611.07527142578897</v>
      </c>
      <c r="AV6" s="232">
        <v>624.43626018020097</v>
      </c>
      <c r="AW6" s="233">
        <v>2.1864717826250001E-2</v>
      </c>
      <c r="AX6" s="234">
        <v>1.8348099663849999E-2</v>
      </c>
    </row>
    <row r="7" spans="1:50">
      <c r="A7" t="s">
        <v>73</v>
      </c>
      <c r="B7" s="231">
        <v>64.0698960876</v>
      </c>
      <c r="C7" s="231">
        <v>66.829120068400002</v>
      </c>
      <c r="D7" s="231">
        <v>68.017767705200001</v>
      </c>
      <c r="E7" s="231">
        <v>73.965604273599993</v>
      </c>
      <c r="F7" s="231">
        <v>80.891472648399997</v>
      </c>
      <c r="G7" s="231">
        <v>86.055229564399994</v>
      </c>
      <c r="H7" s="231">
        <v>91.308559899599999</v>
      </c>
      <c r="I7" s="231">
        <v>101.0584052384</v>
      </c>
      <c r="J7" s="231">
        <v>108.5924822308</v>
      </c>
      <c r="K7" s="231">
        <v>122.09708755280001</v>
      </c>
      <c r="L7" s="231">
        <v>134.4829564044</v>
      </c>
      <c r="M7" s="231">
        <v>142.886201658</v>
      </c>
      <c r="N7" s="231">
        <v>150.4264601056</v>
      </c>
      <c r="O7" s="231">
        <v>173.82391281416199</v>
      </c>
      <c r="P7" s="231">
        <v>191.10090898902601</v>
      </c>
      <c r="Q7" s="231">
        <v>209.47743067433601</v>
      </c>
      <c r="R7" s="231">
        <v>226.63521831133801</v>
      </c>
      <c r="S7" s="231">
        <v>238.05970731152601</v>
      </c>
      <c r="T7" s="231">
        <v>235.305274892234</v>
      </c>
      <c r="U7" s="231">
        <v>247.503829762506</v>
      </c>
      <c r="V7" s="231">
        <v>257.16421037317701</v>
      </c>
      <c r="W7" s="231">
        <v>254.144853133357</v>
      </c>
      <c r="X7" s="231">
        <v>263.66808989143999</v>
      </c>
      <c r="Y7" s="231">
        <v>264.59467875154502</v>
      </c>
      <c r="Z7" s="231">
        <v>275.50288371534702</v>
      </c>
      <c r="AA7" s="231">
        <v>289.721514418053</v>
      </c>
      <c r="AB7" s="231">
        <v>302.18652508375902</v>
      </c>
      <c r="AC7" s="231">
        <v>304.66508711569901</v>
      </c>
      <c r="AD7" s="231">
        <v>306.83078889613103</v>
      </c>
      <c r="AE7" s="231">
        <v>334.21227218595902</v>
      </c>
      <c r="AF7" s="231">
        <v>315.106163045622</v>
      </c>
      <c r="AG7" s="231">
        <v>328.176475928088</v>
      </c>
      <c r="AH7" s="231">
        <v>342.69470418841399</v>
      </c>
      <c r="AI7" s="231">
        <v>363.71318408068902</v>
      </c>
      <c r="AJ7" s="231">
        <v>362.76828651139402</v>
      </c>
      <c r="AK7" s="231">
        <v>379.59074174457299</v>
      </c>
      <c r="AL7" s="231">
        <v>381.50007436321602</v>
      </c>
      <c r="AM7" s="231">
        <v>381.16141449314199</v>
      </c>
      <c r="AN7" s="231">
        <v>402.61538364021402</v>
      </c>
      <c r="AO7" s="231">
        <v>417.45203381727202</v>
      </c>
      <c r="AP7" s="231">
        <v>434.19189578730197</v>
      </c>
      <c r="AQ7" s="231">
        <v>439.993882920423</v>
      </c>
      <c r="AR7" s="231">
        <v>452.15891480615699</v>
      </c>
      <c r="AS7" s="231">
        <v>447.81846963928803</v>
      </c>
      <c r="AT7" s="231">
        <v>444.80075888884801</v>
      </c>
      <c r="AU7" s="231">
        <v>452.34838093131702</v>
      </c>
      <c r="AV7" s="232">
        <v>460.10816591566299</v>
      </c>
      <c r="AW7" s="233">
        <v>1.715444400907E-2</v>
      </c>
      <c r="AX7" s="234">
        <v>1.3519571162759999E-2</v>
      </c>
    </row>
    <row r="8" spans="1:50">
      <c r="A8" s="201" t="s">
        <v>103</v>
      </c>
      <c r="B8" s="235">
        <v>4122.2338561121096</v>
      </c>
      <c r="C8" s="235">
        <v>4350.4504215841998</v>
      </c>
      <c r="D8" s="235">
        <v>4467.6856225736001</v>
      </c>
      <c r="E8" s="235">
        <v>4741.8987566280503</v>
      </c>
      <c r="F8" s="235">
        <v>4963.6884093811796</v>
      </c>
      <c r="G8" s="235">
        <v>5132.51374532915</v>
      </c>
      <c r="H8" s="235">
        <v>5192.50706129428</v>
      </c>
      <c r="I8" s="235">
        <v>5464.0524145792497</v>
      </c>
      <c r="J8" s="235">
        <v>5706.56178111187</v>
      </c>
      <c r="K8" s="235">
        <v>5546.6849948416802</v>
      </c>
      <c r="L8" s="235">
        <v>5399.35849903082</v>
      </c>
      <c r="M8" s="235">
        <v>5726.1451498227498</v>
      </c>
      <c r="N8" s="235">
        <v>5915.1106611109399</v>
      </c>
      <c r="O8" s="235">
        <v>5858.9843178531501</v>
      </c>
      <c r="P8" s="235">
        <v>5995.1750192900799</v>
      </c>
      <c r="Q8" s="235">
        <v>5843.0930199903796</v>
      </c>
      <c r="R8" s="235">
        <v>5694.9455599249504</v>
      </c>
      <c r="S8" s="235">
        <v>5426.2817052370901</v>
      </c>
      <c r="T8" s="235">
        <v>5381.9128777666201</v>
      </c>
      <c r="U8" s="235">
        <v>5680.3841351068804</v>
      </c>
      <c r="V8" s="235">
        <v>5678.6110270446698</v>
      </c>
      <c r="W8" s="235">
        <v>5672.51336707063</v>
      </c>
      <c r="X8" s="235">
        <v>5882.1792356775004</v>
      </c>
      <c r="Y8" s="235">
        <v>6143.4737281027801</v>
      </c>
      <c r="Z8" s="235">
        <v>6262.764121829</v>
      </c>
      <c r="AA8" s="235">
        <v>6228.84292639676</v>
      </c>
      <c r="AB8" s="235">
        <v>6179.91525168309</v>
      </c>
      <c r="AC8" s="235">
        <v>6302.33598838545</v>
      </c>
      <c r="AD8" s="235">
        <v>6423.4026714008696</v>
      </c>
      <c r="AE8" s="235">
        <v>6566.2346872459502</v>
      </c>
      <c r="AF8" s="235">
        <v>6626.0468147886404</v>
      </c>
      <c r="AG8" s="235">
        <v>6861.0899490074398</v>
      </c>
      <c r="AH8" s="235">
        <v>6980.2700711133302</v>
      </c>
      <c r="AI8" s="235">
        <v>7054.96531917415</v>
      </c>
      <c r="AJ8" s="235">
        <v>7137.3025666666199</v>
      </c>
      <c r="AK8" s="235">
        <v>7348.7630950871699</v>
      </c>
      <c r="AL8" s="235">
        <v>7228.6529518834404</v>
      </c>
      <c r="AM8" s="235">
        <v>7276.0996953981803</v>
      </c>
      <c r="AN8" s="235">
        <v>7353.8568916590502</v>
      </c>
      <c r="AO8" s="235">
        <v>7512.4135026160602</v>
      </c>
      <c r="AP8" s="235">
        <v>7574.3681554612203</v>
      </c>
      <c r="AQ8" s="235">
        <v>7480.7420174018798</v>
      </c>
      <c r="AR8" s="235">
        <v>7616.0831221059298</v>
      </c>
      <c r="AS8" s="235">
        <v>7416.5970586938902</v>
      </c>
      <c r="AT8" s="235">
        <v>6951.4827359865003</v>
      </c>
      <c r="AU8" s="235">
        <v>7191.2094497505104</v>
      </c>
      <c r="AV8" s="235">
        <v>7101.1571126152003</v>
      </c>
      <c r="AW8" s="236">
        <v>-1.252255775034E-2</v>
      </c>
      <c r="AX8" s="237">
        <v>0.20865659415721999</v>
      </c>
    </row>
    <row r="9" spans="1:50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2"/>
      <c r="AW9" s="233"/>
      <c r="AX9" s="234"/>
    </row>
    <row r="10" spans="1:50">
      <c r="A10" t="s">
        <v>104</v>
      </c>
      <c r="B10" s="231">
        <v>80.257991745599995</v>
      </c>
      <c r="C10" s="231">
        <v>83.188341439200002</v>
      </c>
      <c r="D10" s="231">
        <v>85.317810721200004</v>
      </c>
      <c r="E10" s="231">
        <v>88.007850655200002</v>
      </c>
      <c r="F10" s="231">
        <v>90.756823986000001</v>
      </c>
      <c r="G10" s="231">
        <v>84.318522044399998</v>
      </c>
      <c r="H10" s="231">
        <v>89.717212238399995</v>
      </c>
      <c r="I10" s="231">
        <v>91.3384500551999</v>
      </c>
      <c r="J10" s="231">
        <v>93.562524269999997</v>
      </c>
      <c r="K10" s="231">
        <v>95.757939838799999</v>
      </c>
      <c r="L10" s="231">
        <v>91.960127053199898</v>
      </c>
      <c r="M10" s="231">
        <v>96.916205498400004</v>
      </c>
      <c r="N10" s="231">
        <v>101.234814336</v>
      </c>
      <c r="O10" s="231">
        <v>100.87935501600001</v>
      </c>
      <c r="P10" s="231">
        <v>106.19597555639901</v>
      </c>
      <c r="Q10" s="231">
        <v>102.295288908</v>
      </c>
      <c r="R10" s="231">
        <v>97.753921376400001</v>
      </c>
      <c r="S10" s="231">
        <v>98.779842287999998</v>
      </c>
      <c r="T10" s="231">
        <v>101.069686944</v>
      </c>
      <c r="U10" s="231">
        <v>99.175808898</v>
      </c>
      <c r="V10" s="231">
        <v>94.667316119999896</v>
      </c>
      <c r="W10" s="231">
        <v>106.46351207639999</v>
      </c>
      <c r="X10" s="231">
        <v>111.167775435599</v>
      </c>
      <c r="Y10" s="231">
        <v>117.6315624288</v>
      </c>
      <c r="Z10" s="231">
        <v>113.2167953556</v>
      </c>
      <c r="AA10" s="231">
        <v>107.031250529999</v>
      </c>
      <c r="AB10" s="231">
        <v>108.790790911199</v>
      </c>
      <c r="AC10" s="231">
        <v>115.7924267928</v>
      </c>
      <c r="AD10" s="231">
        <v>117.4985394192</v>
      </c>
      <c r="AE10" s="231">
        <v>117.64699497359901</v>
      </c>
      <c r="AF10" s="231">
        <v>122.88108112560001</v>
      </c>
      <c r="AG10" s="231">
        <v>133.55078086079899</v>
      </c>
      <c r="AH10" s="231">
        <v>128.14602818040001</v>
      </c>
      <c r="AI10" s="231">
        <v>133.95341704320001</v>
      </c>
      <c r="AJ10" s="231">
        <v>133.43633049600001</v>
      </c>
      <c r="AK10" s="231">
        <v>135.54472342679901</v>
      </c>
      <c r="AL10" s="231">
        <v>128.088627152399</v>
      </c>
      <c r="AM10" s="231">
        <v>121.39654651559999</v>
      </c>
      <c r="AN10" s="231">
        <v>132.56102134080001</v>
      </c>
      <c r="AO10" s="231">
        <v>142.75935438479999</v>
      </c>
      <c r="AP10" s="231">
        <v>152.65348867124899</v>
      </c>
      <c r="AQ10" s="231">
        <v>155.85543424650299</v>
      </c>
      <c r="AR10" s="231">
        <v>168.06236199772201</v>
      </c>
      <c r="AS10" s="231">
        <v>174.07373161557501</v>
      </c>
      <c r="AT10" s="231">
        <v>168.61379709030101</v>
      </c>
      <c r="AU10" s="231">
        <v>174.92009353076901</v>
      </c>
      <c r="AV10" s="232">
        <v>188.73740027677999</v>
      </c>
      <c r="AW10" s="233">
        <v>7.8992106020449995E-2</v>
      </c>
      <c r="AX10" s="234">
        <v>5.54575864226E-3</v>
      </c>
    </row>
    <row r="11" spans="1:50">
      <c r="A11" t="s">
        <v>72</v>
      </c>
      <c r="B11" s="231">
        <v>52.636747283960602</v>
      </c>
      <c r="C11" s="231">
        <v>57.341274668504603</v>
      </c>
      <c r="D11" s="231">
        <v>59.267172721213903</v>
      </c>
      <c r="E11" s="231">
        <v>69.525277892489598</v>
      </c>
      <c r="F11" s="231">
        <v>76.458280820231195</v>
      </c>
      <c r="G11" s="231">
        <v>86.834140036020997</v>
      </c>
      <c r="H11" s="231">
        <v>95.714627937320003</v>
      </c>
      <c r="I11" s="231">
        <v>108.55199699681501</v>
      </c>
      <c r="J11" s="231">
        <v>131.56109141724599</v>
      </c>
      <c r="K11" s="231">
        <v>142.001281745158</v>
      </c>
      <c r="L11" s="231">
        <v>148.34185432929499</v>
      </c>
      <c r="M11" s="231">
        <v>160.786431329756</v>
      </c>
      <c r="N11" s="231">
        <v>168.30921630094701</v>
      </c>
      <c r="O11" s="231">
        <v>185.54520105774401</v>
      </c>
      <c r="P11" s="231">
        <v>197.33503092774501</v>
      </c>
      <c r="Q11" s="231">
        <v>193.892489979011</v>
      </c>
      <c r="R11" s="231">
        <v>186.53129216990601</v>
      </c>
      <c r="S11" s="231">
        <v>191.302442655655</v>
      </c>
      <c r="T11" s="231">
        <v>189.956677163867</v>
      </c>
      <c r="U11" s="231">
        <v>200.675107745595</v>
      </c>
      <c r="V11" s="231">
        <v>213.126079549472</v>
      </c>
      <c r="W11" s="231">
        <v>233.790723414019</v>
      </c>
      <c r="X11" s="231">
        <v>239.71355941596201</v>
      </c>
      <c r="Y11" s="231">
        <v>244.65858379787599</v>
      </c>
      <c r="Z11" s="231">
        <v>247.810353921353</v>
      </c>
      <c r="AA11" s="231">
        <v>239.97381409709601</v>
      </c>
      <c r="AB11" s="231">
        <v>246.36993651396401</v>
      </c>
      <c r="AC11" s="231">
        <v>258.53385265159199</v>
      </c>
      <c r="AD11" s="231">
        <v>267.88553295271601</v>
      </c>
      <c r="AE11" s="231">
        <v>282.61543280855301</v>
      </c>
      <c r="AF11" s="231">
        <v>295.32923121754601</v>
      </c>
      <c r="AG11" s="231">
        <v>315.23182553292702</v>
      </c>
      <c r="AH11" s="231">
        <v>332.78682255105002</v>
      </c>
      <c r="AI11" s="231">
        <v>342.96374462114602</v>
      </c>
      <c r="AJ11" s="231">
        <v>351.03458862659397</v>
      </c>
      <c r="AK11" s="231">
        <v>352.61568872438397</v>
      </c>
      <c r="AL11" s="231">
        <v>358.01399699133401</v>
      </c>
      <c r="AM11" s="231">
        <v>354.51662205858298</v>
      </c>
      <c r="AN11" s="231">
        <v>351.863317769042</v>
      </c>
      <c r="AO11" s="231">
        <v>371.14569052330103</v>
      </c>
      <c r="AP11" s="231">
        <v>379.72692503793201</v>
      </c>
      <c r="AQ11" s="231">
        <v>385.27660572243298</v>
      </c>
      <c r="AR11" s="231">
        <v>406.73035051366401</v>
      </c>
      <c r="AS11" s="231">
        <v>436.52910662413001</v>
      </c>
      <c r="AT11" s="231">
        <v>417.85170263472901</v>
      </c>
      <c r="AU11" s="231">
        <v>474.09878131122701</v>
      </c>
      <c r="AV11" s="232">
        <v>481.89224200427799</v>
      </c>
      <c r="AW11" s="233">
        <v>1.6438474878669999E-2</v>
      </c>
      <c r="AX11" s="234">
        <v>1.4159663580360001E-2</v>
      </c>
    </row>
    <row r="12" spans="1:50">
      <c r="A12" t="s">
        <v>188</v>
      </c>
      <c r="B12" s="231">
        <v>16.194294541440001</v>
      </c>
      <c r="C12" s="231">
        <v>17.490784053599999</v>
      </c>
      <c r="D12" s="231">
        <v>17.869302174600001</v>
      </c>
      <c r="E12" s="231">
        <v>18.3801273624</v>
      </c>
      <c r="F12" s="231">
        <v>19.56421804176</v>
      </c>
      <c r="G12" s="231">
        <v>20.578282354439999</v>
      </c>
      <c r="H12" s="231">
        <v>22.2114680424</v>
      </c>
      <c r="I12" s="231">
        <v>21.843795826800001</v>
      </c>
      <c r="J12" s="231">
        <v>20.94256661148</v>
      </c>
      <c r="K12" s="231">
        <v>20.34388770588</v>
      </c>
      <c r="L12" s="231">
        <v>17.746184715119998</v>
      </c>
      <c r="M12" s="231">
        <v>18.403373313359999</v>
      </c>
      <c r="N12" s="231">
        <v>19.232862966719999</v>
      </c>
      <c r="O12" s="231">
        <v>19.952176978080001</v>
      </c>
      <c r="P12" s="231">
        <v>21.22481805876</v>
      </c>
      <c r="Q12" s="231">
        <v>21.380229144000001</v>
      </c>
      <c r="R12" s="231">
        <v>21.333710027879999</v>
      </c>
      <c r="S12" s="231">
        <v>19.58668608528</v>
      </c>
      <c r="T12" s="231">
        <v>19.81622823264</v>
      </c>
      <c r="U12" s="231">
        <v>20.8886527692</v>
      </c>
      <c r="V12" s="231">
        <v>20.470056923880001</v>
      </c>
      <c r="W12" s="231">
        <v>20.830125492000001</v>
      </c>
      <c r="X12" s="231">
        <v>21.59037803376</v>
      </c>
      <c r="Y12" s="231">
        <v>25.692884770679999</v>
      </c>
      <c r="Z12" s="231">
        <v>31.181622565680001</v>
      </c>
      <c r="AA12" s="231">
        <v>33.491243152800003</v>
      </c>
      <c r="AB12" s="231">
        <v>31.947899493959898</v>
      </c>
      <c r="AC12" s="231">
        <v>33.033832740720001</v>
      </c>
      <c r="AD12" s="231">
        <v>35.127454641120003</v>
      </c>
      <c r="AE12" s="231">
        <v>39.118931628840002</v>
      </c>
      <c r="AF12" s="231">
        <v>42.464429756640001</v>
      </c>
      <c r="AG12" s="231">
        <v>48.752512244999998</v>
      </c>
      <c r="AH12" s="231">
        <v>56.236633815603597</v>
      </c>
      <c r="AI12" s="231">
        <v>57.403970901720001</v>
      </c>
      <c r="AJ12" s="231">
        <v>61.029915547320002</v>
      </c>
      <c r="AK12" s="231">
        <v>58.659690611519999</v>
      </c>
      <c r="AL12" s="231">
        <v>57.035952437760002</v>
      </c>
      <c r="AM12" s="231">
        <v>56.98913103468</v>
      </c>
      <c r="AN12" s="231">
        <v>58.405933687679997</v>
      </c>
      <c r="AO12" s="231">
        <v>63.572887333726698</v>
      </c>
      <c r="AP12" s="231">
        <v>64.556004967937298</v>
      </c>
      <c r="AQ12" s="231">
        <v>67.523956639931697</v>
      </c>
      <c r="AR12" s="231">
        <v>74.4221708222872</v>
      </c>
      <c r="AS12" s="231">
        <v>73.089535805802996</v>
      </c>
      <c r="AT12" s="231">
        <v>69.266427434230295</v>
      </c>
      <c r="AU12" s="231">
        <v>71.877368785359906</v>
      </c>
      <c r="AV12" s="232">
        <v>78.625052030320305</v>
      </c>
      <c r="AW12" s="233">
        <v>9.3877717852589998E-2</v>
      </c>
      <c r="AX12" s="234">
        <v>2.3102762643199999E-3</v>
      </c>
    </row>
    <row r="13" spans="1:50">
      <c r="A13" t="s">
        <v>21</v>
      </c>
      <c r="B13" s="231">
        <v>21.985276172399999</v>
      </c>
      <c r="C13" s="231">
        <v>23.739327658800001</v>
      </c>
      <c r="D13" s="231">
        <v>25.066275303600001</v>
      </c>
      <c r="E13" s="231">
        <v>25.826836831200001</v>
      </c>
      <c r="F13" s="231">
        <v>25.952110074</v>
      </c>
      <c r="G13" s="231">
        <v>28.061361298800001</v>
      </c>
      <c r="H13" s="231">
        <v>27.393750917999999</v>
      </c>
      <c r="I13" s="231">
        <v>30.0961754064</v>
      </c>
      <c r="J13" s="231">
        <v>30.128380272000001</v>
      </c>
      <c r="K13" s="231">
        <v>33.168101741999998</v>
      </c>
      <c r="L13" s="231">
        <v>31.148004236399998</v>
      </c>
      <c r="M13" s="231">
        <v>33.594761782799999</v>
      </c>
      <c r="N13" s="231">
        <v>34.4507237352</v>
      </c>
      <c r="O13" s="231">
        <v>36.0476948592</v>
      </c>
      <c r="P13" s="231">
        <v>38.2652669735999</v>
      </c>
      <c r="Q13" s="231">
        <v>38.007053266662503</v>
      </c>
      <c r="R13" s="231">
        <v>39.2447869693341</v>
      </c>
      <c r="S13" s="231">
        <v>41.178341971625201</v>
      </c>
      <c r="T13" s="231">
        <v>44.164317070786097</v>
      </c>
      <c r="U13" s="231">
        <v>44.334575202777003</v>
      </c>
      <c r="V13" s="231">
        <v>45.0422942311003</v>
      </c>
      <c r="W13" s="231">
        <v>44.936714503219399</v>
      </c>
      <c r="X13" s="231">
        <v>47.783885906188097</v>
      </c>
      <c r="Y13" s="231">
        <v>49.040773800952998</v>
      </c>
      <c r="Z13" s="231">
        <v>49.533807029423201</v>
      </c>
      <c r="AA13" s="231">
        <v>51.414247876515901</v>
      </c>
      <c r="AB13" s="231">
        <v>52.895602995049003</v>
      </c>
      <c r="AC13" s="231">
        <v>55.345190229825299</v>
      </c>
      <c r="AD13" s="231">
        <v>58.156853500691398</v>
      </c>
      <c r="AE13" s="231">
        <v>58.449188116939901</v>
      </c>
      <c r="AF13" s="231">
        <v>60.211817082866197</v>
      </c>
      <c r="AG13" s="231">
        <v>60.132667226774501</v>
      </c>
      <c r="AH13" s="231">
        <v>63.840106264062797</v>
      </c>
      <c r="AI13" s="231">
        <v>62.675280770830099</v>
      </c>
      <c r="AJ13" s="231">
        <v>54.315238656301901</v>
      </c>
      <c r="AK13" s="231">
        <v>56.893413924053</v>
      </c>
      <c r="AL13" s="231">
        <v>54.778666182555597</v>
      </c>
      <c r="AM13" s="231">
        <v>52.366562574452601</v>
      </c>
      <c r="AN13" s="231">
        <v>53.172829007235897</v>
      </c>
      <c r="AO13" s="231">
        <v>52.722851168872197</v>
      </c>
      <c r="AP13" s="231">
        <v>56.886975443961397</v>
      </c>
      <c r="AQ13" s="231">
        <v>57.357245032617897</v>
      </c>
      <c r="AR13" s="231">
        <v>57.939573671605999</v>
      </c>
      <c r="AS13" s="231">
        <v>59.954646976953804</v>
      </c>
      <c r="AT13" s="231">
        <v>64.797693526031694</v>
      </c>
      <c r="AU13" s="231">
        <v>70.087744501875207</v>
      </c>
      <c r="AV13" s="232">
        <v>71.871275512202203</v>
      </c>
      <c r="AW13" s="233">
        <v>2.5447117164729999E-2</v>
      </c>
      <c r="AX13" s="234">
        <v>2.11182702333E-3</v>
      </c>
    </row>
    <row r="14" spans="1:50">
      <c r="A14" t="s">
        <v>105</v>
      </c>
      <c r="B14" s="231">
        <v>2.0285590284000001</v>
      </c>
      <c r="C14" s="231">
        <v>2.1206267604</v>
      </c>
      <c r="D14" s="231">
        <v>2.2894176023999999</v>
      </c>
      <c r="E14" s="231">
        <v>2.7344116403999998</v>
      </c>
      <c r="F14" s="231">
        <v>2.9032024823999998</v>
      </c>
      <c r="G14" s="231">
        <v>3.4584349643999999</v>
      </c>
      <c r="H14" s="231">
        <v>3.8052234216</v>
      </c>
      <c r="I14" s="231">
        <v>3.9729843107999998</v>
      </c>
      <c r="J14" s="231">
        <v>4.3003836972</v>
      </c>
      <c r="K14" s="231">
        <v>5.0131947708000002</v>
      </c>
      <c r="L14" s="231">
        <v>4.9583644380000003</v>
      </c>
      <c r="M14" s="231">
        <v>5.5125544067999996</v>
      </c>
      <c r="N14" s="231">
        <v>6.7113399168000001</v>
      </c>
      <c r="O14" s="231">
        <v>6.8449323311999999</v>
      </c>
      <c r="P14" s="231">
        <v>7.2283259808000002</v>
      </c>
      <c r="Q14" s="231">
        <v>9.1888034544000003</v>
      </c>
      <c r="R14" s="231">
        <v>10.3700295252</v>
      </c>
      <c r="S14" s="231">
        <v>11.386785531599999</v>
      </c>
      <c r="T14" s="231">
        <v>10.497019355999999</v>
      </c>
      <c r="U14" s="231">
        <v>10.6312439772</v>
      </c>
      <c r="V14" s="231">
        <v>13.019775696</v>
      </c>
      <c r="W14" s="231">
        <v>13.207700214000001</v>
      </c>
      <c r="X14" s="231">
        <v>13.289275825200001</v>
      </c>
      <c r="Y14" s="231">
        <v>12.924484128</v>
      </c>
      <c r="Z14" s="231">
        <v>13.260370158000001</v>
      </c>
      <c r="AA14" s="231">
        <v>13.356582822</v>
      </c>
      <c r="AB14" s="231">
        <v>15.1949690208</v>
      </c>
      <c r="AC14" s="231">
        <v>14.678669592</v>
      </c>
      <c r="AD14" s="231">
        <v>15.449413417200001</v>
      </c>
      <c r="AE14" s="231">
        <v>16.711582892399999</v>
      </c>
      <c r="AF14" s="231">
        <v>16.160239947600001</v>
      </c>
      <c r="AG14" s="231">
        <v>18.121316133600001</v>
      </c>
      <c r="AH14" s="231">
        <v>20.632006115999999</v>
      </c>
      <c r="AI14" s="231">
        <v>21.024296715599998</v>
      </c>
      <c r="AJ14" s="231">
        <v>19.102396417200001</v>
      </c>
      <c r="AK14" s="231">
        <v>20.227473313200001</v>
      </c>
      <c r="AL14" s="231">
        <v>20.122598159999999</v>
      </c>
      <c r="AM14" s="231">
        <v>21.397131255600002</v>
      </c>
      <c r="AN14" s="231">
        <v>22.160584859195701</v>
      </c>
      <c r="AO14" s="231">
        <v>22.870367893705598</v>
      </c>
      <c r="AP14" s="231">
        <v>24.9609126246323</v>
      </c>
      <c r="AQ14" s="231">
        <v>27.1823326978962</v>
      </c>
      <c r="AR14" s="231">
        <v>27.124837815479701</v>
      </c>
      <c r="AS14" s="231">
        <v>27.7650351686449</v>
      </c>
      <c r="AT14" s="231">
        <v>28.325308552859902</v>
      </c>
      <c r="AU14" s="231">
        <v>32.493843257400599</v>
      </c>
      <c r="AV14" s="232">
        <v>33.2984331558741</v>
      </c>
      <c r="AW14" s="233">
        <v>2.4761302396659999E-2</v>
      </c>
      <c r="AX14" s="234">
        <v>9.7842328249999992E-4</v>
      </c>
    </row>
    <row r="15" spans="1:50">
      <c r="A15" t="s">
        <v>106</v>
      </c>
      <c r="B15" s="231">
        <v>11.867467494480501</v>
      </c>
      <c r="C15" s="231">
        <v>14.747149439992199</v>
      </c>
      <c r="D15" s="231">
        <v>14.831759758059</v>
      </c>
      <c r="E15" s="231">
        <v>15.0183047771384</v>
      </c>
      <c r="F15" s="231">
        <v>14.919159056343601</v>
      </c>
      <c r="G15" s="231">
        <v>15.6266590192</v>
      </c>
      <c r="H15" s="231">
        <v>15.6458456468</v>
      </c>
      <c r="I15" s="231">
        <v>13.495403304</v>
      </c>
      <c r="J15" s="231">
        <v>15.526567779200001</v>
      </c>
      <c r="K15" s="231">
        <v>18.081284893199999</v>
      </c>
      <c r="L15" s="231">
        <v>19.0935931876</v>
      </c>
      <c r="M15" s="231">
        <v>19.440829705599999</v>
      </c>
      <c r="N15" s="231">
        <v>19.4446144996</v>
      </c>
      <c r="O15" s="231">
        <v>19.370196912800001</v>
      </c>
      <c r="P15" s="231">
        <v>20.0883307396</v>
      </c>
      <c r="Q15" s="231">
        <v>21.711695304399999</v>
      </c>
      <c r="R15" s="231">
        <v>22.443470640800001</v>
      </c>
      <c r="S15" s="231">
        <v>22.1435898336</v>
      </c>
      <c r="T15" s="231">
        <v>18.9120860572</v>
      </c>
      <c r="U15" s="231">
        <v>19.922823813200001</v>
      </c>
      <c r="V15" s="231">
        <v>18.877282861200001</v>
      </c>
      <c r="W15" s="231">
        <v>20.183716443200002</v>
      </c>
      <c r="X15" s="231">
        <v>22.217894706399999</v>
      </c>
      <c r="Y15" s="231">
        <v>21.684023278000002</v>
      </c>
      <c r="Z15" s="231">
        <v>19.338429438799999</v>
      </c>
      <c r="AA15" s="231">
        <v>19.174715305599999</v>
      </c>
      <c r="AB15" s="231">
        <v>18.103421272799999</v>
      </c>
      <c r="AC15" s="231">
        <v>18.794859769999999</v>
      </c>
      <c r="AD15" s="231">
        <v>20.036905188799999</v>
      </c>
      <c r="AE15" s="231">
        <v>21.559552874000001</v>
      </c>
      <c r="AF15" s="231">
        <v>24.06458782</v>
      </c>
      <c r="AG15" s="231">
        <v>24.766483686400001</v>
      </c>
      <c r="AH15" s="231">
        <v>24.153490038400001</v>
      </c>
      <c r="AI15" s="231">
        <v>24.841199677999999</v>
      </c>
      <c r="AJ15" s="231">
        <v>25.273493176399999</v>
      </c>
      <c r="AK15" s="231">
        <v>25.318807383999999</v>
      </c>
      <c r="AL15" s="231">
        <v>23.905696034000002</v>
      </c>
      <c r="AM15" s="231">
        <v>24.805146227200002</v>
      </c>
      <c r="AN15" s="231">
        <v>23.997243704799999</v>
      </c>
      <c r="AO15" s="231">
        <v>27.1877131523012</v>
      </c>
      <c r="AP15" s="231">
        <v>28.035180317258401</v>
      </c>
      <c r="AQ15" s="231">
        <v>27.154383648487698</v>
      </c>
      <c r="AR15" s="231">
        <v>30.758274893703799</v>
      </c>
      <c r="AS15" s="231">
        <v>34.589066068985701</v>
      </c>
      <c r="AT15" s="231">
        <v>35.317055788843902</v>
      </c>
      <c r="AU15" s="231">
        <v>40.473606232688603</v>
      </c>
      <c r="AV15" s="232">
        <v>44.7627516875636</v>
      </c>
      <c r="AW15" s="233">
        <v>0.10597389191389001</v>
      </c>
      <c r="AX15" s="234">
        <v>1.3152846368E-3</v>
      </c>
    </row>
    <row r="16" spans="1:50">
      <c r="A16" t="s">
        <v>64</v>
      </c>
      <c r="B16" s="231">
        <v>8.5898361597180202</v>
      </c>
      <c r="C16" s="231">
        <v>9.0595372491510293</v>
      </c>
      <c r="D16" s="231">
        <v>9.64913972234603</v>
      </c>
      <c r="E16" s="231">
        <v>9.9380906299359797</v>
      </c>
      <c r="F16" s="231">
        <v>10.300443790758701</v>
      </c>
      <c r="G16" s="231">
        <v>10.975702973430399</v>
      </c>
      <c r="H16" s="231">
        <v>10.702362668399999</v>
      </c>
      <c r="I16" s="231">
        <v>15.343126930799899</v>
      </c>
      <c r="J16" s="231">
        <v>15.247391504399999</v>
      </c>
      <c r="K16" s="231">
        <v>14.76809379</v>
      </c>
      <c r="L16" s="231">
        <v>11.762559766800001</v>
      </c>
      <c r="M16" s="231">
        <v>13.2537834864</v>
      </c>
      <c r="N16" s="231">
        <v>13.620864704399899</v>
      </c>
      <c r="O16" s="231">
        <v>13.4097274512</v>
      </c>
      <c r="P16" s="231">
        <v>11.8635322608</v>
      </c>
      <c r="Q16" s="231">
        <v>10.957161236399999</v>
      </c>
      <c r="R16" s="231">
        <v>11.192262616800001</v>
      </c>
      <c r="S16" s="231">
        <v>13.120154226</v>
      </c>
      <c r="T16" s="231">
        <v>13.2158393532</v>
      </c>
      <c r="U16" s="231">
        <v>12.857076648</v>
      </c>
      <c r="V16" s="231">
        <v>13.120815740399999</v>
      </c>
      <c r="W16" s="231">
        <v>13.968240807600001</v>
      </c>
      <c r="X16" s="231">
        <v>12.6537572664</v>
      </c>
      <c r="Y16" s="231">
        <v>13.5393324552</v>
      </c>
      <c r="Z16" s="231">
        <v>13.1953365936</v>
      </c>
      <c r="AA16" s="231">
        <v>15.024871897200001</v>
      </c>
      <c r="AB16" s="231">
        <v>15.6737170404</v>
      </c>
      <c r="AC16" s="231">
        <v>16.871326059600001</v>
      </c>
      <c r="AD16" s="231">
        <v>17.606348107199999</v>
      </c>
      <c r="AE16" s="231">
        <v>18.379507715999999</v>
      </c>
      <c r="AF16" s="231">
        <v>19.985116208400001</v>
      </c>
      <c r="AG16" s="231">
        <v>22.701227346</v>
      </c>
      <c r="AH16" s="231">
        <v>21.405630459600001</v>
      </c>
      <c r="AI16" s="231">
        <v>22.666958388000001</v>
      </c>
      <c r="AJ16" s="231">
        <v>25.6110240384</v>
      </c>
      <c r="AK16" s="231">
        <v>26.629204241367798</v>
      </c>
      <c r="AL16" s="231">
        <v>28.567997614985501</v>
      </c>
      <c r="AM16" s="231">
        <v>30.6626088781254</v>
      </c>
      <c r="AN16" s="231">
        <v>34.005948947239801</v>
      </c>
      <c r="AO16" s="231">
        <v>31.9720652333394</v>
      </c>
      <c r="AP16" s="231">
        <v>35.739408331516202</v>
      </c>
      <c r="AQ16" s="231">
        <v>46.937885706949402</v>
      </c>
      <c r="AR16" s="231">
        <v>47.871259728961903</v>
      </c>
      <c r="AS16" s="231">
        <v>51.957069022670602</v>
      </c>
      <c r="AT16" s="231">
        <v>49.359733982573601</v>
      </c>
      <c r="AU16" s="231">
        <v>53.099048438955897</v>
      </c>
      <c r="AV16" s="232">
        <v>51.6207124488134</v>
      </c>
      <c r="AW16" s="233">
        <v>-2.7841100469229999E-2</v>
      </c>
      <c r="AX16" s="234">
        <v>1.5167953679300001E-3</v>
      </c>
    </row>
    <row r="17" spans="1:50">
      <c r="A17" t="s">
        <v>22</v>
      </c>
      <c r="B17" s="231">
        <v>43.061221252800003</v>
      </c>
      <c r="C17" s="231">
        <v>44.091869061600001</v>
      </c>
      <c r="D17" s="231">
        <v>45.705151958400002</v>
      </c>
      <c r="E17" s="231">
        <v>47.866470227999997</v>
      </c>
      <c r="F17" s="231">
        <v>48.308437209600001</v>
      </c>
      <c r="G17" s="231">
        <v>48.297882286799997</v>
      </c>
      <c r="H17" s="231">
        <v>48.453773597999998</v>
      </c>
      <c r="I17" s="231">
        <v>52.613179365599997</v>
      </c>
      <c r="J17" s="231">
        <v>58.9637762208</v>
      </c>
      <c r="K17" s="231">
        <v>60.511573378800001</v>
      </c>
      <c r="L17" s="231">
        <v>63.105735592800002</v>
      </c>
      <c r="M17" s="231">
        <v>66.671608031999995</v>
      </c>
      <c r="N17" s="231">
        <v>81.128377224000005</v>
      </c>
      <c r="O17" s="231">
        <v>81.864965134800002</v>
      </c>
      <c r="P17" s="231">
        <v>85.8711675168</v>
      </c>
      <c r="Q17" s="231">
        <v>94.592891563199998</v>
      </c>
      <c r="R17" s="231">
        <v>96.465756060000004</v>
      </c>
      <c r="S17" s="231">
        <v>97.992769942799995</v>
      </c>
      <c r="T17" s="231">
        <v>95.820168247200002</v>
      </c>
      <c r="U17" s="231">
        <v>95.024563203599996</v>
      </c>
      <c r="V17" s="231">
        <v>97.114961267999902</v>
      </c>
      <c r="W17" s="231">
        <v>103.956431115599</v>
      </c>
      <c r="X17" s="231">
        <v>99.144001778399996</v>
      </c>
      <c r="Y17" s="231">
        <v>102.472516152</v>
      </c>
      <c r="Z17" s="231">
        <v>102.737628514799</v>
      </c>
      <c r="AA17" s="231">
        <v>108.25480514879899</v>
      </c>
      <c r="AB17" s="231">
        <v>103.90622301000001</v>
      </c>
      <c r="AC17" s="231">
        <v>114.79620285359999</v>
      </c>
      <c r="AD17" s="231">
        <v>111.50439834239999</v>
      </c>
      <c r="AE17" s="231">
        <v>121.336428254399</v>
      </c>
      <c r="AF17" s="231">
        <v>125.0113417128</v>
      </c>
      <c r="AG17" s="231">
        <v>116.163507063599</v>
      </c>
      <c r="AH17" s="231">
        <v>126.290949209999</v>
      </c>
      <c r="AI17" s="231">
        <v>136.65534748920001</v>
      </c>
      <c r="AJ17" s="231">
        <v>137.633267168684</v>
      </c>
      <c r="AK17" s="231">
        <v>138.31512475358301</v>
      </c>
      <c r="AL17" s="231">
        <v>151.19071986448199</v>
      </c>
      <c r="AM17" s="231">
        <v>153.333507530525</v>
      </c>
      <c r="AN17" s="231">
        <v>130.05674528912999</v>
      </c>
      <c r="AO17" s="231">
        <v>143.572144810645</v>
      </c>
      <c r="AP17" s="231">
        <v>146.559959665734</v>
      </c>
      <c r="AQ17" s="231">
        <v>159.63214062308799</v>
      </c>
      <c r="AR17" s="231">
        <v>160.73754441728701</v>
      </c>
      <c r="AS17" s="231">
        <v>168.958265482722</v>
      </c>
      <c r="AT17" s="231">
        <v>171.61904844435401</v>
      </c>
      <c r="AU17" s="231">
        <v>189.43956471355301</v>
      </c>
      <c r="AV17" s="232">
        <v>195.64584716603099</v>
      </c>
      <c r="AW17" s="233">
        <v>3.2761279493570002E-2</v>
      </c>
      <c r="AX17" s="234">
        <v>5.7487525045900002E-3</v>
      </c>
    </row>
    <row r="18" spans="1:50">
      <c r="A18" t="s">
        <v>71</v>
      </c>
      <c r="B18" s="231">
        <v>66.470256192921894</v>
      </c>
      <c r="C18" s="231">
        <v>71.844504080308496</v>
      </c>
      <c r="D18" s="231">
        <v>75.468210375755703</v>
      </c>
      <c r="E18" s="231">
        <v>75.761564627180306</v>
      </c>
      <c r="F18" s="231">
        <v>81.084416627434905</v>
      </c>
      <c r="G18" s="231">
        <v>85.785288053197107</v>
      </c>
      <c r="H18" s="231">
        <v>88.245673745987204</v>
      </c>
      <c r="I18" s="231">
        <v>94.468506880868901</v>
      </c>
      <c r="J18" s="231">
        <v>100.79815944877799</v>
      </c>
      <c r="K18" s="231">
        <v>99.001564606521498</v>
      </c>
      <c r="L18" s="231">
        <v>99.456139686636106</v>
      </c>
      <c r="M18" s="231">
        <v>101.368932038918</v>
      </c>
      <c r="N18" s="231">
        <v>104.705133295358</v>
      </c>
      <c r="O18" s="231">
        <v>109.151505015128</v>
      </c>
      <c r="P18" s="231">
        <v>111.050479863682</v>
      </c>
      <c r="Q18" s="231">
        <v>122.97742395906501</v>
      </c>
      <c r="R18" s="231">
        <v>120.90986591812199</v>
      </c>
      <c r="S18" s="231">
        <v>114.818073909202</v>
      </c>
      <c r="T18" s="231">
        <v>111.004875511187</v>
      </c>
      <c r="U18" s="231">
        <v>113.85043914384499</v>
      </c>
      <c r="V18" s="231">
        <v>102.575956934841</v>
      </c>
      <c r="W18" s="231">
        <v>91.105660189524997</v>
      </c>
      <c r="X18" s="231">
        <v>96.575789965559807</v>
      </c>
      <c r="Y18" s="231">
        <v>97.366984232425395</v>
      </c>
      <c r="Z18" s="231">
        <v>106.334659524869</v>
      </c>
      <c r="AA18" s="231">
        <v>124.695178290939</v>
      </c>
      <c r="AB18" s="231">
        <v>124.87725717863</v>
      </c>
      <c r="AC18" s="231">
        <v>125.982244656962</v>
      </c>
      <c r="AD18" s="231">
        <v>127.448279793192</v>
      </c>
      <c r="AE18" s="231">
        <v>136.07139775291401</v>
      </c>
      <c r="AF18" s="231">
        <v>140.771298996555</v>
      </c>
      <c r="AG18" s="231">
        <v>144.76556560688601</v>
      </c>
      <c r="AH18" s="231">
        <v>152.21270052505699</v>
      </c>
      <c r="AI18" s="231">
        <v>160.63163622515</v>
      </c>
      <c r="AJ18" s="231">
        <v>162.701555992637</v>
      </c>
      <c r="AK18" s="231">
        <v>165.610583254825</v>
      </c>
      <c r="AL18" s="231">
        <v>175.27318323375201</v>
      </c>
      <c r="AM18" s="231">
        <v>176.92999787556101</v>
      </c>
      <c r="AN18" s="231">
        <v>184.34698948104901</v>
      </c>
      <c r="AO18" s="231">
        <v>186.24883589284599</v>
      </c>
      <c r="AP18" s="231">
        <v>186.12531222242299</v>
      </c>
      <c r="AQ18" s="231">
        <v>191.64504294808501</v>
      </c>
      <c r="AR18" s="231">
        <v>196.98694443505599</v>
      </c>
      <c r="AS18" s="231">
        <v>192.44842862316301</v>
      </c>
      <c r="AT18" s="231">
        <v>188.282144876986</v>
      </c>
      <c r="AU18" s="231">
        <v>185.12113423535999</v>
      </c>
      <c r="AV18" s="232">
        <v>185.52684824616301</v>
      </c>
      <c r="AW18" s="233">
        <v>2.1916136611299999E-3</v>
      </c>
      <c r="AX18" s="234">
        <v>5.4514212533799998E-3</v>
      </c>
    </row>
    <row r="19" spans="1:50">
      <c r="A19" s="201" t="s">
        <v>109</v>
      </c>
      <c r="B19" s="235">
        <v>303.09164987172102</v>
      </c>
      <c r="C19" s="235">
        <v>323.62341441155598</v>
      </c>
      <c r="D19" s="235">
        <v>335.46424033757398</v>
      </c>
      <c r="E19" s="235">
        <v>353.05893464394399</v>
      </c>
      <c r="F19" s="235">
        <v>370.24709208852801</v>
      </c>
      <c r="G19" s="235">
        <v>383.93627303068803</v>
      </c>
      <c r="H19" s="235">
        <v>401.88993821690701</v>
      </c>
      <c r="I19" s="235">
        <v>431.72361907728401</v>
      </c>
      <c r="J19" s="235">
        <v>471.03084122110403</v>
      </c>
      <c r="K19" s="235">
        <v>488.64692247115897</v>
      </c>
      <c r="L19" s="235">
        <v>487.57256300585101</v>
      </c>
      <c r="M19" s="235">
        <v>515.94847959403398</v>
      </c>
      <c r="N19" s="235">
        <v>548.83794697902499</v>
      </c>
      <c r="O19" s="235">
        <v>573.06575475615205</v>
      </c>
      <c r="P19" s="235">
        <v>599.12292787818706</v>
      </c>
      <c r="Q19" s="235">
        <v>615.00303681513901</v>
      </c>
      <c r="R19" s="235">
        <v>606.245095304443</v>
      </c>
      <c r="S19" s="235">
        <v>610.30868644376301</v>
      </c>
      <c r="T19" s="235">
        <v>604.45689793608096</v>
      </c>
      <c r="U19" s="235">
        <v>617.36029140141795</v>
      </c>
      <c r="V19" s="235">
        <v>618.01453932489403</v>
      </c>
      <c r="W19" s="235">
        <v>648.44282425556298</v>
      </c>
      <c r="X19" s="235">
        <v>664.13631833346994</v>
      </c>
      <c r="Y19" s="235">
        <v>685.01114504393399</v>
      </c>
      <c r="Z19" s="235">
        <v>696.60900310212605</v>
      </c>
      <c r="AA19" s="235">
        <v>712.41670912095196</v>
      </c>
      <c r="AB19" s="235">
        <v>717.75981743680404</v>
      </c>
      <c r="AC19" s="235">
        <v>753.82860534710005</v>
      </c>
      <c r="AD19" s="235">
        <v>770.71372536251999</v>
      </c>
      <c r="AE19" s="235">
        <v>811.88901701764803</v>
      </c>
      <c r="AF19" s="235">
        <v>846.87914386800799</v>
      </c>
      <c r="AG19" s="235">
        <v>884.18588570198801</v>
      </c>
      <c r="AH19" s="235">
        <v>925.704367160174</v>
      </c>
      <c r="AI19" s="235">
        <v>962.81585183284699</v>
      </c>
      <c r="AJ19" s="235">
        <v>970.13781011953802</v>
      </c>
      <c r="AK19" s="235">
        <v>979.81470963373295</v>
      </c>
      <c r="AL19" s="235">
        <v>996.97743767127099</v>
      </c>
      <c r="AM19" s="235">
        <v>992.39725395032804</v>
      </c>
      <c r="AN19" s="235">
        <v>990.57061408617403</v>
      </c>
      <c r="AO19" s="235">
        <v>1042.0519103935301</v>
      </c>
      <c r="AP19" s="235">
        <v>1075.2441672826401</v>
      </c>
      <c r="AQ19" s="235">
        <v>1118.56502726599</v>
      </c>
      <c r="AR19" s="235">
        <v>1170.6333182957601</v>
      </c>
      <c r="AS19" s="235">
        <v>1219.36488538865</v>
      </c>
      <c r="AT19" s="235">
        <v>1193.4329123309101</v>
      </c>
      <c r="AU19" s="235">
        <v>1291.61118500719</v>
      </c>
      <c r="AV19" s="235">
        <v>1331.9805625280201</v>
      </c>
      <c r="AW19" s="236">
        <v>3.1255055218940002E-2</v>
      </c>
      <c r="AX19" s="237">
        <v>3.9138201624159999E-2</v>
      </c>
    </row>
    <row r="20" spans="1:50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2"/>
      <c r="AW20" s="233"/>
      <c r="AX20" s="234"/>
    </row>
    <row r="21" spans="1:50">
      <c r="A21" t="s">
        <v>189</v>
      </c>
      <c r="B21" s="231">
        <v>39.488620625999999</v>
      </c>
      <c r="C21" s="231">
        <v>40.299746137200003</v>
      </c>
      <c r="D21" s="231">
        <v>39.8907167112</v>
      </c>
      <c r="E21" s="231">
        <v>43.237841410800002</v>
      </c>
      <c r="F21" s="231">
        <v>45.598664887200002</v>
      </c>
      <c r="G21" s="231">
        <v>49.861045000799997</v>
      </c>
      <c r="H21" s="231">
        <v>52.045834471200003</v>
      </c>
      <c r="I21" s="231">
        <v>55.408236803999998</v>
      </c>
      <c r="J21" s="231">
        <v>58.941443829599997</v>
      </c>
      <c r="K21" s="231">
        <v>55.312677280800003</v>
      </c>
      <c r="L21" s="231">
        <v>54.902818868399997</v>
      </c>
      <c r="M21" s="231">
        <v>58.655376532799998</v>
      </c>
      <c r="N21" s="231">
        <v>56.263156243200001</v>
      </c>
      <c r="O21" s="231">
        <v>59.037710921999903</v>
      </c>
      <c r="P21" s="231">
        <v>61.524243068399997</v>
      </c>
      <c r="Q21" s="231">
        <v>60.874820146799998</v>
      </c>
      <c r="R21" s="231">
        <v>56.144129706000001</v>
      </c>
      <c r="S21" s="231">
        <v>53.873343363599901</v>
      </c>
      <c r="T21" s="231">
        <v>53.332563715200003</v>
      </c>
      <c r="U21" s="231">
        <v>55.456016565600002</v>
      </c>
      <c r="V21" s="231">
        <v>55.7763528203999</v>
      </c>
      <c r="W21" s="231">
        <v>56.124062373599997</v>
      </c>
      <c r="X21" s="231">
        <v>57.786569477999898</v>
      </c>
      <c r="Y21" s="231">
        <v>55.933123359600003</v>
      </c>
      <c r="Z21" s="231">
        <v>56.535955570799999</v>
      </c>
      <c r="AA21" s="231">
        <v>60.907573483199997</v>
      </c>
      <c r="AB21" s="231">
        <v>64.327506634800002</v>
      </c>
      <c r="AC21" s="231">
        <v>59.990881996799999</v>
      </c>
      <c r="AD21" s="231">
        <v>59.545264125599999</v>
      </c>
      <c r="AE21" s="231">
        <v>59.5699662456</v>
      </c>
      <c r="AF21" s="231">
        <v>62.210392599599999</v>
      </c>
      <c r="AG21" s="231">
        <v>65.240907296399996</v>
      </c>
      <c r="AH21" s="231">
        <v>65.730658226399996</v>
      </c>
      <c r="AI21" s="231">
        <v>66.276043354799896</v>
      </c>
      <c r="AJ21" s="231">
        <v>66.078551998799895</v>
      </c>
      <c r="AK21" s="231">
        <v>64.578425745600001</v>
      </c>
      <c r="AL21" s="231">
        <v>69.721369448399997</v>
      </c>
      <c r="AM21" s="231">
        <v>69.977182928399998</v>
      </c>
      <c r="AN21" s="231">
        <v>76.489469812799996</v>
      </c>
      <c r="AO21" s="231">
        <v>75.281875275599901</v>
      </c>
      <c r="AP21" s="231">
        <v>75.9890257955999</v>
      </c>
      <c r="AQ21" s="231">
        <v>75.337525989586197</v>
      </c>
      <c r="AR21" s="231">
        <v>71.544980575365699</v>
      </c>
      <c r="AS21" s="231">
        <v>71.999196478137506</v>
      </c>
      <c r="AT21" s="231">
        <v>67.834931819275795</v>
      </c>
      <c r="AU21" s="231">
        <v>71.261911170205806</v>
      </c>
      <c r="AV21" s="232">
        <v>68.120412979660301</v>
      </c>
      <c r="AW21" s="233">
        <v>-4.4083833694459999E-2</v>
      </c>
      <c r="AX21" s="234">
        <v>2.0016136113600001E-3</v>
      </c>
    </row>
    <row r="22" spans="1:50">
      <c r="A22" t="s">
        <v>88</v>
      </c>
      <c r="B22" s="247" t="s">
        <v>28</v>
      </c>
      <c r="C22" s="247" t="s">
        <v>28</v>
      </c>
      <c r="D22" s="247" t="s">
        <v>28</v>
      </c>
      <c r="E22" s="247" t="s">
        <v>28</v>
      </c>
      <c r="F22" s="247" t="s">
        <v>28</v>
      </c>
      <c r="G22" s="247" t="s">
        <v>28</v>
      </c>
      <c r="H22" s="247" t="s">
        <v>28</v>
      </c>
      <c r="I22" s="247" t="s">
        <v>28</v>
      </c>
      <c r="J22" s="247" t="s">
        <v>28</v>
      </c>
      <c r="K22" s="247" t="s">
        <v>28</v>
      </c>
      <c r="L22" s="247" t="s">
        <v>28</v>
      </c>
      <c r="M22" s="247" t="s">
        <v>28</v>
      </c>
      <c r="N22" s="247" t="s">
        <v>28</v>
      </c>
      <c r="O22" s="247" t="s">
        <v>28</v>
      </c>
      <c r="P22" s="247" t="s">
        <v>28</v>
      </c>
      <c r="Q22" s="247" t="s">
        <v>28</v>
      </c>
      <c r="R22" s="247" t="s">
        <v>28</v>
      </c>
      <c r="S22" s="247" t="s">
        <v>28</v>
      </c>
      <c r="T22" s="247" t="s">
        <v>28</v>
      </c>
      <c r="U22" s="247" t="s">
        <v>28</v>
      </c>
      <c r="V22" s="231">
        <v>53.581695894026097</v>
      </c>
      <c r="W22" s="231">
        <v>57.900659693406197</v>
      </c>
      <c r="X22" s="231">
        <v>55.967616255644899</v>
      </c>
      <c r="Y22" s="231">
        <v>56.200029703184903</v>
      </c>
      <c r="Z22" s="231">
        <v>57.104189864019702</v>
      </c>
      <c r="AA22" s="231">
        <v>58.958712258184697</v>
      </c>
      <c r="AB22" s="231">
        <v>56.5453299400207</v>
      </c>
      <c r="AC22" s="231">
        <v>48.799105284784801</v>
      </c>
      <c r="AD22" s="231">
        <v>42.357325413980398</v>
      </c>
      <c r="AE22" s="231">
        <v>38.9604138100906</v>
      </c>
      <c r="AF22" s="231">
        <v>36.657959560221101</v>
      </c>
      <c r="AG22" s="231">
        <v>30.283095066650102</v>
      </c>
      <c r="AH22" s="231">
        <v>28.817514792631599</v>
      </c>
      <c r="AI22" s="231">
        <v>28.9639769029883</v>
      </c>
      <c r="AJ22" s="231">
        <v>29.0527434449438</v>
      </c>
      <c r="AK22" s="231">
        <v>30.5230199115177</v>
      </c>
      <c r="AL22" s="231">
        <v>28.192243156633701</v>
      </c>
      <c r="AM22" s="231">
        <v>27.215197107493601</v>
      </c>
      <c r="AN22" s="231">
        <v>29.487594711145299</v>
      </c>
      <c r="AO22" s="231">
        <v>31.366632907787501</v>
      </c>
      <c r="AP22" s="231">
        <v>34.6928759115983</v>
      </c>
      <c r="AQ22" s="231">
        <v>33.982372733522197</v>
      </c>
      <c r="AR22" s="231">
        <v>30.8157244996376</v>
      </c>
      <c r="AS22" s="231">
        <v>30.3916871342891</v>
      </c>
      <c r="AT22" s="231">
        <v>26.707290438148199</v>
      </c>
      <c r="AU22" s="231">
        <v>25.597952220257401</v>
      </c>
      <c r="AV22" s="232">
        <v>28.2886721914787</v>
      </c>
      <c r="AW22" s="233">
        <v>0.10511465370655</v>
      </c>
      <c r="AX22" s="234">
        <v>8.3121919305999996E-4</v>
      </c>
    </row>
    <row r="23" spans="1:50">
      <c r="A23" t="s">
        <v>190</v>
      </c>
      <c r="B23" s="247" t="s">
        <v>28</v>
      </c>
      <c r="C23" s="247" t="s">
        <v>28</v>
      </c>
      <c r="D23" s="247" t="s">
        <v>28</v>
      </c>
      <c r="E23" s="247" t="s">
        <v>28</v>
      </c>
      <c r="F23" s="247" t="s">
        <v>28</v>
      </c>
      <c r="G23" s="247" t="s">
        <v>28</v>
      </c>
      <c r="H23" s="247" t="s">
        <v>28</v>
      </c>
      <c r="I23" s="247" t="s">
        <v>28</v>
      </c>
      <c r="J23" s="247" t="s">
        <v>28</v>
      </c>
      <c r="K23" s="247" t="s">
        <v>28</v>
      </c>
      <c r="L23" s="247" t="s">
        <v>28</v>
      </c>
      <c r="M23" s="247" t="s">
        <v>28</v>
      </c>
      <c r="N23" s="247" t="s">
        <v>28</v>
      </c>
      <c r="O23" s="247" t="s">
        <v>28</v>
      </c>
      <c r="P23" s="247" t="s">
        <v>28</v>
      </c>
      <c r="Q23" s="247" t="s">
        <v>28</v>
      </c>
      <c r="R23" s="247" t="s">
        <v>28</v>
      </c>
      <c r="S23" s="247" t="s">
        <v>28</v>
      </c>
      <c r="T23" s="247" t="s">
        <v>28</v>
      </c>
      <c r="U23" s="247" t="s">
        <v>28</v>
      </c>
      <c r="V23" s="231">
        <v>101.085740031369</v>
      </c>
      <c r="W23" s="231">
        <v>116.13719375632699</v>
      </c>
      <c r="X23" s="231">
        <v>117.985235224299</v>
      </c>
      <c r="Y23" s="231">
        <v>118.757540996312</v>
      </c>
      <c r="Z23" s="231">
        <v>114.481191394576</v>
      </c>
      <c r="AA23" s="231">
        <v>109.270215368302</v>
      </c>
      <c r="AB23" s="231">
        <v>107.699933921534</v>
      </c>
      <c r="AC23" s="231">
        <v>100.272207201943</v>
      </c>
      <c r="AD23" s="231">
        <v>78.887453285447805</v>
      </c>
      <c r="AE23" s="231">
        <v>65.146465735622598</v>
      </c>
      <c r="AF23" s="231">
        <v>58.456155295610301</v>
      </c>
      <c r="AG23" s="231">
        <v>58.854123728606098</v>
      </c>
      <c r="AH23" s="231">
        <v>59.923450260702403</v>
      </c>
      <c r="AI23" s="231">
        <v>58.911469263734503</v>
      </c>
      <c r="AJ23" s="231">
        <v>55.113414721250301</v>
      </c>
      <c r="AK23" s="231">
        <v>55.227396039049601</v>
      </c>
      <c r="AL23" s="231">
        <v>56.013699575191502</v>
      </c>
      <c r="AM23" s="231">
        <v>56.3254961569491</v>
      </c>
      <c r="AN23" s="231">
        <v>55.2985823423029</v>
      </c>
      <c r="AO23" s="231">
        <v>60.2524847918747</v>
      </c>
      <c r="AP23" s="231">
        <v>61.098563891329903</v>
      </c>
      <c r="AQ23" s="231">
        <v>65.157933767505</v>
      </c>
      <c r="AR23" s="231">
        <v>62.572188658050997</v>
      </c>
      <c r="AS23" s="231">
        <v>66.327865543725693</v>
      </c>
      <c r="AT23" s="231">
        <v>63.189433533209296</v>
      </c>
      <c r="AU23" s="231">
        <v>64.141748535542902</v>
      </c>
      <c r="AV23" s="232">
        <v>66.279830685962395</v>
      </c>
      <c r="AW23" s="233">
        <v>3.3333703875540001E-2</v>
      </c>
      <c r="AX23" s="234">
        <v>1.94753101096E-3</v>
      </c>
    </row>
    <row r="24" spans="1:50">
      <c r="A24" t="s">
        <v>250</v>
      </c>
      <c r="B24" s="231">
        <v>76.071917972449</v>
      </c>
      <c r="C24" s="231">
        <v>119.41942967661601</v>
      </c>
      <c r="D24" s="231">
        <v>124.055421095949</v>
      </c>
      <c r="E24" s="231">
        <v>136.66047202204501</v>
      </c>
      <c r="F24" s="231">
        <v>147.28060125464299</v>
      </c>
      <c r="G24" s="231">
        <v>152.87948372355001</v>
      </c>
      <c r="H24" s="231">
        <v>146.82382097225101</v>
      </c>
      <c r="I24" s="231">
        <v>154.129276369628</v>
      </c>
      <c r="J24" s="231">
        <v>153.31642382881</v>
      </c>
      <c r="K24" s="231">
        <v>147.86563186983</v>
      </c>
      <c r="L24" s="231">
        <v>131.54145232375399</v>
      </c>
      <c r="M24" s="231">
        <v>137.394794866978</v>
      </c>
      <c r="N24" s="231">
        <v>136.24841470622701</v>
      </c>
      <c r="O24" s="231">
        <v>142.29490883862701</v>
      </c>
      <c r="P24" s="231">
        <v>147.877992691152</v>
      </c>
      <c r="Q24" s="231">
        <v>140.911812200198</v>
      </c>
      <c r="R24" s="231">
        <v>134.21546327435101</v>
      </c>
      <c r="S24" s="231">
        <v>127.23057975522801</v>
      </c>
      <c r="T24" s="231">
        <v>115.098939696553</v>
      </c>
      <c r="U24" s="231">
        <v>119.404036560695</v>
      </c>
      <c r="V24" s="231">
        <v>120.199400029185</v>
      </c>
      <c r="W24" s="231">
        <v>120.172570086272</v>
      </c>
      <c r="X24" s="231">
        <v>122.102931754948</v>
      </c>
      <c r="Y24" s="231">
        <v>124.39140251820299</v>
      </c>
      <c r="Z24" s="231">
        <v>126.81788090148</v>
      </c>
      <c r="AA24" s="231">
        <v>134.591073238799</v>
      </c>
      <c r="AB24" s="231">
        <v>139.05111493439901</v>
      </c>
      <c r="AC24" s="231">
        <v>139.577902318799</v>
      </c>
      <c r="AD24" s="231">
        <v>135.24167142719901</v>
      </c>
      <c r="AE24" s="231">
        <v>142.22718847079901</v>
      </c>
      <c r="AF24" s="231">
        <v>142.74957485159899</v>
      </c>
      <c r="AG24" s="231">
        <v>152.64849748679899</v>
      </c>
      <c r="AH24" s="231">
        <v>152.297661776399</v>
      </c>
      <c r="AI24" s="231">
        <v>155.52185952239901</v>
      </c>
      <c r="AJ24" s="231">
        <v>149.68332215999899</v>
      </c>
      <c r="AK24" s="231">
        <v>154.80843809039899</v>
      </c>
      <c r="AL24" s="231">
        <v>152.75279452679899</v>
      </c>
      <c r="AM24" s="231">
        <v>152.51807396519899</v>
      </c>
      <c r="AN24" s="231">
        <v>160.52932898999899</v>
      </c>
      <c r="AO24" s="231">
        <v>159.30215973359901</v>
      </c>
      <c r="AP24" s="231">
        <v>156.88307105639899</v>
      </c>
      <c r="AQ24" s="231">
        <v>156.84967909079899</v>
      </c>
      <c r="AR24" s="231">
        <v>155.84321629799899</v>
      </c>
      <c r="AS24" s="231">
        <v>163.36329767639899</v>
      </c>
      <c r="AT24" s="231">
        <v>146.70585908279901</v>
      </c>
      <c r="AU24" s="231">
        <v>155.636059723199</v>
      </c>
      <c r="AV24" s="232">
        <v>145.61943266498099</v>
      </c>
      <c r="AW24" s="233">
        <v>-6.4359292387959996E-2</v>
      </c>
      <c r="AX24" s="234">
        <v>4.2788032442300002E-3</v>
      </c>
    </row>
    <row r="25" spans="1:50">
      <c r="A25" t="s">
        <v>192</v>
      </c>
      <c r="B25" s="231">
        <v>35.238775791599998</v>
      </c>
      <c r="C25" s="231">
        <v>37.650962930399999</v>
      </c>
      <c r="D25" s="231">
        <v>43.491477754800002</v>
      </c>
      <c r="E25" s="231">
        <v>49.1209024967999</v>
      </c>
      <c r="F25" s="231">
        <v>53.717577656400003</v>
      </c>
      <c r="G25" s="231">
        <v>60.187100565599998</v>
      </c>
      <c r="H25" s="231">
        <v>62.2857089448</v>
      </c>
      <c r="I25" s="231">
        <v>64.266345860399895</v>
      </c>
      <c r="J25" s="231">
        <v>66.258299696400002</v>
      </c>
      <c r="K25" s="231">
        <v>67.503843388799893</v>
      </c>
      <c r="L25" s="231">
        <v>72.565789258799995</v>
      </c>
      <c r="M25" s="231">
        <v>73.426071988799904</v>
      </c>
      <c r="N25" s="231">
        <v>75.923100442800006</v>
      </c>
      <c r="O25" s="231">
        <v>79.517949724800005</v>
      </c>
      <c r="P25" s="231">
        <v>82.193528451600002</v>
      </c>
      <c r="Q25" s="231">
        <v>86.282114497199998</v>
      </c>
      <c r="R25" s="231">
        <v>82.842507572399995</v>
      </c>
      <c r="S25" s="231">
        <v>84.348817729199894</v>
      </c>
      <c r="T25" s="231">
        <v>83.338300054800001</v>
      </c>
      <c r="U25" s="231">
        <v>82.450723575599895</v>
      </c>
      <c r="V25" s="231">
        <v>82.551248643600005</v>
      </c>
      <c r="W25" s="231">
        <v>85.306925041200003</v>
      </c>
      <c r="X25" s="231">
        <v>85.191804788400006</v>
      </c>
      <c r="Y25" s="231">
        <v>84.003389982000002</v>
      </c>
      <c r="Z25" s="231">
        <v>85.593967862400007</v>
      </c>
      <c r="AA25" s="231">
        <v>68.022278085599893</v>
      </c>
      <c r="AB25" s="231">
        <v>53.441973172799997</v>
      </c>
      <c r="AC25" s="231">
        <v>51.163169108399899</v>
      </c>
      <c r="AD25" s="231">
        <v>54.859594345199902</v>
      </c>
      <c r="AE25" s="231">
        <v>52.046156854800003</v>
      </c>
      <c r="AF25" s="231">
        <v>55.385912786399999</v>
      </c>
      <c r="AG25" s="231">
        <v>54.302796000000001</v>
      </c>
      <c r="AH25" s="231">
        <v>52.389713102400002</v>
      </c>
      <c r="AI25" s="231">
        <v>49.779251676000001</v>
      </c>
      <c r="AJ25" s="231">
        <v>43.8443077644</v>
      </c>
      <c r="AK25" s="231">
        <v>44.880193259999999</v>
      </c>
      <c r="AL25" s="231">
        <v>47.527971634799997</v>
      </c>
      <c r="AM25" s="231">
        <v>44.237218010399999</v>
      </c>
      <c r="AN25" s="231">
        <v>47.684407229999998</v>
      </c>
      <c r="AO25" s="231">
        <v>46.922179355999901</v>
      </c>
      <c r="AP25" s="231">
        <v>47.817320259600002</v>
      </c>
      <c r="AQ25" s="231">
        <v>48.4613910108</v>
      </c>
      <c r="AR25" s="231">
        <v>51.3866837915999</v>
      </c>
      <c r="AS25" s="231">
        <v>50.6715596531999</v>
      </c>
      <c r="AT25" s="231">
        <v>42.837466967999902</v>
      </c>
      <c r="AU25" s="231">
        <v>43.970911448399903</v>
      </c>
      <c r="AV25" s="232">
        <v>50.438941409037703</v>
      </c>
      <c r="AW25" s="233">
        <v>0.14709793031216001</v>
      </c>
      <c r="AX25" s="234">
        <v>1.4820707729099999E-3</v>
      </c>
    </row>
    <row r="26" spans="1:50">
      <c r="A26" t="s">
        <v>193</v>
      </c>
      <c r="B26" s="231">
        <v>152.86613048639899</v>
      </c>
      <c r="C26" s="231">
        <v>153.82139496120001</v>
      </c>
      <c r="D26" s="231">
        <v>150.90561533159999</v>
      </c>
      <c r="E26" s="231">
        <v>157.39532280360001</v>
      </c>
      <c r="F26" s="231">
        <v>164.4108923556</v>
      </c>
      <c r="G26" s="231">
        <v>170.16324573239999</v>
      </c>
      <c r="H26" s="231">
        <v>178.70512578479901</v>
      </c>
      <c r="I26" s="231">
        <v>178.996150252799</v>
      </c>
      <c r="J26" s="231">
        <v>179.16332080320001</v>
      </c>
      <c r="K26" s="231">
        <v>179.9117322372</v>
      </c>
      <c r="L26" s="231">
        <v>186.41002683599899</v>
      </c>
      <c r="M26" s="231">
        <v>191.75159233079901</v>
      </c>
      <c r="N26" s="231">
        <v>197.64220221720001</v>
      </c>
      <c r="O26" s="231">
        <v>200.1086335368</v>
      </c>
      <c r="P26" s="231">
        <v>201.49337576880001</v>
      </c>
      <c r="Q26" s="231">
        <v>195.65800652159899</v>
      </c>
      <c r="R26" s="231">
        <v>194.096355242399</v>
      </c>
      <c r="S26" s="231">
        <v>192.482737401599</v>
      </c>
      <c r="T26" s="231">
        <v>191.1219101712</v>
      </c>
      <c r="U26" s="231">
        <v>196.81188022799901</v>
      </c>
      <c r="V26" s="231">
        <v>192.8061677016</v>
      </c>
      <c r="W26" s="231">
        <v>191.55858085079899</v>
      </c>
      <c r="X26" s="231">
        <v>190.86377720399901</v>
      </c>
      <c r="Y26" s="231">
        <v>191.47849574040001</v>
      </c>
      <c r="Z26" s="231">
        <v>184.51897487999901</v>
      </c>
      <c r="AA26" s="231">
        <v>169.91749731959899</v>
      </c>
      <c r="AB26" s="231">
        <v>154.7414568216</v>
      </c>
      <c r="AC26" s="231">
        <v>133.53310837800001</v>
      </c>
      <c r="AD26" s="231">
        <v>127.3570299072</v>
      </c>
      <c r="AE26" s="231">
        <v>126.917210754</v>
      </c>
      <c r="AF26" s="231">
        <v>132.79731595920001</v>
      </c>
      <c r="AG26" s="231">
        <v>137.0602236096</v>
      </c>
      <c r="AH26" s="231">
        <v>132.69392712000001</v>
      </c>
      <c r="AI26" s="231">
        <v>124.60144561920001</v>
      </c>
      <c r="AJ26" s="231">
        <v>118.6380356544</v>
      </c>
      <c r="AK26" s="231">
        <v>125.0147790756</v>
      </c>
      <c r="AL26" s="231">
        <v>128.50057896479899</v>
      </c>
      <c r="AM26" s="231">
        <v>125.005894685999</v>
      </c>
      <c r="AN26" s="231">
        <v>127.30529361959999</v>
      </c>
      <c r="AO26" s="231">
        <v>131.29786378079999</v>
      </c>
      <c r="AP26" s="231">
        <v>131.5448640468</v>
      </c>
      <c r="AQ26" s="231">
        <v>133.18709782824001</v>
      </c>
      <c r="AR26" s="231">
        <v>132.29731532412001</v>
      </c>
      <c r="AS26" s="231">
        <v>127.41829618896</v>
      </c>
      <c r="AT26" s="231">
        <v>115.821624698639</v>
      </c>
      <c r="AU26" s="231">
        <v>119.580562968198</v>
      </c>
      <c r="AV26" s="232">
        <v>121.62319847397301</v>
      </c>
      <c r="AW26" s="233">
        <v>1.7081668600440001E-2</v>
      </c>
      <c r="AX26" s="234">
        <v>3.5737107973500002E-3</v>
      </c>
    </row>
    <row r="27" spans="1:50">
      <c r="A27" t="s">
        <v>110</v>
      </c>
      <c r="B27" s="231">
        <v>39.615070359599997</v>
      </c>
      <c r="C27" s="231">
        <v>44.847812548799901</v>
      </c>
      <c r="D27" s="231">
        <v>46.291262090399997</v>
      </c>
      <c r="E27" s="231">
        <v>51.813898311599999</v>
      </c>
      <c r="F27" s="231">
        <v>59.264681536799998</v>
      </c>
      <c r="G27" s="231">
        <v>64.486684584000002</v>
      </c>
      <c r="H27" s="231">
        <v>61.850030536799999</v>
      </c>
      <c r="I27" s="231">
        <v>64.708748269200001</v>
      </c>
      <c r="J27" s="231">
        <v>62.231242863600002</v>
      </c>
      <c r="K27" s="231">
        <v>57.631674625199999</v>
      </c>
      <c r="L27" s="231">
        <v>57.948653066399999</v>
      </c>
      <c r="M27" s="231">
        <v>61.412811386399902</v>
      </c>
      <c r="N27" s="231">
        <v>64.128281943600001</v>
      </c>
      <c r="O27" s="231">
        <v>63.006127434</v>
      </c>
      <c r="P27" s="231">
        <v>65.305748268000002</v>
      </c>
      <c r="Q27" s="231">
        <v>65.094218571599995</v>
      </c>
      <c r="R27" s="231">
        <v>60.705124955999999</v>
      </c>
      <c r="S27" s="231">
        <v>56.148785427599996</v>
      </c>
      <c r="T27" s="231">
        <v>53.383039775999997</v>
      </c>
      <c r="U27" s="231">
        <v>56.878293459600002</v>
      </c>
      <c r="V27" s="231">
        <v>62.3141373168</v>
      </c>
      <c r="W27" s="231">
        <v>63.452733389999999</v>
      </c>
      <c r="X27" s="231">
        <v>60.827174362800001</v>
      </c>
      <c r="Y27" s="231">
        <v>60.354966124800001</v>
      </c>
      <c r="Z27" s="231">
        <v>54.201031639199996</v>
      </c>
      <c r="AA27" s="231">
        <v>55.840582519199998</v>
      </c>
      <c r="AB27" s="231">
        <v>65.856021483152503</v>
      </c>
      <c r="AC27" s="231">
        <v>59.431568560872897</v>
      </c>
      <c r="AD27" s="231">
        <v>63.5000315501145</v>
      </c>
      <c r="AE27" s="231">
        <v>68.380089262033906</v>
      </c>
      <c r="AF27" s="231">
        <v>65.695172021907894</v>
      </c>
      <c r="AG27" s="231">
        <v>79.453775890497496</v>
      </c>
      <c r="AH27" s="231">
        <v>69.829173202467203</v>
      </c>
      <c r="AI27" s="231">
        <v>64.998574683696702</v>
      </c>
      <c r="AJ27" s="231">
        <v>61.880134788514702</v>
      </c>
      <c r="AK27" s="231">
        <v>58.094079811710898</v>
      </c>
      <c r="AL27" s="231">
        <v>57.535153690943901</v>
      </c>
      <c r="AM27" s="231">
        <v>56.817551545887603</v>
      </c>
      <c r="AN27" s="231">
        <v>61.762763563746198</v>
      </c>
      <c r="AO27" s="231">
        <v>56.841426928579203</v>
      </c>
      <c r="AP27" s="231">
        <v>54.057207818150701</v>
      </c>
      <c r="AQ27" s="231">
        <v>62.484260608467601</v>
      </c>
      <c r="AR27" s="231">
        <v>58.068816750184602</v>
      </c>
      <c r="AS27" s="231">
        <v>55.151174672140698</v>
      </c>
      <c r="AT27" s="231">
        <v>51.323393553343998</v>
      </c>
      <c r="AU27" s="231">
        <v>51.444457016413601</v>
      </c>
      <c r="AV27" s="232">
        <v>46.979405867667097</v>
      </c>
      <c r="AW27" s="233">
        <v>-8.6793631315230005E-2</v>
      </c>
      <c r="AX27" s="234">
        <v>1.3804176123799999E-3</v>
      </c>
    </row>
    <row r="28" spans="1:50">
      <c r="A28" t="s">
        <v>194</v>
      </c>
      <c r="B28" s="231">
        <v>25.482702805199999</v>
      </c>
      <c r="C28" s="231">
        <v>28.613089429199999</v>
      </c>
      <c r="D28" s="231">
        <v>29.340269600399999</v>
      </c>
      <c r="E28" s="231">
        <v>33.7979346264</v>
      </c>
      <c r="F28" s="231">
        <v>39.622213040399998</v>
      </c>
      <c r="G28" s="231">
        <v>42.7464618156</v>
      </c>
      <c r="H28" s="231">
        <v>42.919012403999901</v>
      </c>
      <c r="I28" s="231">
        <v>43.482660353999997</v>
      </c>
      <c r="J28" s="231">
        <v>48.7630901952</v>
      </c>
      <c r="K28" s="231">
        <v>44.572249933199998</v>
      </c>
      <c r="L28" s="231">
        <v>45.267681600000003</v>
      </c>
      <c r="M28" s="231">
        <v>51.249136672799999</v>
      </c>
      <c r="N28" s="231">
        <v>50.364838458000001</v>
      </c>
      <c r="O28" s="231">
        <v>54.380180624399898</v>
      </c>
      <c r="P28" s="231">
        <v>55.491240114</v>
      </c>
      <c r="Q28" s="231">
        <v>56.0163443832</v>
      </c>
      <c r="R28" s="231">
        <v>46.3902212952</v>
      </c>
      <c r="S28" s="231">
        <v>43.5053821175999</v>
      </c>
      <c r="T28" s="231">
        <v>44.604366875999901</v>
      </c>
      <c r="U28" s="231">
        <v>44.954596882799997</v>
      </c>
      <c r="V28" s="231">
        <v>48.7951275888</v>
      </c>
      <c r="W28" s="231">
        <v>48.724094339999901</v>
      </c>
      <c r="X28" s="231">
        <v>52.155407214</v>
      </c>
      <c r="Y28" s="231">
        <v>51.519063855600002</v>
      </c>
      <c r="Z28" s="231">
        <v>50.982939928799901</v>
      </c>
      <c r="AA28" s="231">
        <v>51.785846751599998</v>
      </c>
      <c r="AB28" s="231">
        <v>51.9259119588</v>
      </c>
      <c r="AC28" s="231">
        <v>49.584695266799997</v>
      </c>
      <c r="AD28" s="231">
        <v>51.234976915199901</v>
      </c>
      <c r="AE28" s="231">
        <v>57.690206089199997</v>
      </c>
      <c r="AF28" s="231">
        <v>53.477414434799897</v>
      </c>
      <c r="AG28" s="231">
        <v>58.479434636400001</v>
      </c>
      <c r="AH28" s="231">
        <v>55.8446939568</v>
      </c>
      <c r="AI28" s="231">
        <v>53.115197619600004</v>
      </c>
      <c r="AJ28" s="231">
        <v>53.391551540400002</v>
      </c>
      <c r="AK28" s="231">
        <v>53.706537064800003</v>
      </c>
      <c r="AL28" s="231">
        <v>56.1636988092</v>
      </c>
      <c r="AM28" s="231">
        <v>58.3346341584</v>
      </c>
      <c r="AN28" s="231">
        <v>66.1839546888</v>
      </c>
      <c r="AO28" s="231">
        <v>61.578243270000002</v>
      </c>
      <c r="AP28" s="231">
        <v>53.678667484187997</v>
      </c>
      <c r="AQ28" s="231">
        <v>60.084315591219799</v>
      </c>
      <c r="AR28" s="231">
        <v>58.3078200902942</v>
      </c>
      <c r="AS28" s="231">
        <v>52.831279593132201</v>
      </c>
      <c r="AT28" s="231">
        <v>51.1932094680121</v>
      </c>
      <c r="AU28" s="231">
        <v>57.264794722299897</v>
      </c>
      <c r="AV28" s="232">
        <v>52.790553604655997</v>
      </c>
      <c r="AW28" s="233">
        <v>-7.8132495284080006E-2</v>
      </c>
      <c r="AX28" s="234">
        <v>1.5511693200100001E-3</v>
      </c>
    </row>
    <row r="29" spans="1:50">
      <c r="A29" t="s">
        <v>195</v>
      </c>
      <c r="B29" s="231">
        <v>355.54318160399902</v>
      </c>
      <c r="C29" s="231">
        <v>353.0672713692</v>
      </c>
      <c r="D29" s="231">
        <v>382.76772299999902</v>
      </c>
      <c r="E29" s="231">
        <v>395.55088169399897</v>
      </c>
      <c r="F29" s="231">
        <v>432.203631955199</v>
      </c>
      <c r="G29" s="231">
        <v>460.88844964200001</v>
      </c>
      <c r="H29" s="231">
        <v>475.56130376879901</v>
      </c>
      <c r="I29" s="231">
        <v>498.3382075248</v>
      </c>
      <c r="J29" s="231">
        <v>544.09800978359897</v>
      </c>
      <c r="K29" s="231">
        <v>531.88506394199999</v>
      </c>
      <c r="L29" s="231">
        <v>483.4677489984</v>
      </c>
      <c r="M29" s="231">
        <v>530.15646401280003</v>
      </c>
      <c r="N29" s="231">
        <v>517.67132592960002</v>
      </c>
      <c r="O29" s="231">
        <v>534.85108517159995</v>
      </c>
      <c r="P29" s="231">
        <v>530.79295390920004</v>
      </c>
      <c r="Q29" s="231">
        <v>502.3904730804</v>
      </c>
      <c r="R29" s="231">
        <v>460.79515517759899</v>
      </c>
      <c r="S29" s="231">
        <v>450.46631957759899</v>
      </c>
      <c r="T29" s="231">
        <v>426.71111975999997</v>
      </c>
      <c r="U29" s="231">
        <v>418.42462194720002</v>
      </c>
      <c r="V29" s="231">
        <v>404.36047411200002</v>
      </c>
      <c r="W29" s="231">
        <v>398.46533410799998</v>
      </c>
      <c r="X29" s="231">
        <v>395.38548215999998</v>
      </c>
      <c r="Y29" s="231">
        <v>387.08724455999999</v>
      </c>
      <c r="Z29" s="231">
        <v>406.23348096000001</v>
      </c>
      <c r="AA29" s="231">
        <v>412.01963855999901</v>
      </c>
      <c r="AB29" s="231">
        <v>434.66053411799902</v>
      </c>
      <c r="AC29" s="231">
        <v>427.20914799360003</v>
      </c>
      <c r="AD29" s="231">
        <v>406.00168296479899</v>
      </c>
      <c r="AE29" s="231">
        <v>390.37685518799998</v>
      </c>
      <c r="AF29" s="231">
        <v>400.63016518653501</v>
      </c>
      <c r="AG29" s="231">
        <v>416.610156109103</v>
      </c>
      <c r="AH29" s="231">
        <v>407.76491040955102</v>
      </c>
      <c r="AI29" s="231">
        <v>434.27267206423102</v>
      </c>
      <c r="AJ29" s="231">
        <v>433.01442059647098</v>
      </c>
      <c r="AK29" s="231">
        <v>429.46645141648702</v>
      </c>
      <c r="AL29" s="231">
        <v>429.56760082010402</v>
      </c>
      <c r="AM29" s="231">
        <v>419.93070643547901</v>
      </c>
      <c r="AN29" s="231">
        <v>429.09202011470302</v>
      </c>
      <c r="AO29" s="231">
        <v>434.72873734120702</v>
      </c>
      <c r="AP29" s="231">
        <v>431.097807891527</v>
      </c>
      <c r="AQ29" s="231">
        <v>422.18452526846397</v>
      </c>
      <c r="AR29" s="231">
        <v>418.99989421245601</v>
      </c>
      <c r="AS29" s="231">
        <v>418.653399249936</v>
      </c>
      <c r="AT29" s="231">
        <v>396.85263962239702</v>
      </c>
      <c r="AU29" s="231">
        <v>400.50386365058301</v>
      </c>
      <c r="AV29" s="232">
        <v>375.51838377898503</v>
      </c>
      <c r="AW29" s="233">
        <v>-6.238511577249E-2</v>
      </c>
      <c r="AX29" s="234">
        <v>1.1034030467270001E-2</v>
      </c>
    </row>
    <row r="30" spans="1:50">
      <c r="A30" t="s">
        <v>196</v>
      </c>
      <c r="B30" s="231">
        <v>918.57402240479905</v>
      </c>
      <c r="C30" s="231">
        <v>908.10800630280005</v>
      </c>
      <c r="D30" s="231">
        <v>899.11265394240002</v>
      </c>
      <c r="E30" s="231">
        <v>951.33505833000004</v>
      </c>
      <c r="F30" s="231">
        <v>1018.321304382</v>
      </c>
      <c r="G30" s="231">
        <v>1058.2621077816</v>
      </c>
      <c r="H30" s="231">
        <v>1056.3706538928</v>
      </c>
      <c r="I30" s="231">
        <v>1076.2980718104</v>
      </c>
      <c r="J30" s="231">
        <v>1127.1642544475901</v>
      </c>
      <c r="K30" s="231">
        <v>1091.6671865904</v>
      </c>
      <c r="L30" s="231">
        <v>1038.3756200207899</v>
      </c>
      <c r="M30" s="231">
        <v>1102.7875869720001</v>
      </c>
      <c r="N30" s="231">
        <v>1090.1614207175901</v>
      </c>
      <c r="O30" s="231">
        <v>1120.5405735623999</v>
      </c>
      <c r="P30" s="231">
        <v>1176.3615786047999</v>
      </c>
      <c r="Q30" s="231">
        <v>1126.15390005839</v>
      </c>
      <c r="R30" s="231">
        <v>1085.0691624156</v>
      </c>
      <c r="S30" s="231">
        <v>1049.0629001292</v>
      </c>
      <c r="T30" s="231">
        <v>1048.1743104443999</v>
      </c>
      <c r="U30" s="231">
        <v>1076.5868647140001</v>
      </c>
      <c r="V30" s="231">
        <v>1088.0401784976</v>
      </c>
      <c r="W30" s="231">
        <v>1092.2820014232</v>
      </c>
      <c r="X30" s="231">
        <v>1081.905000876</v>
      </c>
      <c r="Y30" s="231">
        <v>1074.9154564728001</v>
      </c>
      <c r="Z30" s="231">
        <v>1046.5056403704</v>
      </c>
      <c r="AA30" s="231">
        <v>1030.5031590468</v>
      </c>
      <c r="AB30" s="231">
        <v>990.19499744159998</v>
      </c>
      <c r="AC30" s="231">
        <v>958.88579721839903</v>
      </c>
      <c r="AD30" s="231">
        <v>946.55966123879898</v>
      </c>
      <c r="AE30" s="231">
        <v>936.78063621479896</v>
      </c>
      <c r="AF30" s="231">
        <v>930.88275385680004</v>
      </c>
      <c r="AG30" s="231">
        <v>954.25206469199998</v>
      </c>
      <c r="AH30" s="231">
        <v>929.93760469079905</v>
      </c>
      <c r="AI30" s="231">
        <v>923.41377898559904</v>
      </c>
      <c r="AJ30" s="231">
        <v>893.48140375559899</v>
      </c>
      <c r="AK30" s="231">
        <v>902.509953253199</v>
      </c>
      <c r="AL30" s="231">
        <v>915.58109679840004</v>
      </c>
      <c r="AM30" s="231">
        <v>900.87989803560004</v>
      </c>
      <c r="AN30" s="231">
        <v>910.15448064839995</v>
      </c>
      <c r="AO30" s="231">
        <v>900.12993329879998</v>
      </c>
      <c r="AP30" s="231">
        <v>883.28460871119898</v>
      </c>
      <c r="AQ30" s="231">
        <v>894.27644746879901</v>
      </c>
      <c r="AR30" s="231">
        <v>859.81297468039998</v>
      </c>
      <c r="AS30" s="231">
        <v>853.85650836959906</v>
      </c>
      <c r="AT30" s="231">
        <v>798.49463497439899</v>
      </c>
      <c r="AU30" s="231">
        <v>833.682541894</v>
      </c>
      <c r="AV30" s="232">
        <v>802.81681004680001</v>
      </c>
      <c r="AW30" s="233">
        <v>-3.7023361772299999E-2</v>
      </c>
      <c r="AX30" s="234">
        <v>2.3589538410310001E-2</v>
      </c>
    </row>
    <row r="31" spans="1:50">
      <c r="A31" t="s">
        <v>197</v>
      </c>
      <c r="B31" s="231">
        <v>21.955901583599999</v>
      </c>
      <c r="C31" s="231">
        <v>23.179904189999998</v>
      </c>
      <c r="D31" s="231">
        <v>25.420143639599999</v>
      </c>
      <c r="E31" s="231">
        <v>26.836613442000001</v>
      </c>
      <c r="F31" s="231">
        <v>27.698328057600001</v>
      </c>
      <c r="G31" s="231">
        <v>30.595957909199999</v>
      </c>
      <c r="H31" s="231">
        <v>37.483001074800001</v>
      </c>
      <c r="I31" s="231">
        <v>42.113421842400001</v>
      </c>
      <c r="J31" s="231">
        <v>49.229340616800002</v>
      </c>
      <c r="K31" s="231">
        <v>48.343514220000003</v>
      </c>
      <c r="L31" s="231">
        <v>56.084677145999997</v>
      </c>
      <c r="M31" s="231">
        <v>62.667084556799999</v>
      </c>
      <c r="N31" s="231">
        <v>65.171125900800007</v>
      </c>
      <c r="O31" s="231">
        <v>64.489096180799905</v>
      </c>
      <c r="P31" s="231">
        <v>53.690874246</v>
      </c>
      <c r="Q31" s="231">
        <v>53.743045960800004</v>
      </c>
      <c r="R31" s="231">
        <v>52.111533736799998</v>
      </c>
      <c r="S31" s="231">
        <v>52.290866941200001</v>
      </c>
      <c r="T31" s="231">
        <v>54.364902991199997</v>
      </c>
      <c r="U31" s="231">
        <v>56.700710337599901</v>
      </c>
      <c r="V31" s="231">
        <v>60.871198564799997</v>
      </c>
      <c r="W31" s="231">
        <v>60.373446659999999</v>
      </c>
      <c r="X31" s="231">
        <v>66.845280682799896</v>
      </c>
      <c r="Y31" s="231">
        <v>71.519252543999897</v>
      </c>
      <c r="Z31" s="231">
        <v>77.709398662799998</v>
      </c>
      <c r="AA31" s="231">
        <v>80.337775406399999</v>
      </c>
      <c r="AB31" s="231">
        <v>79.423608560399998</v>
      </c>
      <c r="AC31" s="231">
        <v>82.788769994399999</v>
      </c>
      <c r="AD31" s="231">
        <v>82.601988472800002</v>
      </c>
      <c r="AE31" s="231">
        <v>85.042976608800004</v>
      </c>
      <c r="AF31" s="231">
        <v>86.701736527199898</v>
      </c>
      <c r="AG31" s="231">
        <v>86.861714155199905</v>
      </c>
      <c r="AH31" s="231">
        <v>87.488746070399998</v>
      </c>
      <c r="AI31" s="231">
        <v>92.653633913392497</v>
      </c>
      <c r="AJ31" s="231">
        <v>96.438543109341097</v>
      </c>
      <c r="AK31" s="231">
        <v>101.852847139595</v>
      </c>
      <c r="AL31" s="231">
        <v>103.10902441220701</v>
      </c>
      <c r="AM31" s="231">
        <v>105.72952884070099</v>
      </c>
      <c r="AN31" s="231">
        <v>102.746208127298</v>
      </c>
      <c r="AO31" s="231">
        <v>106.889682677265</v>
      </c>
      <c r="AP31" s="231">
        <v>105.233157631339</v>
      </c>
      <c r="AQ31" s="231">
        <v>106.36574179300899</v>
      </c>
      <c r="AR31" s="231">
        <v>108.395223786396</v>
      </c>
      <c r="AS31" s="231">
        <v>106.08970730662701</v>
      </c>
      <c r="AT31" s="231">
        <v>100.884751877399</v>
      </c>
      <c r="AU31" s="231">
        <v>94.158672321109506</v>
      </c>
      <c r="AV31" s="232">
        <v>91.343905674946399</v>
      </c>
      <c r="AW31" s="233">
        <v>-2.9893865808840001E-2</v>
      </c>
      <c r="AX31" s="234">
        <v>2.6840004138599998E-3</v>
      </c>
    </row>
    <row r="32" spans="1:50">
      <c r="A32" t="s">
        <v>198</v>
      </c>
      <c r="B32" s="231">
        <v>57.030990242400001</v>
      </c>
      <c r="C32" s="231">
        <v>57.188506031999999</v>
      </c>
      <c r="D32" s="231">
        <v>53.300953375200002</v>
      </c>
      <c r="E32" s="231">
        <v>54.574795648799999</v>
      </c>
      <c r="F32" s="231">
        <v>57.725224484400002</v>
      </c>
      <c r="G32" s="231">
        <v>61.229760303600003</v>
      </c>
      <c r="H32" s="231">
        <v>62.775007700400003</v>
      </c>
      <c r="I32" s="231">
        <v>63.911552241599999</v>
      </c>
      <c r="J32" s="231">
        <v>68.201841563999906</v>
      </c>
      <c r="K32" s="231">
        <v>69.402004531200006</v>
      </c>
      <c r="L32" s="231">
        <v>72.528426255599996</v>
      </c>
      <c r="M32" s="231">
        <v>76.641572069999995</v>
      </c>
      <c r="N32" s="231">
        <v>80.004430763999906</v>
      </c>
      <c r="O32" s="231">
        <v>84.807117417599997</v>
      </c>
      <c r="P32" s="231">
        <v>83.675643091200001</v>
      </c>
      <c r="Q32" s="231">
        <v>83.055297495600001</v>
      </c>
      <c r="R32" s="231">
        <v>82.092856845599997</v>
      </c>
      <c r="S32" s="231">
        <v>82.448085891600002</v>
      </c>
      <c r="T32" s="231">
        <v>78.819612418799906</v>
      </c>
      <c r="U32" s="231">
        <v>79.521018649200002</v>
      </c>
      <c r="V32" s="231">
        <v>82.027027789200005</v>
      </c>
      <c r="W32" s="231">
        <v>80.369197340400007</v>
      </c>
      <c r="X32" s="231">
        <v>81.749493190799996</v>
      </c>
      <c r="Y32" s="231">
        <v>77.199894410399907</v>
      </c>
      <c r="Z32" s="231">
        <v>74.124128779199907</v>
      </c>
      <c r="AA32" s="231">
        <v>70.945803295199894</v>
      </c>
      <c r="AB32" s="231">
        <v>67.830744545999906</v>
      </c>
      <c r="AC32" s="231">
        <v>60.487968200399997</v>
      </c>
      <c r="AD32" s="231">
        <v>58.272506233199998</v>
      </c>
      <c r="AE32" s="231">
        <v>59.057681958000003</v>
      </c>
      <c r="AF32" s="231">
        <v>59.083556381999998</v>
      </c>
      <c r="AG32" s="231">
        <v>60.3460189332</v>
      </c>
      <c r="AH32" s="231">
        <v>59.388033038399897</v>
      </c>
      <c r="AI32" s="231">
        <v>59.112386686799901</v>
      </c>
      <c r="AJ32" s="231">
        <v>58.801031117999898</v>
      </c>
      <c r="AK32" s="231">
        <v>56.541406784400003</v>
      </c>
      <c r="AL32" s="231">
        <v>59.238472168800001</v>
      </c>
      <c r="AM32" s="231">
        <v>56.944570503599998</v>
      </c>
      <c r="AN32" s="231">
        <v>60.0232040928</v>
      </c>
      <c r="AO32" s="231">
        <v>59.129791214400001</v>
      </c>
      <c r="AP32" s="231">
        <v>61.598983686731998</v>
      </c>
      <c r="AQ32" s="231">
        <v>62.066503294884001</v>
      </c>
      <c r="AR32" s="231">
        <v>60.342898218083903</v>
      </c>
      <c r="AS32" s="231">
        <v>59.104161676331998</v>
      </c>
      <c r="AT32" s="231">
        <v>52.932873574619997</v>
      </c>
      <c r="AU32" s="231">
        <v>54.045590151574601</v>
      </c>
      <c r="AV32" s="232">
        <v>52.196809869755697</v>
      </c>
      <c r="AW32" s="233">
        <v>-3.4207791090010001E-2</v>
      </c>
      <c r="AX32" s="234">
        <v>1.5337230870500001E-3</v>
      </c>
    </row>
    <row r="33" spans="1:50">
      <c r="A33" t="s">
        <v>200</v>
      </c>
      <c r="B33" s="231">
        <v>16.2754230024</v>
      </c>
      <c r="C33" s="231">
        <v>18.271446407999999</v>
      </c>
      <c r="D33" s="231">
        <v>19.678190273999999</v>
      </c>
      <c r="E33" s="231">
        <v>22.617914212799999</v>
      </c>
      <c r="F33" s="231">
        <v>22.8253743396</v>
      </c>
      <c r="G33" s="231">
        <v>16.126536207600001</v>
      </c>
      <c r="H33" s="231">
        <v>16.7861246796</v>
      </c>
      <c r="I33" s="231">
        <v>17.869982529600001</v>
      </c>
      <c r="J33" s="231">
        <v>19.914141574799999</v>
      </c>
      <c r="K33" s="231">
        <v>19.656825033600001</v>
      </c>
      <c r="L33" s="231">
        <v>17.937951040800002</v>
      </c>
      <c r="M33" s="231">
        <v>18.241196777999999</v>
      </c>
      <c r="N33" s="231">
        <v>19.4710734648</v>
      </c>
      <c r="O33" s="231">
        <v>20.7217250532</v>
      </c>
      <c r="P33" s="231">
        <v>23.373129196800001</v>
      </c>
      <c r="Q33" s="231">
        <v>22.212204919200001</v>
      </c>
      <c r="R33" s="231">
        <v>21.579985558800001</v>
      </c>
      <c r="S33" s="231">
        <v>20.896486272000001</v>
      </c>
      <c r="T33" s="231">
        <v>20.488792435200001</v>
      </c>
      <c r="U33" s="231">
        <v>20.478153776399999</v>
      </c>
      <c r="V33" s="231">
        <v>20.848497170400002</v>
      </c>
      <c r="W33" s="231">
        <v>24.271407136800001</v>
      </c>
      <c r="X33" s="231">
        <v>24.881976554400001</v>
      </c>
      <c r="Y33" s="231">
        <v>24.345387892800002</v>
      </c>
      <c r="Z33" s="231">
        <v>25.456995853199999</v>
      </c>
      <c r="AA33" s="231">
        <v>26.197661707200002</v>
      </c>
      <c r="AB33" s="231">
        <v>27.4967127036</v>
      </c>
      <c r="AC33" s="231">
        <v>27.469427327999998</v>
      </c>
      <c r="AD33" s="231">
        <v>28.198031011200001</v>
      </c>
      <c r="AE33" s="231">
        <v>29.249369985600001</v>
      </c>
      <c r="AF33" s="231">
        <v>30.064782780000002</v>
      </c>
      <c r="AG33" s="231">
        <v>32.281735247999997</v>
      </c>
      <c r="AH33" s="231">
        <v>33.855113753999902</v>
      </c>
      <c r="AI33" s="231">
        <v>36.592301242799998</v>
      </c>
      <c r="AJ33" s="231">
        <v>38.958961118399998</v>
      </c>
      <c r="AK33" s="231">
        <v>40.489877098799901</v>
      </c>
      <c r="AL33" s="231">
        <v>43.395746572799901</v>
      </c>
      <c r="AM33" s="231">
        <v>42.553366599599997</v>
      </c>
      <c r="AN33" s="231">
        <v>41.699845551599999</v>
      </c>
      <c r="AO33" s="231">
        <v>42.889608507600002</v>
      </c>
      <c r="AP33" s="231">
        <v>44.208350024399998</v>
      </c>
      <c r="AQ33" s="231">
        <v>44.378061962399997</v>
      </c>
      <c r="AR33" s="231">
        <v>45.3214694196</v>
      </c>
      <c r="AS33" s="231">
        <v>43.8960273048</v>
      </c>
      <c r="AT33" s="231">
        <v>39.392778075119999</v>
      </c>
      <c r="AU33" s="231">
        <v>39.421941649200001</v>
      </c>
      <c r="AV33" s="232">
        <v>35.910481303849998</v>
      </c>
      <c r="AW33" s="233">
        <v>-8.9073754847050005E-2</v>
      </c>
      <c r="AX33" s="234">
        <v>1.0551742743699999E-3</v>
      </c>
    </row>
    <row r="34" spans="1:50">
      <c r="A34" t="s">
        <v>111</v>
      </c>
      <c r="B34" s="231">
        <v>211.72429886399999</v>
      </c>
      <c r="C34" s="231">
        <v>231.663473315999</v>
      </c>
      <c r="D34" s="231">
        <v>254.85313274999899</v>
      </c>
      <c r="E34" s="231">
        <v>276.1144274664</v>
      </c>
      <c r="F34" s="231">
        <v>302.23796606640002</v>
      </c>
      <c r="G34" s="231">
        <v>335.95615889999999</v>
      </c>
      <c r="H34" s="231">
        <v>355.15588585679899</v>
      </c>
      <c r="I34" s="231">
        <v>365.3674784964</v>
      </c>
      <c r="J34" s="231">
        <v>387.2895465492</v>
      </c>
      <c r="K34" s="231">
        <v>385.08080020919903</v>
      </c>
      <c r="L34" s="231">
        <v>371.32060568039901</v>
      </c>
      <c r="M34" s="231">
        <v>393.494920059599</v>
      </c>
      <c r="N34" s="231">
        <v>383.48706548159998</v>
      </c>
      <c r="O34" s="231">
        <v>397.66676480999899</v>
      </c>
      <c r="P34" s="231">
        <v>412.87407651720002</v>
      </c>
      <c r="Q34" s="231">
        <v>403.94868139800002</v>
      </c>
      <c r="R34" s="231">
        <v>398.07822257999902</v>
      </c>
      <c r="S34" s="231">
        <v>387.05111247600001</v>
      </c>
      <c r="T34" s="231">
        <v>380.15171825039999</v>
      </c>
      <c r="U34" s="231">
        <v>383.05649078279902</v>
      </c>
      <c r="V34" s="231">
        <v>382.64470644239998</v>
      </c>
      <c r="W34" s="231">
        <v>391.82611600799902</v>
      </c>
      <c r="X34" s="231">
        <v>410.46740339399901</v>
      </c>
      <c r="Y34" s="231">
        <v>416.2723974072</v>
      </c>
      <c r="Z34" s="231">
        <v>431.47414485719901</v>
      </c>
      <c r="AA34" s="231">
        <v>434.89463066640002</v>
      </c>
      <c r="AB34" s="231">
        <v>435.15103448519898</v>
      </c>
      <c r="AC34" s="231">
        <v>434.73108169800003</v>
      </c>
      <c r="AD34" s="231">
        <v>424.32444698040001</v>
      </c>
      <c r="AE34" s="231">
        <v>423.70781088960001</v>
      </c>
      <c r="AF34" s="231">
        <v>445.90297134599899</v>
      </c>
      <c r="AG34" s="231">
        <v>442.145900311199</v>
      </c>
      <c r="AH34" s="231">
        <v>446.05988842319903</v>
      </c>
      <c r="AI34" s="231">
        <v>457.61851278720002</v>
      </c>
      <c r="AJ34" s="231">
        <v>467.194306352399</v>
      </c>
      <c r="AK34" s="231">
        <v>472.37202561599901</v>
      </c>
      <c r="AL34" s="231">
        <v>473.96739738240001</v>
      </c>
      <c r="AM34" s="231">
        <v>474.30209436119998</v>
      </c>
      <c r="AN34" s="231">
        <v>488.44146643200003</v>
      </c>
      <c r="AO34" s="231">
        <v>494.54545658040001</v>
      </c>
      <c r="AP34" s="231">
        <v>496.47328538760001</v>
      </c>
      <c r="AQ34" s="231">
        <v>494.7033743028</v>
      </c>
      <c r="AR34" s="231">
        <v>487.97440343280101</v>
      </c>
      <c r="AS34" s="231">
        <v>476.29912500620998</v>
      </c>
      <c r="AT34" s="231">
        <v>432.92312474291998</v>
      </c>
      <c r="AU34" s="231">
        <v>441.62988736418998</v>
      </c>
      <c r="AV34" s="232">
        <v>430.17177388546497</v>
      </c>
      <c r="AW34" s="233">
        <v>-2.594505809247E-2</v>
      </c>
      <c r="AX34" s="234">
        <v>1.2639936991039999E-2</v>
      </c>
    </row>
    <row r="35" spans="1:50">
      <c r="A35" t="s">
        <v>89</v>
      </c>
      <c r="B35" s="247" t="s">
        <v>28</v>
      </c>
      <c r="C35" s="247" t="s">
        <v>28</v>
      </c>
      <c r="D35" s="247" t="s">
        <v>28</v>
      </c>
      <c r="E35" s="247" t="s">
        <v>28</v>
      </c>
      <c r="F35" s="247" t="s">
        <v>28</v>
      </c>
      <c r="G35" s="247" t="s">
        <v>28</v>
      </c>
      <c r="H35" s="247" t="s">
        <v>28</v>
      </c>
      <c r="I35" s="247" t="s">
        <v>28</v>
      </c>
      <c r="J35" s="247" t="s">
        <v>28</v>
      </c>
      <c r="K35" s="247" t="s">
        <v>28</v>
      </c>
      <c r="L35" s="247" t="s">
        <v>28</v>
      </c>
      <c r="M35" s="247" t="s">
        <v>28</v>
      </c>
      <c r="N35" s="247" t="s">
        <v>28</v>
      </c>
      <c r="O35" s="247" t="s">
        <v>28</v>
      </c>
      <c r="P35" s="247" t="s">
        <v>28</v>
      </c>
      <c r="Q35" s="247" t="s">
        <v>28</v>
      </c>
      <c r="R35" s="247" t="s">
        <v>28</v>
      </c>
      <c r="S35" s="247" t="s">
        <v>28</v>
      </c>
      <c r="T35" s="247" t="s">
        <v>28</v>
      </c>
      <c r="U35" s="247" t="s">
        <v>28</v>
      </c>
      <c r="V35" s="231">
        <v>232.259285437324</v>
      </c>
      <c r="W35" s="231">
        <v>238.02482962463901</v>
      </c>
      <c r="X35" s="231">
        <v>243.274160185494</v>
      </c>
      <c r="Y35" s="231">
        <v>251.60015115674099</v>
      </c>
      <c r="Z35" s="231">
        <v>245.708403691672</v>
      </c>
      <c r="AA35" s="231">
        <v>250.893535103933</v>
      </c>
      <c r="AB35" s="231">
        <v>244.93753506746501</v>
      </c>
      <c r="AC35" s="231">
        <v>248.27486431407499</v>
      </c>
      <c r="AD35" s="231">
        <v>219.16272029960101</v>
      </c>
      <c r="AE35" s="231">
        <v>195.556818602969</v>
      </c>
      <c r="AF35" s="231">
        <v>167.83945623629199</v>
      </c>
      <c r="AG35" s="231">
        <v>143.70268811449401</v>
      </c>
      <c r="AH35" s="231">
        <v>132.51441184985799</v>
      </c>
      <c r="AI35" s="231">
        <v>126.09410427218501</v>
      </c>
      <c r="AJ35" s="231">
        <v>113.11202978833199</v>
      </c>
      <c r="AK35" s="231">
        <v>127.951509922028</v>
      </c>
      <c r="AL35" s="231">
        <v>129.77517018177301</v>
      </c>
      <c r="AM35" s="231">
        <v>133.97029707117201</v>
      </c>
      <c r="AN35" s="231">
        <v>147.26406592026899</v>
      </c>
      <c r="AO35" s="231">
        <v>150.13845659720101</v>
      </c>
      <c r="AP35" s="231">
        <v>157.674005869392</v>
      </c>
      <c r="AQ35" s="231">
        <v>170.350240726701</v>
      </c>
      <c r="AR35" s="231">
        <v>177.89811457852301</v>
      </c>
      <c r="AS35" s="231">
        <v>183.462972369185</v>
      </c>
      <c r="AT35" s="231">
        <v>173.188284473219</v>
      </c>
      <c r="AU35" s="231">
        <v>171.467950378496</v>
      </c>
      <c r="AV35" s="232">
        <v>170.33562900406901</v>
      </c>
      <c r="AW35" s="233">
        <v>-6.6036912612599998E-3</v>
      </c>
      <c r="AX35" s="234">
        <v>5.0050509162199996E-3</v>
      </c>
    </row>
    <row r="36" spans="1:50">
      <c r="A36" t="s">
        <v>201</v>
      </c>
      <c r="B36" s="247" t="s">
        <v>28</v>
      </c>
      <c r="C36" s="247" t="s">
        <v>28</v>
      </c>
      <c r="D36" s="247" t="s">
        <v>28</v>
      </c>
      <c r="E36" s="247" t="s">
        <v>28</v>
      </c>
      <c r="F36" s="247" t="s">
        <v>28</v>
      </c>
      <c r="G36" s="247" t="s">
        <v>28</v>
      </c>
      <c r="H36" s="247" t="s">
        <v>28</v>
      </c>
      <c r="I36" s="247" t="s">
        <v>28</v>
      </c>
      <c r="J36" s="247" t="s">
        <v>28</v>
      </c>
      <c r="K36" s="247" t="s">
        <v>28</v>
      </c>
      <c r="L36" s="247" t="s">
        <v>28</v>
      </c>
      <c r="M36" s="247" t="s">
        <v>28</v>
      </c>
      <c r="N36" s="247" t="s">
        <v>28</v>
      </c>
      <c r="O36" s="247" t="s">
        <v>28</v>
      </c>
      <c r="P36" s="247" t="s">
        <v>28</v>
      </c>
      <c r="Q36" s="247" t="s">
        <v>28</v>
      </c>
      <c r="R36" s="247" t="s">
        <v>28</v>
      </c>
      <c r="S36" s="247" t="s">
        <v>28</v>
      </c>
      <c r="T36" s="247" t="s">
        <v>28</v>
      </c>
      <c r="U36" s="247" t="s">
        <v>28</v>
      </c>
      <c r="V36" s="231">
        <v>37.8516364416991</v>
      </c>
      <c r="W36" s="231">
        <v>33.887891039089197</v>
      </c>
      <c r="X36" s="231">
        <v>36.4518370198018</v>
      </c>
      <c r="Y36" s="231">
        <v>35.906136069836997</v>
      </c>
      <c r="Z36" s="231">
        <v>36.925636260912903</v>
      </c>
      <c r="AA36" s="231">
        <v>37.235682823777502</v>
      </c>
      <c r="AB36" s="231">
        <v>39.163143716704703</v>
      </c>
      <c r="AC36" s="231">
        <v>21.4606464979707</v>
      </c>
      <c r="AD36" s="231">
        <v>15.3637426390536</v>
      </c>
      <c r="AE36" s="231">
        <v>15.2114556066829</v>
      </c>
      <c r="AF36" s="231">
        <v>14.8689238542926</v>
      </c>
      <c r="AG36" s="231">
        <v>15.802698006624301</v>
      </c>
      <c r="AH36" s="231">
        <v>16.050118734000002</v>
      </c>
      <c r="AI36" s="231">
        <v>16.826636156399999</v>
      </c>
      <c r="AJ36" s="231">
        <v>15.0129520776</v>
      </c>
      <c r="AK36" s="231">
        <v>13.34532033</v>
      </c>
      <c r="AL36" s="231">
        <v>14.6978200152</v>
      </c>
      <c r="AM36" s="231">
        <v>14.30922636</v>
      </c>
      <c r="AN36" s="231">
        <v>14.605588998</v>
      </c>
      <c r="AO36" s="231">
        <v>15.1256254453404</v>
      </c>
      <c r="AP36" s="231">
        <v>16.106598947704601</v>
      </c>
      <c r="AQ36" s="231">
        <v>16.397452540656801</v>
      </c>
      <c r="AR36" s="231">
        <v>17.1013671524377</v>
      </c>
      <c r="AS36" s="231">
        <v>17.0219188520568</v>
      </c>
      <c r="AT36" s="231">
        <v>14.4117267625008</v>
      </c>
      <c r="AU36" s="231">
        <v>15.6207075582243</v>
      </c>
      <c r="AV36" s="232">
        <v>16.325936334763401</v>
      </c>
      <c r="AW36" s="233">
        <v>4.5147042721510003E-2</v>
      </c>
      <c r="AX36" s="234">
        <v>4.7971255844E-4</v>
      </c>
    </row>
    <row r="37" spans="1:50">
      <c r="A37" t="s">
        <v>202</v>
      </c>
      <c r="B37" s="231">
        <v>118.2931734492</v>
      </c>
      <c r="C37" s="231">
        <v>123.78254892119899</v>
      </c>
      <c r="D37" s="231">
        <v>128.88771951780001</v>
      </c>
      <c r="E37" s="231">
        <v>139.87372559939999</v>
      </c>
      <c r="F37" s="231">
        <v>152.66777467860001</v>
      </c>
      <c r="G37" s="231">
        <v>166.671042539399</v>
      </c>
      <c r="H37" s="231">
        <v>171.32402547359999</v>
      </c>
      <c r="I37" s="231">
        <v>195.73604239139999</v>
      </c>
      <c r="J37" s="231">
        <v>206.2678006278</v>
      </c>
      <c r="K37" s="231">
        <v>191.76278683319899</v>
      </c>
      <c r="L37" s="231">
        <v>191.68356706019901</v>
      </c>
      <c r="M37" s="231">
        <v>210.53342781180001</v>
      </c>
      <c r="N37" s="231">
        <v>206.11121934419899</v>
      </c>
      <c r="O37" s="231">
        <v>208.26393701732999</v>
      </c>
      <c r="P37" s="231">
        <v>218.12988518537199</v>
      </c>
      <c r="Q37" s="231">
        <v>205.54302770318901</v>
      </c>
      <c r="R37" s="231">
        <v>195.01512484881999</v>
      </c>
      <c r="S37" s="231">
        <v>182.69059402865801</v>
      </c>
      <c r="T37" s="231">
        <v>181.24305681215299</v>
      </c>
      <c r="U37" s="231">
        <v>189.88154072162899</v>
      </c>
      <c r="V37" s="231">
        <v>195.955777426493</v>
      </c>
      <c r="W37" s="231">
        <v>204.78442335455301</v>
      </c>
      <c r="X37" s="231">
        <v>209.06092819964499</v>
      </c>
      <c r="Y37" s="231">
        <v>213.00756496130501</v>
      </c>
      <c r="Z37" s="231">
        <v>212.55605749067101</v>
      </c>
      <c r="AA37" s="231">
        <v>220.497364659466</v>
      </c>
      <c r="AB37" s="231">
        <v>226.601437305449</v>
      </c>
      <c r="AC37" s="231">
        <v>224.071253857447</v>
      </c>
      <c r="AD37" s="231">
        <v>228.40710980824201</v>
      </c>
      <c r="AE37" s="231">
        <v>229.09405101786899</v>
      </c>
      <c r="AF37" s="231">
        <v>239.331437529059</v>
      </c>
      <c r="AG37" s="231">
        <v>244.065374862303</v>
      </c>
      <c r="AH37" s="231">
        <v>245.85680399292201</v>
      </c>
      <c r="AI37" s="231">
        <v>244.48778527113899</v>
      </c>
      <c r="AJ37" s="231">
        <v>238.52347567493101</v>
      </c>
      <c r="AK37" s="231">
        <v>246.67187975389299</v>
      </c>
      <c r="AL37" s="231">
        <v>254.97602305667399</v>
      </c>
      <c r="AM37" s="231">
        <v>256.21984754026403</v>
      </c>
      <c r="AN37" s="231">
        <v>258.75127110397898</v>
      </c>
      <c r="AO37" s="231">
        <v>266.977756917139</v>
      </c>
      <c r="AP37" s="231">
        <v>272.63234856640099</v>
      </c>
      <c r="AQ37" s="231">
        <v>273.44075673823301</v>
      </c>
      <c r="AR37" s="231">
        <v>278.10099306138</v>
      </c>
      <c r="AS37" s="231">
        <v>271.993436094343</v>
      </c>
      <c r="AT37" s="231">
        <v>265.15216818773803</v>
      </c>
      <c r="AU37" s="231">
        <v>276.72678293719099</v>
      </c>
      <c r="AV37" s="232">
        <v>265.02246179373401</v>
      </c>
      <c r="AW37" s="233">
        <v>-4.229558631778E-2</v>
      </c>
      <c r="AX37" s="234">
        <v>7.7872779220299997E-3</v>
      </c>
    </row>
    <row r="38" spans="1:50">
      <c r="A38" t="s">
        <v>112</v>
      </c>
      <c r="B38" s="231">
        <v>18.688882928400002</v>
      </c>
      <c r="C38" s="231">
        <v>20.460493853999999</v>
      </c>
      <c r="D38" s="231">
        <v>21.201519772800001</v>
      </c>
      <c r="E38" s="231">
        <v>23.321464084799999</v>
      </c>
      <c r="F38" s="231">
        <v>25.690644414000001</v>
      </c>
      <c r="G38" s="231">
        <v>28.573176664799998</v>
      </c>
      <c r="H38" s="231">
        <v>28.0458743256</v>
      </c>
      <c r="I38" s="231">
        <v>29.521394755199999</v>
      </c>
      <c r="J38" s="231">
        <v>30.0246188076</v>
      </c>
      <c r="K38" s="231">
        <v>28.111284701999999</v>
      </c>
      <c r="L38" s="231">
        <v>28.739786184</v>
      </c>
      <c r="M38" s="231">
        <v>31.413422235599999</v>
      </c>
      <c r="N38" s="231">
        <v>31.1728235868</v>
      </c>
      <c r="O38" s="231">
        <v>35.039513419199999</v>
      </c>
      <c r="P38" s="231">
        <v>35.507028254399998</v>
      </c>
      <c r="Q38" s="231">
        <v>34.461383327999997</v>
      </c>
      <c r="R38" s="231">
        <v>32.5427152392</v>
      </c>
      <c r="S38" s="231">
        <v>31.9462302168</v>
      </c>
      <c r="T38" s="231">
        <v>31.601422115999998</v>
      </c>
      <c r="U38" s="231">
        <v>33.214650584399998</v>
      </c>
      <c r="V38" s="231">
        <v>34.7414006988</v>
      </c>
      <c r="W38" s="231">
        <v>36.653148007200002</v>
      </c>
      <c r="X38" s="231">
        <v>36.386938702800002</v>
      </c>
      <c r="Y38" s="231">
        <v>35.294556528000001</v>
      </c>
      <c r="Z38" s="231">
        <v>36.013526384400002</v>
      </c>
      <c r="AA38" s="231">
        <v>36.3667199623142</v>
      </c>
      <c r="AB38" s="231">
        <v>34.226971912143298</v>
      </c>
      <c r="AC38" s="231">
        <v>35.640560258300098</v>
      </c>
      <c r="AD38" s="231">
        <v>37.521719234628399</v>
      </c>
      <c r="AE38" s="231">
        <v>39.128911509732397</v>
      </c>
      <c r="AF38" s="231">
        <v>38.846413791526999</v>
      </c>
      <c r="AG38" s="231">
        <v>41.767428421676101</v>
      </c>
      <c r="AH38" s="231">
        <v>43.129467700531201</v>
      </c>
      <c r="AI38" s="231">
        <v>43.630735021363897</v>
      </c>
      <c r="AJ38" s="231">
        <v>42.758374291100502</v>
      </c>
      <c r="AK38" s="231">
        <v>41.244299692381396</v>
      </c>
      <c r="AL38" s="231">
        <v>42.798981403238301</v>
      </c>
      <c r="AM38" s="231">
        <v>41.595166313844402</v>
      </c>
      <c r="AN38" s="231">
        <v>43.865594406840899</v>
      </c>
      <c r="AO38" s="231">
        <v>43.695551573095003</v>
      </c>
      <c r="AP38" s="231">
        <v>43.437991508996397</v>
      </c>
      <c r="AQ38" s="231">
        <v>43.815649219406602</v>
      </c>
      <c r="AR38" s="231">
        <v>44.446823534989903</v>
      </c>
      <c r="AS38" s="231">
        <v>43.750087290740296</v>
      </c>
      <c r="AT38" s="231">
        <v>43.34586859201</v>
      </c>
      <c r="AU38" s="231">
        <v>44.214036500572199</v>
      </c>
      <c r="AV38" s="232">
        <v>45.235216547776801</v>
      </c>
      <c r="AW38" s="233">
        <v>2.3096285760400001E-2</v>
      </c>
      <c r="AX38" s="234">
        <v>1.32916728035E-3</v>
      </c>
    </row>
    <row r="39" spans="1:50">
      <c r="A39" t="s">
        <v>203</v>
      </c>
      <c r="B39" s="231">
        <v>255.6469488564</v>
      </c>
      <c r="C39" s="231">
        <v>260.1042681564</v>
      </c>
      <c r="D39" s="231">
        <v>266.77799448479902</v>
      </c>
      <c r="E39" s="231">
        <v>285.05158896959898</v>
      </c>
      <c r="F39" s="231">
        <v>302.965920158399</v>
      </c>
      <c r="G39" s="231">
        <v>317.37606982559998</v>
      </c>
      <c r="H39" s="231">
        <v>326.87302533479902</v>
      </c>
      <c r="I39" s="231">
        <v>344.22920142479899</v>
      </c>
      <c r="J39" s="231">
        <v>349.59042425159902</v>
      </c>
      <c r="K39" s="231">
        <v>360.41340120839902</v>
      </c>
      <c r="L39" s="231">
        <v>389.09466931319997</v>
      </c>
      <c r="M39" s="231">
        <v>409.6183544136</v>
      </c>
      <c r="N39" s="231">
        <v>426.15439226640001</v>
      </c>
      <c r="O39" s="231">
        <v>447.25794643440003</v>
      </c>
      <c r="P39" s="231">
        <v>453.63753645839898</v>
      </c>
      <c r="Q39" s="231">
        <v>475.74580766759902</v>
      </c>
      <c r="R39" s="231">
        <v>427.65673976279902</v>
      </c>
      <c r="S39" s="231">
        <v>437.54134519799902</v>
      </c>
      <c r="T39" s="231">
        <v>438.61449582360001</v>
      </c>
      <c r="U39" s="231">
        <v>456.51705689520003</v>
      </c>
      <c r="V39" s="231">
        <v>466.64207367839902</v>
      </c>
      <c r="W39" s="231">
        <v>479.62813517999899</v>
      </c>
      <c r="X39" s="231">
        <v>495.58813000199899</v>
      </c>
      <c r="Y39" s="231">
        <v>485.16000806879902</v>
      </c>
      <c r="Z39" s="231">
        <v>466.08203960280002</v>
      </c>
      <c r="AA39" s="231">
        <v>387.31851996839902</v>
      </c>
      <c r="AB39" s="231">
        <v>372.76593897599901</v>
      </c>
      <c r="AC39" s="231">
        <v>349.167240539999</v>
      </c>
      <c r="AD39" s="231">
        <v>355.42811000159998</v>
      </c>
      <c r="AE39" s="231">
        <v>351.129574864799</v>
      </c>
      <c r="AF39" s="231">
        <v>350.94432731400002</v>
      </c>
      <c r="AG39" s="231">
        <v>365.56624224359598</v>
      </c>
      <c r="AH39" s="231">
        <v>355.68688735004702</v>
      </c>
      <c r="AI39" s="231">
        <v>338.735287012463</v>
      </c>
      <c r="AJ39" s="231">
        <v>330.11177659397799</v>
      </c>
      <c r="AK39" s="231">
        <v>312.81438926001402</v>
      </c>
      <c r="AL39" s="231">
        <v>314.00098429702302</v>
      </c>
      <c r="AM39" s="231">
        <v>309.34600838197503</v>
      </c>
      <c r="AN39" s="231">
        <v>317.18553799595401</v>
      </c>
      <c r="AO39" s="231">
        <v>320.81469536454398</v>
      </c>
      <c r="AP39" s="231">
        <v>317.97504749150897</v>
      </c>
      <c r="AQ39" s="231">
        <v>330.55485511405601</v>
      </c>
      <c r="AR39" s="231">
        <v>332.67531121404801</v>
      </c>
      <c r="AS39" s="231">
        <v>330.83185886445801</v>
      </c>
      <c r="AT39" s="231">
        <v>313.61789464039902</v>
      </c>
      <c r="AU39" s="231">
        <v>338.05150866018198</v>
      </c>
      <c r="AV39" s="232">
        <v>349.91680414769002</v>
      </c>
      <c r="AW39" s="233">
        <v>3.5099074244499998E-2</v>
      </c>
      <c r="AX39" s="234">
        <v>1.028176769614E-2</v>
      </c>
    </row>
    <row r="40" spans="1:50">
      <c r="A40" t="s">
        <v>204</v>
      </c>
      <c r="B40" s="231">
        <v>10.8015169464</v>
      </c>
      <c r="C40" s="231">
        <v>11.3299748424</v>
      </c>
      <c r="D40" s="231">
        <v>12.225104308800001</v>
      </c>
      <c r="E40" s="231">
        <v>12.717865548000001</v>
      </c>
      <c r="F40" s="231">
        <v>13.839283180800001</v>
      </c>
      <c r="G40" s="231">
        <v>15.9973943616</v>
      </c>
      <c r="H40" s="231">
        <v>18.396769892399998</v>
      </c>
      <c r="I40" s="231">
        <v>19.4662000296</v>
      </c>
      <c r="J40" s="231">
        <v>21.433924854000001</v>
      </c>
      <c r="K40" s="231">
        <v>21.919999773600001</v>
      </c>
      <c r="L40" s="231">
        <v>22.571084854799999</v>
      </c>
      <c r="M40" s="231">
        <v>23.477991789600001</v>
      </c>
      <c r="N40" s="231">
        <v>23.337583264799999</v>
      </c>
      <c r="O40" s="231">
        <v>24.408294562799998</v>
      </c>
      <c r="P40" s="231">
        <v>26.601105942</v>
      </c>
      <c r="Q40" s="231">
        <v>27.355487752799998</v>
      </c>
      <c r="R40" s="231">
        <v>28.726246072799999</v>
      </c>
      <c r="S40" s="231">
        <v>30.5000592552</v>
      </c>
      <c r="T40" s="231">
        <v>30.656205961200001</v>
      </c>
      <c r="U40" s="231">
        <v>31.109196787199998</v>
      </c>
      <c r="V40" s="231">
        <v>29.9479794336</v>
      </c>
      <c r="W40" s="231">
        <v>34.814954401199998</v>
      </c>
      <c r="X40" s="231">
        <v>34.818873246000003</v>
      </c>
      <c r="Y40" s="231">
        <v>35.383492533599998</v>
      </c>
      <c r="Z40" s="231">
        <v>44.333175279599899</v>
      </c>
      <c r="AA40" s="231">
        <v>45.2070692964</v>
      </c>
      <c r="AB40" s="231">
        <v>47.071501578000003</v>
      </c>
      <c r="AC40" s="231">
        <v>51.281303857200001</v>
      </c>
      <c r="AD40" s="231">
        <v>49.888527156000002</v>
      </c>
      <c r="AE40" s="231">
        <v>50.455696204799999</v>
      </c>
      <c r="AF40" s="231">
        <v>56.4898295952</v>
      </c>
      <c r="AG40" s="231">
        <v>52.960734007200003</v>
      </c>
      <c r="AH40" s="231">
        <v>57.024031780800001</v>
      </c>
      <c r="AI40" s="231">
        <v>63.368692590960002</v>
      </c>
      <c r="AJ40" s="231">
        <v>67.962417731279999</v>
      </c>
      <c r="AK40" s="231">
        <v>70.608116413177797</v>
      </c>
      <c r="AL40" s="231">
        <v>68.327228175694898</v>
      </c>
      <c r="AM40" s="231">
        <v>72.623823061057394</v>
      </c>
      <c r="AN40" s="231">
        <v>67.8088160098049</v>
      </c>
      <c r="AO40" s="231">
        <v>69.930250766927699</v>
      </c>
      <c r="AP40" s="231">
        <v>73.0648106265417</v>
      </c>
      <c r="AQ40" s="231">
        <v>67.771970275318296</v>
      </c>
      <c r="AR40" s="231">
        <v>66.487268863233098</v>
      </c>
      <c r="AS40" s="231">
        <v>62.910715938246803</v>
      </c>
      <c r="AT40" s="231">
        <v>62.189183048944997</v>
      </c>
      <c r="AU40" s="231">
        <v>56.481342408423998</v>
      </c>
      <c r="AV40" s="232">
        <v>56.648798754205799</v>
      </c>
      <c r="AW40" s="233">
        <v>2.9648081399500001E-3</v>
      </c>
      <c r="AX40" s="234">
        <v>1.66453793645E-3</v>
      </c>
    </row>
    <row r="41" spans="1:50">
      <c r="A41" t="s">
        <v>113</v>
      </c>
      <c r="B41" s="231">
        <v>70.237673063999907</v>
      </c>
      <c r="C41" s="231">
        <v>74.914349598000001</v>
      </c>
      <c r="D41" s="231">
        <v>83.360611512000006</v>
      </c>
      <c r="E41" s="231">
        <v>88.774081109999997</v>
      </c>
      <c r="F41" s="231">
        <v>101.738637100799</v>
      </c>
      <c r="G41" s="231">
        <v>108.206811860399</v>
      </c>
      <c r="H41" s="231">
        <v>113.5745950968</v>
      </c>
      <c r="I41" s="231">
        <v>118.84058466480001</v>
      </c>
      <c r="J41" s="231">
        <v>129.88410283799999</v>
      </c>
      <c r="K41" s="231">
        <v>131.56303057199901</v>
      </c>
      <c r="L41" s="231">
        <v>143.6788091592</v>
      </c>
      <c r="M41" s="231">
        <v>154.18421048880001</v>
      </c>
      <c r="N41" s="231">
        <v>164.88091089720001</v>
      </c>
      <c r="O41" s="231">
        <v>179.35099829999899</v>
      </c>
      <c r="P41" s="231">
        <v>181.78011267119899</v>
      </c>
      <c r="Q41" s="231">
        <v>183.973815838799</v>
      </c>
      <c r="R41" s="231">
        <v>183.09357881999901</v>
      </c>
      <c r="S41" s="231">
        <v>182.940886224</v>
      </c>
      <c r="T41" s="231">
        <v>189.45742271040001</v>
      </c>
      <c r="U41" s="231">
        <v>186.46557311159901</v>
      </c>
      <c r="V41" s="231">
        <v>188.1415575252</v>
      </c>
      <c r="W41" s="231">
        <v>193.94565137640001</v>
      </c>
      <c r="X41" s="231">
        <v>202.90617374760001</v>
      </c>
      <c r="Y41" s="231">
        <v>205.44939516599899</v>
      </c>
      <c r="Z41" s="231">
        <v>209.69535046319899</v>
      </c>
      <c r="AA41" s="231">
        <v>168.7288313052</v>
      </c>
      <c r="AB41" s="231">
        <v>138.24672923519901</v>
      </c>
      <c r="AC41" s="231">
        <v>133.36656584759899</v>
      </c>
      <c r="AD41" s="231">
        <v>128.3237494668</v>
      </c>
      <c r="AE41" s="231">
        <v>122.8955548932</v>
      </c>
      <c r="AF41" s="231">
        <v>130.622746467599</v>
      </c>
      <c r="AG41" s="231">
        <v>128.74401626400001</v>
      </c>
      <c r="AH41" s="231">
        <v>117.35256245039901</v>
      </c>
      <c r="AI41" s="231">
        <v>104.096743344</v>
      </c>
      <c r="AJ41" s="231">
        <v>91.889788813199999</v>
      </c>
      <c r="AK41" s="231">
        <v>94.690523552399995</v>
      </c>
      <c r="AL41" s="231">
        <v>95.923720371599998</v>
      </c>
      <c r="AM41" s="231">
        <v>99.116243294399894</v>
      </c>
      <c r="AN41" s="231">
        <v>98.407811613599904</v>
      </c>
      <c r="AO41" s="231">
        <v>99.512243834227107</v>
      </c>
      <c r="AP41" s="231">
        <v>99.493448692826902</v>
      </c>
      <c r="AQ41" s="231">
        <v>103.67479397571201</v>
      </c>
      <c r="AR41" s="231">
        <v>94.903661673334099</v>
      </c>
      <c r="AS41" s="231">
        <v>94.701182110223002</v>
      </c>
      <c r="AT41" s="231">
        <v>82.389110378941396</v>
      </c>
      <c r="AU41" s="231">
        <v>79.286824163174401</v>
      </c>
      <c r="AV41" s="232">
        <v>85.002909170610195</v>
      </c>
      <c r="AW41" s="233">
        <v>7.2093755006789995E-2</v>
      </c>
      <c r="AX41" s="234">
        <v>2.4976797867600001E-3</v>
      </c>
    </row>
    <row r="42" spans="1:50">
      <c r="A42" t="s">
        <v>90</v>
      </c>
      <c r="B42" s="247" t="s">
        <v>28</v>
      </c>
      <c r="C42" s="247" t="s">
        <v>28</v>
      </c>
      <c r="D42" s="247" t="s">
        <v>28</v>
      </c>
      <c r="E42" s="247" t="s">
        <v>28</v>
      </c>
      <c r="F42" s="247" t="s">
        <v>28</v>
      </c>
      <c r="G42" s="247" t="s">
        <v>28</v>
      </c>
      <c r="H42" s="247" t="s">
        <v>28</v>
      </c>
      <c r="I42" s="247" t="s">
        <v>28</v>
      </c>
      <c r="J42" s="247" t="s">
        <v>28</v>
      </c>
      <c r="K42" s="247" t="s">
        <v>28</v>
      </c>
      <c r="L42" s="247" t="s">
        <v>28</v>
      </c>
      <c r="M42" s="247" t="s">
        <v>28</v>
      </c>
      <c r="N42" s="247" t="s">
        <v>28</v>
      </c>
      <c r="O42" s="247" t="s">
        <v>28</v>
      </c>
      <c r="P42" s="247" t="s">
        <v>28</v>
      </c>
      <c r="Q42" s="247" t="s">
        <v>28</v>
      </c>
      <c r="R42" s="247" t="s">
        <v>28</v>
      </c>
      <c r="S42" s="247" t="s">
        <v>28</v>
      </c>
      <c r="T42" s="247" t="s">
        <v>28</v>
      </c>
      <c r="U42" s="247" t="s">
        <v>28</v>
      </c>
      <c r="V42" s="231">
        <v>2274.5575714576698</v>
      </c>
      <c r="W42" s="231">
        <v>2311.5648644773</v>
      </c>
      <c r="X42" s="231">
        <v>2379.8650198228302</v>
      </c>
      <c r="Y42" s="231">
        <v>2400.61147387343</v>
      </c>
      <c r="Z42" s="231">
        <v>2402.22974520957</v>
      </c>
      <c r="AA42" s="231">
        <v>2349.6583647403299</v>
      </c>
      <c r="AB42" s="231">
        <v>2292.86515734156</v>
      </c>
      <c r="AC42" s="231">
        <v>2194.2161187465399</v>
      </c>
      <c r="AD42" s="231">
        <v>2014.10903473797</v>
      </c>
      <c r="AE42" s="231">
        <v>1837.61731620046</v>
      </c>
      <c r="AF42" s="231">
        <v>1714.72955379368</v>
      </c>
      <c r="AG42" s="231">
        <v>1637.9930609878099</v>
      </c>
      <c r="AH42" s="231">
        <v>1538.95248195505</v>
      </c>
      <c r="AI42" s="231">
        <v>1526.3155578189601</v>
      </c>
      <c r="AJ42" s="231">
        <v>1533.11099689291</v>
      </c>
      <c r="AK42" s="231">
        <v>1542.85619025713</v>
      </c>
      <c r="AL42" s="231">
        <v>1549.48421098469</v>
      </c>
      <c r="AM42" s="231">
        <v>1561.66920962171</v>
      </c>
      <c r="AN42" s="231">
        <v>1609.4327828873299</v>
      </c>
      <c r="AO42" s="231">
        <v>1608.3999261092099</v>
      </c>
      <c r="AP42" s="231">
        <v>1597.42830337228</v>
      </c>
      <c r="AQ42" s="231">
        <v>1647.8830031612299</v>
      </c>
      <c r="AR42" s="231">
        <v>1641.75072477554</v>
      </c>
      <c r="AS42" s="231">
        <v>1675.36511878648</v>
      </c>
      <c r="AT42" s="231">
        <v>1570.7896466105301</v>
      </c>
      <c r="AU42" s="231">
        <v>1628.56189413982</v>
      </c>
      <c r="AV42" s="232">
        <v>1675.0355027093001</v>
      </c>
      <c r="AW42" s="233">
        <v>2.85365935415E-2</v>
      </c>
      <c r="AX42" s="234">
        <v>4.921834543347E-2</v>
      </c>
    </row>
    <row r="43" spans="1:50">
      <c r="A43" t="s">
        <v>205</v>
      </c>
      <c r="B43" s="231">
        <v>30.723127772400002</v>
      </c>
      <c r="C43" s="231">
        <v>31.827032020800001</v>
      </c>
      <c r="D43" s="231">
        <v>32.023317578399997</v>
      </c>
      <c r="E43" s="231">
        <v>34.274162192399999</v>
      </c>
      <c r="F43" s="231">
        <v>36.494405485199998</v>
      </c>
      <c r="G43" s="231">
        <v>39.130017019199997</v>
      </c>
      <c r="H43" s="231">
        <v>41.834911719599901</v>
      </c>
      <c r="I43" s="231">
        <v>43.205129942399999</v>
      </c>
      <c r="J43" s="231">
        <v>44.441010500399997</v>
      </c>
      <c r="K43" s="231">
        <v>45.479638350000002</v>
      </c>
      <c r="L43" s="231">
        <v>48.437055705600002</v>
      </c>
      <c r="M43" s="231">
        <v>50.878282489199997</v>
      </c>
      <c r="N43" s="231">
        <v>53.578659632399997</v>
      </c>
      <c r="O43" s="231">
        <v>55.046957831999997</v>
      </c>
      <c r="P43" s="231">
        <v>56.284965284400002</v>
      </c>
      <c r="Q43" s="231">
        <v>55.462380501600002</v>
      </c>
      <c r="R43" s="231">
        <v>55.267074655199998</v>
      </c>
      <c r="S43" s="231">
        <v>53.587171396800002</v>
      </c>
      <c r="T43" s="231">
        <v>53.989100010000001</v>
      </c>
      <c r="U43" s="231">
        <v>57.174065758799998</v>
      </c>
      <c r="V43" s="231">
        <v>57.412177448400001</v>
      </c>
      <c r="W43" s="231">
        <v>57.018798280799899</v>
      </c>
      <c r="X43" s="231">
        <v>56.399084891999898</v>
      </c>
      <c r="Y43" s="231">
        <v>56.531689221599997</v>
      </c>
      <c r="Z43" s="231">
        <v>57.408685657200003</v>
      </c>
      <c r="AA43" s="231">
        <v>54.931732909199901</v>
      </c>
      <c r="AB43" s="231">
        <v>49.734030049199902</v>
      </c>
      <c r="AC43" s="231">
        <v>48.214841295600003</v>
      </c>
      <c r="AD43" s="231">
        <v>43.056280828799999</v>
      </c>
      <c r="AE43" s="231">
        <v>40.639103024400001</v>
      </c>
      <c r="AF43" s="231">
        <v>42.276899635200003</v>
      </c>
      <c r="AG43" s="231">
        <v>43.248496816799999</v>
      </c>
      <c r="AH43" s="231">
        <v>42.115649220000002</v>
      </c>
      <c r="AI43" s="231">
        <v>42.785306945999999</v>
      </c>
      <c r="AJ43" s="231">
        <v>41.009421297599999</v>
      </c>
      <c r="AK43" s="231">
        <v>40.097887948799901</v>
      </c>
      <c r="AL43" s="231">
        <v>40.752314096399999</v>
      </c>
      <c r="AM43" s="231">
        <v>40.451961437999898</v>
      </c>
      <c r="AN43" s="231">
        <v>40.280558032800002</v>
      </c>
      <c r="AO43" s="231">
        <v>38.940558707339903</v>
      </c>
      <c r="AP43" s="231">
        <v>41.154857125948702</v>
      </c>
      <c r="AQ43" s="231">
        <v>38.379701052287899</v>
      </c>
      <c r="AR43" s="231">
        <v>38.337570964167803</v>
      </c>
      <c r="AS43" s="231">
        <v>38.921019097316297</v>
      </c>
      <c r="AT43" s="231">
        <v>35.770628766471098</v>
      </c>
      <c r="AU43" s="231">
        <v>37.079587063114502</v>
      </c>
      <c r="AV43" s="232">
        <v>37.4716204911986</v>
      </c>
      <c r="AW43" s="233">
        <v>1.057275570929E-2</v>
      </c>
      <c r="AX43" s="234">
        <v>1.1010459857100001E-3</v>
      </c>
    </row>
    <row r="44" spans="1:50">
      <c r="A44" t="s">
        <v>206</v>
      </c>
      <c r="B44" s="231">
        <v>81.617307541200006</v>
      </c>
      <c r="C44" s="231">
        <v>87.682699580399998</v>
      </c>
      <c r="D44" s="231">
        <v>97.846537579199904</v>
      </c>
      <c r="E44" s="231">
        <v>103.506195203999</v>
      </c>
      <c r="F44" s="231">
        <v>112.472018064</v>
      </c>
      <c r="G44" s="231">
        <v>124.83149771879999</v>
      </c>
      <c r="H44" s="231">
        <v>135.0823834764</v>
      </c>
      <c r="I44" s="231">
        <v>141.981480439199</v>
      </c>
      <c r="J44" s="231">
        <v>161.59118722560001</v>
      </c>
      <c r="K44" s="231">
        <v>165.34974038760001</v>
      </c>
      <c r="L44" s="231">
        <v>174.87128139839899</v>
      </c>
      <c r="M44" s="231">
        <v>189.83409235919899</v>
      </c>
      <c r="N44" s="231">
        <v>183.53734193880001</v>
      </c>
      <c r="O44" s="231">
        <v>186.34653820079899</v>
      </c>
      <c r="P44" s="231">
        <v>196.334317072799</v>
      </c>
      <c r="Q44" s="231">
        <v>217.15479617759999</v>
      </c>
      <c r="R44" s="231">
        <v>219.5437382028</v>
      </c>
      <c r="S44" s="231">
        <v>220.23072509400001</v>
      </c>
      <c r="T44" s="231">
        <v>222.22823900040001</v>
      </c>
      <c r="U44" s="231">
        <v>213.66538308</v>
      </c>
      <c r="V44" s="231">
        <v>212.33824702920001</v>
      </c>
      <c r="W44" s="231">
        <v>211.0617042696</v>
      </c>
      <c r="X44" s="231">
        <v>214.886752189199</v>
      </c>
      <c r="Y44" s="231">
        <v>209.03483670839901</v>
      </c>
      <c r="Z44" s="231">
        <v>234.03251548079999</v>
      </c>
      <c r="AA44" s="231">
        <v>229.36613010120001</v>
      </c>
      <c r="AB44" s="231">
        <v>232.14772279079901</v>
      </c>
      <c r="AC44" s="231">
        <v>250.7056174944</v>
      </c>
      <c r="AD44" s="231">
        <v>241.5250787832</v>
      </c>
      <c r="AE44" s="231">
        <v>247.89311784719999</v>
      </c>
      <c r="AF44" s="231">
        <v>268.14494577599999</v>
      </c>
      <c r="AG44" s="231">
        <v>263.49944415480002</v>
      </c>
      <c r="AH44" s="231">
        <v>288.58298163479901</v>
      </c>
      <c r="AI44" s="231">
        <v>305.55465272999902</v>
      </c>
      <c r="AJ44" s="231">
        <v>323.27597036520001</v>
      </c>
      <c r="AK44" s="231">
        <v>338.81732591039901</v>
      </c>
      <c r="AL44" s="231">
        <v>342.270313848</v>
      </c>
      <c r="AM44" s="231">
        <v>360.02118191760002</v>
      </c>
      <c r="AN44" s="231">
        <v>367.00393951799902</v>
      </c>
      <c r="AO44" s="231">
        <v>386.30567366999998</v>
      </c>
      <c r="AP44" s="231">
        <v>401.39443613519899</v>
      </c>
      <c r="AQ44" s="231">
        <v>393.51466919519902</v>
      </c>
      <c r="AR44" s="231">
        <v>407.673463831199</v>
      </c>
      <c r="AS44" s="231">
        <v>382.4791436232</v>
      </c>
      <c r="AT44" s="231">
        <v>345.75393780598699</v>
      </c>
      <c r="AU44" s="231">
        <v>333.35967992683698</v>
      </c>
      <c r="AV44" s="232">
        <v>340.12482661177199</v>
      </c>
      <c r="AW44" s="233">
        <v>2.0293835550550001E-2</v>
      </c>
      <c r="AX44" s="234">
        <v>9.9940458312600001E-3</v>
      </c>
    </row>
    <row r="45" spans="1:50">
      <c r="A45" t="s">
        <v>207</v>
      </c>
      <c r="B45" s="231">
        <v>62.798964570000003</v>
      </c>
      <c r="C45" s="231">
        <v>70.848908182800002</v>
      </c>
      <c r="D45" s="231">
        <v>69.053013817199897</v>
      </c>
      <c r="E45" s="231">
        <v>77.414836348799994</v>
      </c>
      <c r="F45" s="231">
        <v>86.616233697599995</v>
      </c>
      <c r="G45" s="231">
        <v>95.737797143999998</v>
      </c>
      <c r="H45" s="231">
        <v>90.229077845999996</v>
      </c>
      <c r="I45" s="231">
        <v>92.076570334799996</v>
      </c>
      <c r="J45" s="231">
        <v>95.219328952799998</v>
      </c>
      <c r="K45" s="231">
        <v>88.145998308000003</v>
      </c>
      <c r="L45" s="231">
        <v>87.305293054800003</v>
      </c>
      <c r="M45" s="231">
        <v>96.643849971599906</v>
      </c>
      <c r="N45" s="231">
        <v>92.021329695600002</v>
      </c>
      <c r="O45" s="231">
        <v>87.974901875212595</v>
      </c>
      <c r="P45" s="231">
        <v>91.441153435267395</v>
      </c>
      <c r="Q45" s="231">
        <v>82.782649406506195</v>
      </c>
      <c r="R45" s="231">
        <v>74.843245533476605</v>
      </c>
      <c r="S45" s="231">
        <v>69.277840308212305</v>
      </c>
      <c r="T45" s="231">
        <v>65.717363047704197</v>
      </c>
      <c r="U45" s="231">
        <v>64.8752903310547</v>
      </c>
      <c r="V45" s="231">
        <v>70.476007347879701</v>
      </c>
      <c r="W45" s="231">
        <v>72.471080817954601</v>
      </c>
      <c r="X45" s="231">
        <v>67.023574610537494</v>
      </c>
      <c r="Y45" s="231">
        <v>64.612873114908595</v>
      </c>
      <c r="Z45" s="231">
        <v>61.875553335459699</v>
      </c>
      <c r="AA45" s="231">
        <v>63.522696248097901</v>
      </c>
      <c r="AB45" s="231">
        <v>61.389764308439901</v>
      </c>
      <c r="AC45" s="231">
        <v>63.520529335416803</v>
      </c>
      <c r="AD45" s="231">
        <v>62.1688700435298</v>
      </c>
      <c r="AE45" s="231">
        <v>65.204110661393898</v>
      </c>
      <c r="AF45" s="231">
        <v>62.463803016345103</v>
      </c>
      <c r="AG45" s="231">
        <v>67.527046038839401</v>
      </c>
      <c r="AH45" s="231">
        <v>62.512338902264503</v>
      </c>
      <c r="AI45" s="231">
        <v>62.621049112517497</v>
      </c>
      <c r="AJ45" s="231">
        <v>61.128003888311397</v>
      </c>
      <c r="AK45" s="231">
        <v>58.505292313200002</v>
      </c>
      <c r="AL45" s="231">
        <v>59.374936728000002</v>
      </c>
      <c r="AM45" s="231">
        <v>60.409247986799997</v>
      </c>
      <c r="AN45" s="231">
        <v>62.1840534408</v>
      </c>
      <c r="AO45" s="231">
        <v>60.608368028934002</v>
      </c>
      <c r="AP45" s="231">
        <v>59.901492631935596</v>
      </c>
      <c r="AQ45" s="231">
        <v>61.404112472039998</v>
      </c>
      <c r="AR45" s="231">
        <v>59.989924475640002</v>
      </c>
      <c r="AS45" s="231">
        <v>57.86972016336</v>
      </c>
      <c r="AT45" s="231">
        <v>53.6137158092832</v>
      </c>
      <c r="AU45" s="231">
        <v>58.618513810802199</v>
      </c>
      <c r="AV45" s="232">
        <v>54.837007564417299</v>
      </c>
      <c r="AW45" s="233">
        <v>-6.4510442316529998E-2</v>
      </c>
      <c r="AX45" s="234">
        <v>1.6113012097800001E-3</v>
      </c>
    </row>
    <row r="46" spans="1:50">
      <c r="A46" t="s">
        <v>208</v>
      </c>
      <c r="B46" s="231">
        <v>29.287097240400001</v>
      </c>
      <c r="C46" s="231">
        <v>29.965442576400001</v>
      </c>
      <c r="D46" s="231">
        <v>31.298963497199999</v>
      </c>
      <c r="E46" s="231">
        <v>34.067556172800003</v>
      </c>
      <c r="F46" s="231">
        <v>36.686713582800003</v>
      </c>
      <c r="G46" s="231">
        <v>40.075605799199998</v>
      </c>
      <c r="H46" s="231">
        <v>41.902155914399998</v>
      </c>
      <c r="I46" s="231">
        <v>42.899087422800001</v>
      </c>
      <c r="J46" s="231">
        <v>46.119172050000003</v>
      </c>
      <c r="K46" s="231">
        <v>41.311498917599998</v>
      </c>
      <c r="L46" s="231">
        <v>40.004099441999998</v>
      </c>
      <c r="M46" s="231">
        <v>41.475583796400002</v>
      </c>
      <c r="N46" s="231">
        <v>42.012172458000002</v>
      </c>
      <c r="O46" s="231">
        <v>43.2415718495999</v>
      </c>
      <c r="P46" s="231">
        <v>41.750618875199997</v>
      </c>
      <c r="Q46" s="231">
        <v>42.3486195191999</v>
      </c>
      <c r="R46" s="231">
        <v>40.185274838399998</v>
      </c>
      <c r="S46" s="231">
        <v>38.096162121600003</v>
      </c>
      <c r="T46" s="231">
        <v>41.443060733999999</v>
      </c>
      <c r="U46" s="231">
        <v>40.907363860799997</v>
      </c>
      <c r="V46" s="231">
        <v>41.629980420000003</v>
      </c>
      <c r="W46" s="231">
        <v>44.992131544800003</v>
      </c>
      <c r="X46" s="231">
        <v>42.725883693599997</v>
      </c>
      <c r="Y46" s="231">
        <v>42.661252062000003</v>
      </c>
      <c r="Z46" s="231">
        <v>41.441737705199998</v>
      </c>
      <c r="AA46" s="231">
        <v>44.280266687999998</v>
      </c>
      <c r="AB46" s="231">
        <v>45.191113401599999</v>
      </c>
      <c r="AC46" s="231">
        <v>45.571015260000003</v>
      </c>
      <c r="AD46" s="231">
        <v>43.120920834000003</v>
      </c>
      <c r="AE46" s="231">
        <v>44.366255186399997</v>
      </c>
      <c r="AF46" s="231">
        <v>42.025105483200001</v>
      </c>
      <c r="AG46" s="231">
        <v>43.5666978036</v>
      </c>
      <c r="AH46" s="231">
        <v>45.145234447199996</v>
      </c>
      <c r="AI46" s="231">
        <v>45.747781955999997</v>
      </c>
      <c r="AJ46" s="231">
        <v>44.727061050000003</v>
      </c>
      <c r="AK46" s="231">
        <v>43.654440571199999</v>
      </c>
      <c r="AL46" s="231">
        <v>46.608424750799998</v>
      </c>
      <c r="AM46" s="231">
        <v>44.334623912399998</v>
      </c>
      <c r="AN46" s="231">
        <v>43.674817726799901</v>
      </c>
      <c r="AO46" s="231">
        <v>43.720675747199998</v>
      </c>
      <c r="AP46" s="231">
        <v>44.644303862116097</v>
      </c>
      <c r="AQ46" s="231">
        <v>45.413136189290903</v>
      </c>
      <c r="AR46" s="231">
        <v>41.543901322147399</v>
      </c>
      <c r="AS46" s="231">
        <v>44.184613362349502</v>
      </c>
      <c r="AT46" s="231">
        <v>44.477859519800397</v>
      </c>
      <c r="AU46" s="231">
        <v>42.555752884887603</v>
      </c>
      <c r="AV46" s="232">
        <v>40.5864904565111</v>
      </c>
      <c r="AW46" s="233">
        <v>-4.627488180995E-2</v>
      </c>
      <c r="AX46" s="234">
        <v>1.1925717117299999E-3</v>
      </c>
    </row>
    <row r="47" spans="1:50">
      <c r="A47" t="s">
        <v>209</v>
      </c>
      <c r="B47" s="231">
        <v>29.944885388399999</v>
      </c>
      <c r="C47" s="231">
        <v>30.1330192464</v>
      </c>
      <c r="D47" s="231">
        <v>31.508412354000001</v>
      </c>
      <c r="E47" s="231">
        <v>35.134453295999997</v>
      </c>
      <c r="F47" s="231">
        <v>38.2254546924</v>
      </c>
      <c r="G47" s="231">
        <v>41.967717015600002</v>
      </c>
      <c r="H47" s="231">
        <v>46.286397028800003</v>
      </c>
      <c r="I47" s="231">
        <v>50.687565375599902</v>
      </c>
      <c r="J47" s="231">
        <v>58.330522720799998</v>
      </c>
      <c r="K47" s="231">
        <v>60.235286446800004</v>
      </c>
      <c r="L47" s="231">
        <v>63.898945786799999</v>
      </c>
      <c r="M47" s="231">
        <v>71.052650431199993</v>
      </c>
      <c r="N47" s="231">
        <v>75.593130361199997</v>
      </c>
      <c r="O47" s="231">
        <v>72.159523120799903</v>
      </c>
      <c r="P47" s="231">
        <v>71.142783861599995</v>
      </c>
      <c r="Q47" s="231">
        <v>72.4212316152</v>
      </c>
      <c r="R47" s="231">
        <v>74.796993594</v>
      </c>
      <c r="S47" s="231">
        <v>81.145350511199894</v>
      </c>
      <c r="T47" s="231">
        <v>83.809294120799905</v>
      </c>
      <c r="U47" s="231">
        <v>91.296489945600001</v>
      </c>
      <c r="V47" s="231">
        <v>97.928958924</v>
      </c>
      <c r="W47" s="231">
        <v>108.0289356624</v>
      </c>
      <c r="X47" s="231">
        <v>119.275295084639</v>
      </c>
      <c r="Y47" s="231">
        <v>122.85542190311899</v>
      </c>
      <c r="Z47" s="231">
        <v>129.514733712359</v>
      </c>
      <c r="AA47" s="231">
        <v>137.81021221116001</v>
      </c>
      <c r="AB47" s="231">
        <v>143.97355904183999</v>
      </c>
      <c r="AC47" s="231">
        <v>148.29051451212001</v>
      </c>
      <c r="AD47" s="231">
        <v>155.16580909824</v>
      </c>
      <c r="AE47" s="231">
        <v>152.82851166972</v>
      </c>
      <c r="AF47" s="231">
        <v>166.721443668359</v>
      </c>
      <c r="AG47" s="231">
        <v>181.401606691919</v>
      </c>
      <c r="AH47" s="231">
        <v>194.91704298611899</v>
      </c>
      <c r="AI47" s="231">
        <v>198.21115442412</v>
      </c>
      <c r="AJ47" s="231">
        <v>195.34934222784</v>
      </c>
      <c r="AK47" s="231">
        <v>214.04674361951999</v>
      </c>
      <c r="AL47" s="231">
        <v>198.06845739444</v>
      </c>
      <c r="AM47" s="231">
        <v>206.64322852896001</v>
      </c>
      <c r="AN47" s="231">
        <v>219.73307032296</v>
      </c>
      <c r="AO47" s="231">
        <v>227.38949031937301</v>
      </c>
      <c r="AP47" s="231">
        <v>238.20799646699999</v>
      </c>
      <c r="AQ47" s="231">
        <v>267.49293415595901</v>
      </c>
      <c r="AR47" s="231">
        <v>293.27602774652797</v>
      </c>
      <c r="AS47" s="231">
        <v>292.79806765559903</v>
      </c>
      <c r="AT47" s="231">
        <v>293.07026408399901</v>
      </c>
      <c r="AU47" s="231">
        <v>297.46279087559901</v>
      </c>
      <c r="AV47" s="232">
        <v>323.40334220556701</v>
      </c>
      <c r="AW47" s="233">
        <v>8.7206035852430003E-2</v>
      </c>
      <c r="AX47" s="234">
        <v>9.5027107745400009E-3</v>
      </c>
    </row>
    <row r="48" spans="1:50">
      <c r="A48" t="s">
        <v>91</v>
      </c>
      <c r="B48" s="247" t="s">
        <v>28</v>
      </c>
      <c r="C48" s="247" t="s">
        <v>28</v>
      </c>
      <c r="D48" s="247" t="s">
        <v>28</v>
      </c>
      <c r="E48" s="247" t="s">
        <v>28</v>
      </c>
      <c r="F48" s="247" t="s">
        <v>28</v>
      </c>
      <c r="G48" s="247" t="s">
        <v>28</v>
      </c>
      <c r="H48" s="247" t="s">
        <v>28</v>
      </c>
      <c r="I48" s="247" t="s">
        <v>28</v>
      </c>
      <c r="J48" s="247" t="s">
        <v>28</v>
      </c>
      <c r="K48" s="247" t="s">
        <v>28</v>
      </c>
      <c r="L48" s="247" t="s">
        <v>28</v>
      </c>
      <c r="M48" s="247" t="s">
        <v>28</v>
      </c>
      <c r="N48" s="247" t="s">
        <v>28</v>
      </c>
      <c r="O48" s="247" t="s">
        <v>28</v>
      </c>
      <c r="P48" s="247" t="s">
        <v>28</v>
      </c>
      <c r="Q48" s="247" t="s">
        <v>28</v>
      </c>
      <c r="R48" s="247" t="s">
        <v>28</v>
      </c>
      <c r="S48" s="247" t="s">
        <v>28</v>
      </c>
      <c r="T48" s="247" t="s">
        <v>28</v>
      </c>
      <c r="U48" s="247" t="s">
        <v>28</v>
      </c>
      <c r="V48" s="231">
        <v>33.908248547978403</v>
      </c>
      <c r="W48" s="231">
        <v>40.828753767477998</v>
      </c>
      <c r="X48" s="231">
        <v>40.6236014153382</v>
      </c>
      <c r="Y48" s="231">
        <v>40.814031437555997</v>
      </c>
      <c r="Z48" s="231">
        <v>41.939468018450498</v>
      </c>
      <c r="AA48" s="231">
        <v>35.7008861173112</v>
      </c>
      <c r="AB48" s="231">
        <v>36.800978896672703</v>
      </c>
      <c r="AC48" s="231">
        <v>37.9474344965071</v>
      </c>
      <c r="AD48" s="231">
        <v>28.599180950907101</v>
      </c>
      <c r="AE48" s="231">
        <v>30.354710237306801</v>
      </c>
      <c r="AF48" s="231">
        <v>25.202749734884499</v>
      </c>
      <c r="AG48" s="231">
        <v>30.766484600528401</v>
      </c>
      <c r="AH48" s="231">
        <v>30.659079338082801</v>
      </c>
      <c r="AI48" s="231">
        <v>31.539058359730799</v>
      </c>
      <c r="AJ48" s="231">
        <v>34.494623435455402</v>
      </c>
      <c r="AK48" s="231">
        <v>37.049280731974903</v>
      </c>
      <c r="AL48" s="231">
        <v>38.040874372777303</v>
      </c>
      <c r="AM48" s="231">
        <v>39.067359503603598</v>
      </c>
      <c r="AN48" s="231">
        <v>43.5688481913472</v>
      </c>
      <c r="AO48" s="231">
        <v>44.815824657423804</v>
      </c>
      <c r="AP48" s="231">
        <v>47.398962883454097</v>
      </c>
      <c r="AQ48" s="231">
        <v>51.491068751298798</v>
      </c>
      <c r="AR48" s="231">
        <v>59.131932067339903</v>
      </c>
      <c r="AS48" s="231">
        <v>59.007063008029697</v>
      </c>
      <c r="AT48" s="231">
        <v>56.333115197700103</v>
      </c>
      <c r="AU48" s="231">
        <v>62.397515793975003</v>
      </c>
      <c r="AV48" s="232">
        <v>67.914374046914304</v>
      </c>
      <c r="AW48" s="233">
        <v>8.8414706289769995E-2</v>
      </c>
      <c r="AX48" s="234">
        <v>1.9955595489599999E-3</v>
      </c>
    </row>
    <row r="49" spans="1:50">
      <c r="A49" t="s">
        <v>210</v>
      </c>
      <c r="B49" s="247" t="s">
        <v>28</v>
      </c>
      <c r="C49" s="247" t="s">
        <v>28</v>
      </c>
      <c r="D49" s="247" t="s">
        <v>28</v>
      </c>
      <c r="E49" s="247" t="s">
        <v>28</v>
      </c>
      <c r="F49" s="247" t="s">
        <v>28</v>
      </c>
      <c r="G49" s="247" t="s">
        <v>28</v>
      </c>
      <c r="H49" s="247" t="s">
        <v>28</v>
      </c>
      <c r="I49" s="247" t="s">
        <v>28</v>
      </c>
      <c r="J49" s="247" t="s">
        <v>28</v>
      </c>
      <c r="K49" s="247" t="s">
        <v>28</v>
      </c>
      <c r="L49" s="247" t="s">
        <v>28</v>
      </c>
      <c r="M49" s="247" t="s">
        <v>28</v>
      </c>
      <c r="N49" s="247" t="s">
        <v>28</v>
      </c>
      <c r="O49" s="247" t="s">
        <v>28</v>
      </c>
      <c r="P49" s="247" t="s">
        <v>28</v>
      </c>
      <c r="Q49" s="247" t="s">
        <v>28</v>
      </c>
      <c r="R49" s="247" t="s">
        <v>28</v>
      </c>
      <c r="S49" s="247" t="s">
        <v>28</v>
      </c>
      <c r="T49" s="247" t="s">
        <v>28</v>
      </c>
      <c r="U49" s="247" t="s">
        <v>28</v>
      </c>
      <c r="V49" s="231">
        <v>684.57309213468898</v>
      </c>
      <c r="W49" s="231">
        <v>693.21174733325995</v>
      </c>
      <c r="X49" s="231">
        <v>702.49434738405603</v>
      </c>
      <c r="Y49" s="231">
        <v>680.54109959828497</v>
      </c>
      <c r="Z49" s="231">
        <v>649.640927880719</v>
      </c>
      <c r="AA49" s="231">
        <v>754.15744958079597</v>
      </c>
      <c r="AB49" s="231">
        <v>673.41128782633996</v>
      </c>
      <c r="AC49" s="231">
        <v>597.16896690072804</v>
      </c>
      <c r="AD49" s="231">
        <v>490.14109358845099</v>
      </c>
      <c r="AE49" s="231">
        <v>411.37987637012299</v>
      </c>
      <c r="AF49" s="231">
        <v>381.303774385917</v>
      </c>
      <c r="AG49" s="231">
        <v>344.59219747966</v>
      </c>
      <c r="AH49" s="231">
        <v>345.615641053628</v>
      </c>
      <c r="AI49" s="231">
        <v>331.24528960119198</v>
      </c>
      <c r="AJ49" s="231">
        <v>341.56404750171401</v>
      </c>
      <c r="AK49" s="231">
        <v>341.73233771507699</v>
      </c>
      <c r="AL49" s="231">
        <v>344.06854083130497</v>
      </c>
      <c r="AM49" s="231">
        <v>338.03025187275301</v>
      </c>
      <c r="AN49" s="231">
        <v>347.40887791442498</v>
      </c>
      <c r="AO49" s="231">
        <v>343.83581413951998</v>
      </c>
      <c r="AP49" s="231">
        <v>335.91693546819698</v>
      </c>
      <c r="AQ49" s="231">
        <v>342.31369474648</v>
      </c>
      <c r="AR49" s="231">
        <v>338.666595734206</v>
      </c>
      <c r="AS49" s="231">
        <v>331.56235962443299</v>
      </c>
      <c r="AT49" s="231">
        <v>279.54179876242898</v>
      </c>
      <c r="AU49" s="231">
        <v>300.05450236388702</v>
      </c>
      <c r="AV49" s="232">
        <v>320.83460989484399</v>
      </c>
      <c r="AW49" s="233">
        <v>6.9254443049430001E-2</v>
      </c>
      <c r="AX49" s="234">
        <v>9.4272317364799997E-3</v>
      </c>
    </row>
    <row r="50" spans="1:50">
      <c r="A50" t="s">
        <v>114</v>
      </c>
      <c r="B50" s="231">
        <v>694.49633568000002</v>
      </c>
      <c r="C50" s="231">
        <v>688.1174821116</v>
      </c>
      <c r="D50" s="231">
        <v>677.8707245388</v>
      </c>
      <c r="E50" s="231">
        <v>697.5237395844</v>
      </c>
      <c r="F50" s="231">
        <v>714.44647954799996</v>
      </c>
      <c r="G50" s="231">
        <v>722.059229131199</v>
      </c>
      <c r="H50" s="231">
        <v>695.57508144719998</v>
      </c>
      <c r="I50" s="231">
        <v>689.12560493639899</v>
      </c>
      <c r="J50" s="231">
        <v>726.40073976479903</v>
      </c>
      <c r="K50" s="231">
        <v>675.28791692639902</v>
      </c>
      <c r="L50" s="231">
        <v>639.797648432399</v>
      </c>
      <c r="M50" s="231">
        <v>647.19397394999896</v>
      </c>
      <c r="N50" s="231">
        <v>655.12021436999999</v>
      </c>
      <c r="O50" s="231">
        <v>656.93513355479899</v>
      </c>
      <c r="P50" s="231">
        <v>687.90267833760004</v>
      </c>
      <c r="Q50" s="231">
        <v>624.11308757999905</v>
      </c>
      <c r="R50" s="231">
        <v>605.02042965960004</v>
      </c>
      <c r="S50" s="231">
        <v>588.45031455239996</v>
      </c>
      <c r="T50" s="231">
        <v>585.32867834039996</v>
      </c>
      <c r="U50" s="231">
        <v>564.08171504040001</v>
      </c>
      <c r="V50" s="231">
        <v>596.17726747920005</v>
      </c>
      <c r="W50" s="231">
        <v>617.78025531720004</v>
      </c>
      <c r="X50" s="231">
        <v>620.54486634600005</v>
      </c>
      <c r="Y50" s="231">
        <v>621.81649380240003</v>
      </c>
      <c r="Z50" s="231">
        <v>614.72948906879901</v>
      </c>
      <c r="AA50" s="231">
        <v>622.41640781399997</v>
      </c>
      <c r="AB50" s="231">
        <v>630.59684560920005</v>
      </c>
      <c r="AC50" s="231">
        <v>617.86074654720005</v>
      </c>
      <c r="AD50" s="231">
        <v>604.53919886760002</v>
      </c>
      <c r="AE50" s="231">
        <v>591.27075237240001</v>
      </c>
      <c r="AF50" s="231">
        <v>588.37761495719894</v>
      </c>
      <c r="AG50" s="231">
        <v>606.93697922759895</v>
      </c>
      <c r="AH50" s="231">
        <v>584.87644113839997</v>
      </c>
      <c r="AI50" s="231">
        <v>586.11837120372002</v>
      </c>
      <c r="AJ50" s="231">
        <v>577.24360663823995</v>
      </c>
      <c r="AK50" s="231">
        <v>591.34468192774602</v>
      </c>
      <c r="AL50" s="231">
        <v>598.54337964169702</v>
      </c>
      <c r="AM50" s="231">
        <v>581.97033242583302</v>
      </c>
      <c r="AN50" s="231">
        <v>595.04848894203803</v>
      </c>
      <c r="AO50" s="231">
        <v>601.73675362017605</v>
      </c>
      <c r="AP50" s="231">
        <v>603.72821498187</v>
      </c>
      <c r="AQ50" s="231">
        <v>605.12432447471599</v>
      </c>
      <c r="AR50" s="231">
        <v>587.71020076816706</v>
      </c>
      <c r="AS50" s="231">
        <v>578.69345624757</v>
      </c>
      <c r="AT50" s="231">
        <v>530.12394846115797</v>
      </c>
      <c r="AU50" s="231">
        <v>547.07773414978601</v>
      </c>
      <c r="AV50" s="232">
        <v>511.37284406025299</v>
      </c>
      <c r="AW50" s="233">
        <v>-6.5264746546750005E-2</v>
      </c>
      <c r="AX50" s="234">
        <v>1.502590533346E-2</v>
      </c>
    </row>
    <row r="51" spans="1:50">
      <c r="A51" t="s">
        <v>92</v>
      </c>
      <c r="B51" s="247" t="s">
        <v>28</v>
      </c>
      <c r="C51" s="247" t="s">
        <v>28</v>
      </c>
      <c r="D51" s="247" t="s">
        <v>28</v>
      </c>
      <c r="E51" s="247" t="s">
        <v>28</v>
      </c>
      <c r="F51" s="247" t="s">
        <v>28</v>
      </c>
      <c r="G51" s="247" t="s">
        <v>28</v>
      </c>
      <c r="H51" s="247" t="s">
        <v>28</v>
      </c>
      <c r="I51" s="247" t="s">
        <v>28</v>
      </c>
      <c r="J51" s="247" t="s">
        <v>28</v>
      </c>
      <c r="K51" s="247" t="s">
        <v>28</v>
      </c>
      <c r="L51" s="247" t="s">
        <v>28</v>
      </c>
      <c r="M51" s="247" t="s">
        <v>28</v>
      </c>
      <c r="N51" s="247" t="s">
        <v>28</v>
      </c>
      <c r="O51" s="247" t="s">
        <v>28</v>
      </c>
      <c r="P51" s="247" t="s">
        <v>28</v>
      </c>
      <c r="Q51" s="247" t="s">
        <v>28</v>
      </c>
      <c r="R51" s="247" t="s">
        <v>28</v>
      </c>
      <c r="S51" s="247" t="s">
        <v>28</v>
      </c>
      <c r="T51" s="247" t="s">
        <v>28</v>
      </c>
      <c r="U51" s="247" t="s">
        <v>28</v>
      </c>
      <c r="V51" s="231">
        <v>116.763226221411</v>
      </c>
      <c r="W51" s="231">
        <v>118.154334419138</v>
      </c>
      <c r="X51" s="231">
        <v>119.328918785404</v>
      </c>
      <c r="Y51" s="231">
        <v>123.35871550300899</v>
      </c>
      <c r="Z51" s="231">
        <v>128.02426474432099</v>
      </c>
      <c r="AA51" s="231">
        <v>124.084286811998</v>
      </c>
      <c r="AB51" s="231">
        <v>126.472178183718</v>
      </c>
      <c r="AC51" s="231">
        <v>114.440511507005</v>
      </c>
      <c r="AD51" s="231">
        <v>119.176177323296</v>
      </c>
      <c r="AE51" s="231">
        <v>116.016880148925</v>
      </c>
      <c r="AF51" s="231">
        <v>112.82419641345</v>
      </c>
      <c r="AG51" s="231">
        <v>113.56953746234301</v>
      </c>
      <c r="AH51" s="231">
        <v>119.62425996373899</v>
      </c>
      <c r="AI51" s="231">
        <v>122.596622038261</v>
      </c>
      <c r="AJ51" s="231">
        <v>126.107301207281</v>
      </c>
      <c r="AK51" s="231">
        <v>122.10104178148499</v>
      </c>
      <c r="AL51" s="231">
        <v>129.48382794860501</v>
      </c>
      <c r="AM51" s="231">
        <v>131.73138030680201</v>
      </c>
      <c r="AN51" s="231">
        <v>121.05767735990899</v>
      </c>
      <c r="AO51" s="231">
        <v>116.92550801444099</v>
      </c>
      <c r="AP51" s="231">
        <v>110.488991672507</v>
      </c>
      <c r="AQ51" s="231">
        <v>110.866508016883</v>
      </c>
      <c r="AR51" s="231">
        <v>116.46376366269</v>
      </c>
      <c r="AS51" s="231">
        <v>122.234459746998</v>
      </c>
      <c r="AT51" s="231">
        <v>110.406514937331</v>
      </c>
      <c r="AU51" s="231">
        <v>114.856805169034</v>
      </c>
      <c r="AV51" s="232">
        <v>122.565698376879</v>
      </c>
      <c r="AW51" s="233">
        <v>6.7117430269720002E-2</v>
      </c>
      <c r="AX51" s="234">
        <v>3.6014048382599999E-3</v>
      </c>
    </row>
    <row r="52" spans="1:50">
      <c r="A52" t="s">
        <v>176</v>
      </c>
      <c r="B52" s="231">
        <v>2115.18797004612</v>
      </c>
      <c r="C52" s="231">
        <v>2235.4776094008798</v>
      </c>
      <c r="D52" s="231">
        <v>2328.2485628221202</v>
      </c>
      <c r="E52" s="231">
        <v>2377.4638018514302</v>
      </c>
      <c r="F52" s="231">
        <v>2423.2011989339999</v>
      </c>
      <c r="G52" s="231">
        <v>2517.4168709283499</v>
      </c>
      <c r="H52" s="231">
        <v>2637.7564684957902</v>
      </c>
      <c r="I52" s="231">
        <v>2792.1002213503798</v>
      </c>
      <c r="J52" s="231">
        <v>2902.4001077726898</v>
      </c>
      <c r="K52" s="231">
        <v>3030.0165289717102</v>
      </c>
      <c r="L52" s="231">
        <v>3174.3540875425101</v>
      </c>
      <c r="M52" s="231">
        <v>3297.3170027210799</v>
      </c>
      <c r="N52" s="231">
        <v>3414.3251879869599</v>
      </c>
      <c r="O52" s="231">
        <v>3553.5018018870801</v>
      </c>
      <c r="P52" s="231">
        <v>3617.6400097965802</v>
      </c>
      <c r="Q52" s="231">
        <v>3506.4449910798598</v>
      </c>
      <c r="R52" s="231">
        <v>3523.6980528418298</v>
      </c>
      <c r="S52" s="231">
        <v>3606.3829013835698</v>
      </c>
      <c r="T52" s="231">
        <v>3645.7279508526399</v>
      </c>
      <c r="U52" s="231">
        <v>3712.70531189553</v>
      </c>
      <c r="V52" s="231">
        <v>319.36160489842001</v>
      </c>
      <c r="W52" s="231">
        <v>323.02376763228398</v>
      </c>
      <c r="X52" s="231">
        <v>323.40018640506503</v>
      </c>
      <c r="Y52" s="231">
        <v>332.54339024793899</v>
      </c>
      <c r="Z52" s="231">
        <v>325.43558649250002</v>
      </c>
      <c r="AA52" s="231">
        <v>336.030563440918</v>
      </c>
      <c r="AB52" s="231">
        <v>285.010427831458</v>
      </c>
      <c r="AC52" s="231">
        <v>246.060395209088</v>
      </c>
      <c r="AD52" s="231">
        <v>213.509443229738</v>
      </c>
      <c r="AE52" s="231">
        <v>180.888368280968</v>
      </c>
      <c r="AF52" s="231">
        <v>184.71828651781399</v>
      </c>
      <c r="AG52" s="231">
        <v>190.980007189312</v>
      </c>
      <c r="AH52" s="231">
        <v>205.49855814574499</v>
      </c>
      <c r="AI52" s="231">
        <v>203.41587433898701</v>
      </c>
      <c r="AJ52" s="231">
        <v>177.04762705882101</v>
      </c>
      <c r="AK52" s="231">
        <v>181.94389843451401</v>
      </c>
      <c r="AL52" s="231">
        <v>188.96363614157599</v>
      </c>
      <c r="AM52" s="231">
        <v>199.28293446625199</v>
      </c>
      <c r="AN52" s="231">
        <v>209.646318149217</v>
      </c>
      <c r="AO52" s="231">
        <v>219.84224785984401</v>
      </c>
      <c r="AP52" s="231">
        <v>217.79656712460499</v>
      </c>
      <c r="AQ52" s="231">
        <v>209.14163066385601</v>
      </c>
      <c r="AR52" s="231">
        <v>217.012222704175</v>
      </c>
      <c r="AS52" s="231">
        <v>217.41240178019899</v>
      </c>
      <c r="AT52" s="231">
        <v>202.58318304079</v>
      </c>
      <c r="AU52" s="231">
        <v>206.99680779609301</v>
      </c>
      <c r="AV52" s="232">
        <v>210.633715576415</v>
      </c>
      <c r="AW52" s="233">
        <v>1.756987348199E-2</v>
      </c>
      <c r="AX52" s="234">
        <v>6.1891479417700004E-3</v>
      </c>
    </row>
    <row r="53" spans="1:50">
      <c r="A53" s="201" t="s">
        <v>177</v>
      </c>
      <c r="B53" s="235">
        <v>5467.5909192253703</v>
      </c>
      <c r="C53" s="235">
        <v>5680.7748717926997</v>
      </c>
      <c r="D53" s="235">
        <v>5849.4100413486703</v>
      </c>
      <c r="E53" s="235">
        <v>6108.1795324268696</v>
      </c>
      <c r="F53" s="235">
        <v>6415.95122355284</v>
      </c>
      <c r="G53" s="235">
        <v>6721.4262221741101</v>
      </c>
      <c r="H53" s="235">
        <v>6895.6422761384401</v>
      </c>
      <c r="I53" s="235">
        <v>7184.7592154226104</v>
      </c>
      <c r="J53" s="235">
        <v>7536.2738961188998</v>
      </c>
      <c r="K53" s="235">
        <v>7538.4303152587399</v>
      </c>
      <c r="L53" s="235">
        <v>7592.7877790292596</v>
      </c>
      <c r="M53" s="235">
        <v>7981.5014506858597</v>
      </c>
      <c r="N53" s="235">
        <v>8104.38140207179</v>
      </c>
      <c r="O53" s="235">
        <v>8370.9489913302496</v>
      </c>
      <c r="P53" s="235">
        <v>8572.8065791019708</v>
      </c>
      <c r="Q53" s="235">
        <v>8324.1481974033504</v>
      </c>
      <c r="R53" s="235">
        <v>8134.5099324296798</v>
      </c>
      <c r="S53" s="235">
        <v>8122.5949973728702</v>
      </c>
      <c r="T53" s="235">
        <v>8119.4058661190602</v>
      </c>
      <c r="U53" s="235">
        <v>8232.6170454917101</v>
      </c>
      <c r="V53" s="235">
        <v>8446.5680451525404</v>
      </c>
      <c r="W53" s="235">
        <v>8606.8397287132993</v>
      </c>
      <c r="X53" s="235">
        <v>8749.1697248721102</v>
      </c>
      <c r="Y53" s="235">
        <v>8751.1602275242294</v>
      </c>
      <c r="Z53" s="235">
        <v>8729.3268180027098</v>
      </c>
      <c r="AA53" s="235">
        <v>8662.3991674889894</v>
      </c>
      <c r="AB53" s="235">
        <v>8408.9532037937006</v>
      </c>
      <c r="AC53" s="235">
        <v>8061.1839570264001</v>
      </c>
      <c r="AD53" s="235">
        <v>7608.1484307627998</v>
      </c>
      <c r="AE53" s="235">
        <v>7257.0840927663003</v>
      </c>
      <c r="AF53" s="235">
        <v>7148.4273717578999</v>
      </c>
      <c r="AG53" s="235">
        <v>7145.5111835367697</v>
      </c>
      <c r="AH53" s="235">
        <v>7008.1350814677398</v>
      </c>
      <c r="AI53" s="235">
        <v>6999.2218065204397</v>
      </c>
      <c r="AJ53" s="235">
        <v>6919.99954465672</v>
      </c>
      <c r="AK53" s="235">
        <v>7009.5405904421104</v>
      </c>
      <c r="AL53" s="235">
        <v>7077.4256922009799</v>
      </c>
      <c r="AM53" s="235">
        <v>7081.5637373383397</v>
      </c>
      <c r="AN53" s="235">
        <v>7263.82673845928</v>
      </c>
      <c r="AO53" s="235">
        <v>7319.8714970358496</v>
      </c>
      <c r="AP53" s="235">
        <v>7316.1031030249496</v>
      </c>
      <c r="AQ53" s="235">
        <v>7438.5497321798302</v>
      </c>
      <c r="AR53" s="235">
        <v>7414.8534778667399</v>
      </c>
      <c r="AS53" s="235">
        <v>7381.2528804682797</v>
      </c>
      <c r="AT53" s="235">
        <v>6863.8528615075202</v>
      </c>
      <c r="AU53" s="235">
        <v>7063.21163141528</v>
      </c>
      <c r="AV53" s="235">
        <v>7061.3664001841498</v>
      </c>
      <c r="AW53" s="236">
        <v>-2.6124535361000002E-4</v>
      </c>
      <c r="AX53" s="237">
        <v>0.20748740434647001</v>
      </c>
    </row>
    <row r="54" spans="1:50"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2"/>
      <c r="AW54" s="233"/>
      <c r="AX54" s="234"/>
    </row>
    <row r="55" spans="1:50">
      <c r="A55" t="s">
        <v>93</v>
      </c>
      <c r="B55" s="231">
        <v>47.023864167600003</v>
      </c>
      <c r="C55" s="231">
        <v>51.067119729600002</v>
      </c>
      <c r="D55" s="231">
        <v>55.498139960400003</v>
      </c>
      <c r="E55" s="231">
        <v>60.354488829600001</v>
      </c>
      <c r="F55" s="231">
        <v>65.659260725999999</v>
      </c>
      <c r="G55" s="231">
        <v>73.237508160552807</v>
      </c>
      <c r="H55" s="231">
        <v>79.985686507442594</v>
      </c>
      <c r="I55" s="231">
        <v>86.660159626951497</v>
      </c>
      <c r="J55" s="231">
        <v>99.400978012594607</v>
      </c>
      <c r="K55" s="231">
        <v>111.23645090484101</v>
      </c>
      <c r="L55" s="231">
        <v>120.65303363821999</v>
      </c>
      <c r="M55" s="231">
        <v>123.77108957124599</v>
      </c>
      <c r="N55" s="231">
        <v>127.530027918877</v>
      </c>
      <c r="O55" s="231">
        <v>133.20685683358701</v>
      </c>
      <c r="P55" s="231">
        <v>144.931448960061</v>
      </c>
      <c r="Q55" s="231">
        <v>117.215036984119</v>
      </c>
      <c r="R55" s="231">
        <v>102.91594192784601</v>
      </c>
      <c r="S55" s="231">
        <v>113.87884496048</v>
      </c>
      <c r="T55" s="231">
        <v>141.197223410894</v>
      </c>
      <c r="U55" s="231">
        <v>156.64179486449601</v>
      </c>
      <c r="V55" s="231">
        <v>171.71250427237399</v>
      </c>
      <c r="W55" s="231">
        <v>168.45200945071301</v>
      </c>
      <c r="X55" s="231">
        <v>176.00925820159301</v>
      </c>
      <c r="Y55" s="231">
        <v>167.51753305001</v>
      </c>
      <c r="Z55" s="231">
        <v>192.917612038464</v>
      </c>
      <c r="AA55" s="231">
        <v>205.53095412372301</v>
      </c>
      <c r="AB55" s="231">
        <v>213.67584354083999</v>
      </c>
      <c r="AC55" s="231">
        <v>224.350159430681</v>
      </c>
      <c r="AD55" s="231">
        <v>225.583296604276</v>
      </c>
      <c r="AE55" s="231">
        <v>244.10116747520399</v>
      </c>
      <c r="AF55" s="231">
        <v>264.53269422252902</v>
      </c>
      <c r="AG55" s="231">
        <v>278.21162011339902</v>
      </c>
      <c r="AH55" s="231">
        <v>294.06371664437398</v>
      </c>
      <c r="AI55" s="231">
        <v>298.41807860536801</v>
      </c>
      <c r="AJ55" s="231">
        <v>316.781894678264</v>
      </c>
      <c r="AK55" s="231">
        <v>337.39412569428799</v>
      </c>
      <c r="AL55" s="231">
        <v>354.36714914910999</v>
      </c>
      <c r="AM55" s="231">
        <v>386.42749567725298</v>
      </c>
      <c r="AN55" s="231">
        <v>407.202607234254</v>
      </c>
      <c r="AO55" s="231">
        <v>422.53153483201299</v>
      </c>
      <c r="AP55" s="231">
        <v>473.82246537387999</v>
      </c>
      <c r="AQ55" s="231">
        <v>498.840445594968</v>
      </c>
      <c r="AR55" s="231">
        <v>514.23245045403303</v>
      </c>
      <c r="AS55" s="231">
        <v>534.79702670888901</v>
      </c>
      <c r="AT55" s="231">
        <v>563.59927419558403</v>
      </c>
      <c r="AU55" s="231">
        <v>584.41696942383305</v>
      </c>
      <c r="AV55" s="232">
        <v>594.27949189983804</v>
      </c>
      <c r="AW55" s="233">
        <v>1.6875831410290001E-2</v>
      </c>
      <c r="AX55" s="234">
        <v>1.7461989074949998E-2</v>
      </c>
    </row>
    <row r="56" spans="1:50">
      <c r="A56" t="s">
        <v>579</v>
      </c>
      <c r="B56" s="231">
        <v>12.8004088721471</v>
      </c>
      <c r="C56" s="231">
        <v>13.4010020996856</v>
      </c>
      <c r="D56" s="231">
        <v>13.9970827146039</v>
      </c>
      <c r="E56" s="231">
        <v>14.6654548725274</v>
      </c>
      <c r="F56" s="231">
        <v>15.2999556287745</v>
      </c>
      <c r="G56" s="231">
        <v>15.923750580057501</v>
      </c>
      <c r="H56" s="231">
        <v>16.583785607856601</v>
      </c>
      <c r="I56" s="231">
        <v>17.249758296482099</v>
      </c>
      <c r="J56" s="231">
        <v>18.211718825362599</v>
      </c>
      <c r="K56" s="231">
        <v>18.531715963126899</v>
      </c>
      <c r="L56" s="231">
        <v>19.154951569898099</v>
      </c>
      <c r="M56" s="231">
        <v>20.319542731301802</v>
      </c>
      <c r="N56" s="231">
        <v>21.377543476802401</v>
      </c>
      <c r="O56" s="231">
        <v>22.848651827842499</v>
      </c>
      <c r="P56" s="231">
        <v>25.0727814397316</v>
      </c>
      <c r="Q56" s="231">
        <v>24.353808418765901</v>
      </c>
      <c r="R56" s="231">
        <v>24.808248667658098</v>
      </c>
      <c r="S56" s="231">
        <v>26.219484881515701</v>
      </c>
      <c r="T56" s="231">
        <v>26.841578527299099</v>
      </c>
      <c r="U56" s="231">
        <v>27.932250029466701</v>
      </c>
      <c r="V56" s="231">
        <v>27.421176690972299</v>
      </c>
      <c r="W56" s="231">
        <v>28.888646817217701</v>
      </c>
      <c r="X56" s="231">
        <v>31.814717390308399</v>
      </c>
      <c r="Y56" s="231">
        <v>33.849418746291597</v>
      </c>
      <c r="Z56" s="231">
        <v>35.179729809528098</v>
      </c>
      <c r="AA56" s="231">
        <v>36.140429633559798</v>
      </c>
      <c r="AB56" s="231">
        <v>37.642883958469099</v>
      </c>
      <c r="AC56" s="231">
        <v>41.423817220845102</v>
      </c>
      <c r="AD56" s="231">
        <v>43.612605539375998</v>
      </c>
      <c r="AE56" s="231">
        <v>47.909858673325097</v>
      </c>
      <c r="AF56" s="231">
        <v>53.216817939826797</v>
      </c>
      <c r="AG56" s="231">
        <v>56.753076855427203</v>
      </c>
      <c r="AH56" s="231">
        <v>57.576227254714297</v>
      </c>
      <c r="AI56" s="231">
        <v>61.432075775226103</v>
      </c>
      <c r="AJ56" s="231">
        <v>63.385073608258899</v>
      </c>
      <c r="AK56" s="231">
        <v>66.153468278583802</v>
      </c>
      <c r="AL56" s="231">
        <v>66.977781183352306</v>
      </c>
      <c r="AM56" s="231">
        <v>68.316165940077198</v>
      </c>
      <c r="AN56" s="231">
        <v>70.392317922809298</v>
      </c>
      <c r="AO56" s="231">
        <v>70.816869101564805</v>
      </c>
      <c r="AP56" s="231">
        <v>72.247626643727898</v>
      </c>
      <c r="AQ56" s="231">
        <v>72.328859860794907</v>
      </c>
      <c r="AR56" s="231">
        <v>75.705260933562002</v>
      </c>
      <c r="AS56" s="231">
        <v>77.377747536997703</v>
      </c>
      <c r="AT56" s="231">
        <v>75.302420554862707</v>
      </c>
      <c r="AU56" s="231">
        <v>76.172074503005703</v>
      </c>
      <c r="AV56" s="232">
        <v>76.010117017095297</v>
      </c>
      <c r="AW56" s="233">
        <v>-2.12620547973E-3</v>
      </c>
      <c r="AX56" s="234">
        <v>2.2334405221000001E-3</v>
      </c>
    </row>
    <row r="57" spans="1:50">
      <c r="A57" t="s">
        <v>95</v>
      </c>
      <c r="B57" s="231">
        <v>18.5866538328</v>
      </c>
      <c r="C57" s="231">
        <v>18.3138754392</v>
      </c>
      <c r="D57" s="231">
        <v>18.072163101600001</v>
      </c>
      <c r="E57" s="231">
        <v>17.8622369496</v>
      </c>
      <c r="F57" s="231">
        <v>17.683376853599999</v>
      </c>
      <c r="G57" s="231">
        <v>17.836228548000001</v>
      </c>
      <c r="H57" s="231">
        <v>17.691026137200002</v>
      </c>
      <c r="I57" s="231">
        <v>19.640651425200002</v>
      </c>
      <c r="J57" s="231">
        <v>19.456143336</v>
      </c>
      <c r="K57" s="231">
        <v>18.612988804800001</v>
      </c>
      <c r="L57" s="231">
        <v>16.386892365600001</v>
      </c>
      <c r="M57" s="231">
        <v>19.505715047999999</v>
      </c>
      <c r="N57" s="231">
        <v>19.871896762799999</v>
      </c>
      <c r="O57" s="231">
        <v>21.832215137999999</v>
      </c>
      <c r="P57" s="231">
        <v>26.438314784399999</v>
      </c>
      <c r="Q57" s="231">
        <v>21.937391740799999</v>
      </c>
      <c r="R57" s="231">
        <v>27.788210280000001</v>
      </c>
      <c r="S57" s="231">
        <v>27.938784355199999</v>
      </c>
      <c r="T57" s="231">
        <v>30.927832984799998</v>
      </c>
      <c r="U57" s="231">
        <v>33.055200493199997</v>
      </c>
      <c r="V57" s="231">
        <v>33.497355880800001</v>
      </c>
      <c r="W57" s="231">
        <v>37.713702128400001</v>
      </c>
      <c r="X57" s="231">
        <v>35.275833158399998</v>
      </c>
      <c r="Y57" s="231">
        <v>39.007507064399903</v>
      </c>
      <c r="Z57" s="231">
        <v>41.331398778000001</v>
      </c>
      <c r="AA57" s="231">
        <v>25.447910497199999</v>
      </c>
      <c r="AB57" s="231">
        <v>12.332185905599999</v>
      </c>
      <c r="AC57" s="231">
        <v>22.595539953599999</v>
      </c>
      <c r="AD57" s="231">
        <v>27.090521928000001</v>
      </c>
      <c r="AE57" s="231">
        <v>33.666757995600001</v>
      </c>
      <c r="AF57" s="231">
        <v>41.352697029600002</v>
      </c>
      <c r="AG57" s="231">
        <v>40.858101972</v>
      </c>
      <c r="AH57" s="231">
        <v>42.632671126486599</v>
      </c>
      <c r="AI57" s="231">
        <v>52.319934302119002</v>
      </c>
      <c r="AJ57" s="231">
        <v>54.307619866966597</v>
      </c>
      <c r="AK57" s="231">
        <v>56.521842657280096</v>
      </c>
      <c r="AL57" s="231">
        <v>59.539953478069897</v>
      </c>
      <c r="AM57" s="231">
        <v>60.4020739956932</v>
      </c>
      <c r="AN57" s="231">
        <v>71.195638899654497</v>
      </c>
      <c r="AO57" s="231">
        <v>79.740056982079096</v>
      </c>
      <c r="AP57" s="231">
        <v>85.830692298128298</v>
      </c>
      <c r="AQ57" s="231">
        <v>80.841542833437401</v>
      </c>
      <c r="AR57" s="231">
        <v>80.504456553729099</v>
      </c>
      <c r="AS57" s="231">
        <v>81.427214359241404</v>
      </c>
      <c r="AT57" s="231">
        <v>79.389560640216402</v>
      </c>
      <c r="AU57" s="231">
        <v>89.008351474097395</v>
      </c>
      <c r="AV57" s="232">
        <v>92.639120759234402</v>
      </c>
      <c r="AW57" s="233">
        <v>4.0791332721709997E-2</v>
      </c>
      <c r="AX57" s="234">
        <v>2.7220582123800002E-3</v>
      </c>
    </row>
    <row r="58" spans="1:50">
      <c r="A58" t="s">
        <v>143</v>
      </c>
      <c r="B58" s="231">
        <v>0.31570146719999997</v>
      </c>
      <c r="C58" s="231">
        <v>0.31805026199999997</v>
      </c>
      <c r="D58" s="231">
        <v>0.45512190720000001</v>
      </c>
      <c r="E58" s="231">
        <v>1.3674842424</v>
      </c>
      <c r="F58" s="231">
        <v>2.1252029328000002</v>
      </c>
      <c r="G58" s="231">
        <v>2.4110692631999999</v>
      </c>
      <c r="H58" s="231">
        <v>2.3987935656000001</v>
      </c>
      <c r="I58" s="231">
        <v>2.6576592228</v>
      </c>
      <c r="J58" s="231">
        <v>3.7634977728000001</v>
      </c>
      <c r="K58" s="231">
        <v>3.3203501136</v>
      </c>
      <c r="L58" s="231">
        <v>5.3591919228</v>
      </c>
      <c r="M58" s="231">
        <v>4.0738233888000002</v>
      </c>
      <c r="N58" s="231">
        <v>4.6616626692000001</v>
      </c>
      <c r="O58" s="231">
        <v>4.3476777899999997</v>
      </c>
      <c r="P58" s="231">
        <v>10.5471437256</v>
      </c>
      <c r="Q58" s="231">
        <v>13.140263426400001</v>
      </c>
      <c r="R58" s="231">
        <v>11.1351337308</v>
      </c>
      <c r="S58" s="231">
        <v>13.61976507</v>
      </c>
      <c r="T58" s="231">
        <v>13.567291905599999</v>
      </c>
      <c r="U58" s="231">
        <v>16.518981718799999</v>
      </c>
      <c r="V58" s="231">
        <v>17.227321289999999</v>
      </c>
      <c r="W58" s="231">
        <v>18.822755858400001</v>
      </c>
      <c r="X58" s="231">
        <v>19.273544427600001</v>
      </c>
      <c r="Y58" s="231">
        <v>17.7972871212</v>
      </c>
      <c r="Z58" s="231">
        <v>17.599586425199998</v>
      </c>
      <c r="AA58" s="231">
        <v>18.580871861999999</v>
      </c>
      <c r="AB58" s="231">
        <v>20.652768457200001</v>
      </c>
      <c r="AC58" s="231">
        <v>31.3884102924</v>
      </c>
      <c r="AD58" s="231">
        <v>33.322309959599998</v>
      </c>
      <c r="AE58" s="231">
        <v>33.644547021599998</v>
      </c>
      <c r="AF58" s="231">
        <v>33.893129897999998</v>
      </c>
      <c r="AG58" s="231">
        <v>34.641218948400002</v>
      </c>
      <c r="AH58" s="231">
        <v>36.751420576799902</v>
      </c>
      <c r="AI58" s="231">
        <v>37.394136244800002</v>
      </c>
      <c r="AJ58" s="231">
        <v>35.534899781999997</v>
      </c>
      <c r="AK58" s="231">
        <v>26.627538145162099</v>
      </c>
      <c r="AL58" s="231">
        <v>30.524661296842499</v>
      </c>
      <c r="AM58" s="231">
        <v>32.727187959836101</v>
      </c>
      <c r="AN58" s="231">
        <v>35.314157530070602</v>
      </c>
      <c r="AO58" s="231">
        <v>42.340312374764501</v>
      </c>
      <c r="AP58" s="231">
        <v>51.756473082304403</v>
      </c>
      <c r="AQ58" s="231">
        <v>55.615224241888001</v>
      </c>
      <c r="AR58" s="231">
        <v>57.327627556448803</v>
      </c>
      <c r="AS58" s="231">
        <v>59.872597751313599</v>
      </c>
      <c r="AT58" s="231">
        <v>61.434127884570898</v>
      </c>
      <c r="AU58" s="231">
        <v>65.738560111141993</v>
      </c>
      <c r="AV58" s="232">
        <v>74.713823689122506</v>
      </c>
      <c r="AW58" s="233">
        <v>0.13652966916560999</v>
      </c>
      <c r="AX58" s="234">
        <v>2.1953508257900002E-3</v>
      </c>
    </row>
    <row r="59" spans="1:50">
      <c r="A59" t="s">
        <v>96</v>
      </c>
      <c r="B59" s="231">
        <v>61.4167972199999</v>
      </c>
      <c r="C59" s="231">
        <v>62.202487921200003</v>
      </c>
      <c r="D59" s="231">
        <v>63.046898492399997</v>
      </c>
      <c r="E59" s="231">
        <v>63.960864372000003</v>
      </c>
      <c r="F59" s="231">
        <v>64.963175918399997</v>
      </c>
      <c r="G59" s="231">
        <v>66.112553001599906</v>
      </c>
      <c r="H59" s="231">
        <v>66.080486300399997</v>
      </c>
      <c r="I59" s="231">
        <v>70.809656932799996</v>
      </c>
      <c r="J59" s="231">
        <v>75.424536298799893</v>
      </c>
      <c r="K59" s="231">
        <v>79.813403827200005</v>
      </c>
      <c r="L59" s="231">
        <v>62.071093576800003</v>
      </c>
      <c r="M59" s="231">
        <v>72.166251308399893</v>
      </c>
      <c r="N59" s="231">
        <v>85.557358483200005</v>
      </c>
      <c r="O59" s="231">
        <v>94.643057800799994</v>
      </c>
      <c r="P59" s="231">
        <v>115.161471846</v>
      </c>
      <c r="Q59" s="231">
        <v>112.39728368399901</v>
      </c>
      <c r="R59" s="231">
        <v>134.02180004759899</v>
      </c>
      <c r="S59" s="231">
        <v>147.3643403424</v>
      </c>
      <c r="T59" s="231">
        <v>158.5155890664</v>
      </c>
      <c r="U59" s="231">
        <v>179.44123221359899</v>
      </c>
      <c r="V59" s="231">
        <v>183.2168926404</v>
      </c>
      <c r="W59" s="231">
        <v>194.13736494839901</v>
      </c>
      <c r="X59" s="231">
        <v>204.636465143999</v>
      </c>
      <c r="Y59" s="231">
        <v>209.863982724213</v>
      </c>
      <c r="Z59" s="231">
        <v>210.11629161729999</v>
      </c>
      <c r="AA59" s="231">
        <v>237.02824967731499</v>
      </c>
      <c r="AB59" s="231">
        <v>252.12105447440501</v>
      </c>
      <c r="AC59" s="231">
        <v>250.66474454154601</v>
      </c>
      <c r="AD59" s="231">
        <v>258.11870724157598</v>
      </c>
      <c r="AE59" s="231">
        <v>282.52275676565603</v>
      </c>
      <c r="AF59" s="231">
        <v>273.92349767955</v>
      </c>
      <c r="AG59" s="231">
        <v>288.646507809713</v>
      </c>
      <c r="AH59" s="231">
        <v>296.80329488303101</v>
      </c>
      <c r="AI59" s="231">
        <v>315.03319566258699</v>
      </c>
      <c r="AJ59" s="231">
        <v>316.78538440011499</v>
      </c>
      <c r="AK59" s="231">
        <v>329.45691525696702</v>
      </c>
      <c r="AL59" s="231">
        <v>342.66057768416499</v>
      </c>
      <c r="AM59" s="231">
        <v>354.92277686223798</v>
      </c>
      <c r="AN59" s="231">
        <v>377.69869131394597</v>
      </c>
      <c r="AO59" s="231">
        <v>409.68617492359999</v>
      </c>
      <c r="AP59" s="231">
        <v>419.03207129872902</v>
      </c>
      <c r="AQ59" s="231">
        <v>436.67437297524299</v>
      </c>
      <c r="AR59" s="231">
        <v>456.287926704146</v>
      </c>
      <c r="AS59" s="231">
        <v>495.70198458003199</v>
      </c>
      <c r="AT59" s="231">
        <v>520.07398965176503</v>
      </c>
      <c r="AU59" s="231">
        <v>563.42020872615694</v>
      </c>
      <c r="AV59" s="232">
        <v>602.01007203094798</v>
      </c>
      <c r="AW59" s="233">
        <v>6.849215179682E-2</v>
      </c>
      <c r="AX59" s="234">
        <v>1.7689140513540001E-2</v>
      </c>
    </row>
    <row r="60" spans="1:50">
      <c r="A60" t="s">
        <v>144</v>
      </c>
      <c r="B60" s="231">
        <v>3.4057089607789998E-2</v>
      </c>
      <c r="C60" s="231">
        <v>3.6125624365709999E-2</v>
      </c>
      <c r="D60" s="231">
        <v>1.0171691239371401</v>
      </c>
      <c r="E60" s="231">
        <v>1.3922540254379201</v>
      </c>
      <c r="F60" s="231">
        <v>1.43292779239325</v>
      </c>
      <c r="G60" s="231">
        <v>2.15145275507532</v>
      </c>
      <c r="H60" s="231">
        <v>3.2288810940000001</v>
      </c>
      <c r="I60" s="231">
        <v>3.4665406092</v>
      </c>
      <c r="J60" s="231">
        <v>4.5163723355999998</v>
      </c>
      <c r="K60" s="231">
        <v>4.9957902432000001</v>
      </c>
      <c r="L60" s="231">
        <v>5.4394528788000001</v>
      </c>
      <c r="M60" s="231">
        <v>6.9581643372000004</v>
      </c>
      <c r="N60" s="231">
        <v>11.4200454708</v>
      </c>
      <c r="O60" s="231">
        <v>13.1415655212</v>
      </c>
      <c r="P60" s="231">
        <v>15.587757849600001</v>
      </c>
      <c r="Q60" s="231">
        <v>26.027426419200001</v>
      </c>
      <c r="R60" s="231">
        <v>30.322597550400001</v>
      </c>
      <c r="S60" s="231">
        <v>32.945091840000003</v>
      </c>
      <c r="T60" s="231">
        <v>31.869054932400001</v>
      </c>
      <c r="U60" s="231">
        <v>39.492426427200002</v>
      </c>
      <c r="V60" s="231">
        <v>49.089865748399902</v>
      </c>
      <c r="W60" s="231">
        <v>59.4282263184</v>
      </c>
      <c r="X60" s="231">
        <v>66.089776809599996</v>
      </c>
      <c r="Y60" s="231">
        <v>73.504942927200005</v>
      </c>
      <c r="Z60" s="231">
        <v>82.1422234043999</v>
      </c>
      <c r="AA60" s="231">
        <v>83.511047422799905</v>
      </c>
      <c r="AB60" s="231">
        <v>102.0639389004</v>
      </c>
      <c r="AC60" s="231">
        <v>99.077908953599902</v>
      </c>
      <c r="AD60" s="231">
        <v>102.9909215412</v>
      </c>
      <c r="AE60" s="231">
        <v>112.598668763999</v>
      </c>
      <c r="AF60" s="231">
        <v>116.99254370520001</v>
      </c>
      <c r="AG60" s="231">
        <v>119.9282734368</v>
      </c>
      <c r="AH60" s="231">
        <v>124.999070202</v>
      </c>
      <c r="AI60" s="231">
        <v>127.516969853999</v>
      </c>
      <c r="AJ60" s="231">
        <v>128.1659782824</v>
      </c>
      <c r="AK60" s="231">
        <v>127.499678369999</v>
      </c>
      <c r="AL60" s="231">
        <v>140.37402556799901</v>
      </c>
      <c r="AM60" s="231">
        <v>139.21975830240001</v>
      </c>
      <c r="AN60" s="231">
        <v>148.92336231120001</v>
      </c>
      <c r="AO60" s="231">
        <v>159.351366455999</v>
      </c>
      <c r="AP60" s="231">
        <v>164.9810507796</v>
      </c>
      <c r="AQ60" s="231">
        <v>173.3111708616</v>
      </c>
      <c r="AR60" s="231">
        <v>191.37862531207401</v>
      </c>
      <c r="AS60" s="231">
        <v>216.637977761445</v>
      </c>
      <c r="AT60" s="231">
        <v>209.21020912045</v>
      </c>
      <c r="AU60" s="231">
        <v>217.20222035514701</v>
      </c>
      <c r="AV60" s="232">
        <v>226.680197187353</v>
      </c>
      <c r="AW60" s="233">
        <v>4.3636649847030001E-2</v>
      </c>
      <c r="AX60" s="234">
        <v>6.6606490872800003E-3</v>
      </c>
    </row>
    <row r="61" spans="1:50">
      <c r="A61" t="s">
        <v>99</v>
      </c>
      <c r="B61" s="231">
        <v>28.547101274399999</v>
      </c>
      <c r="C61" s="231">
        <v>30.2564168028</v>
      </c>
      <c r="D61" s="231">
        <v>31.578834329999999</v>
      </c>
      <c r="E61" s="231">
        <v>33.273734705999999</v>
      </c>
      <c r="F61" s="231">
        <v>35.656764969599898</v>
      </c>
      <c r="G61" s="231">
        <v>37.636078856399998</v>
      </c>
      <c r="H61" s="231">
        <v>42.341020477199997</v>
      </c>
      <c r="I61" s="231">
        <v>45.7965874836</v>
      </c>
      <c r="J61" s="231">
        <v>48.205257710399998</v>
      </c>
      <c r="K61" s="231">
        <v>49.164173074799997</v>
      </c>
      <c r="L61" s="231">
        <v>51.602967327599998</v>
      </c>
      <c r="M61" s="231">
        <v>57.397171957200001</v>
      </c>
      <c r="N61" s="231">
        <v>59.7137828255999</v>
      </c>
      <c r="O61" s="231">
        <v>65.834754634800007</v>
      </c>
      <c r="P61" s="231">
        <v>77.468506938000004</v>
      </c>
      <c r="Q61" s="231">
        <v>78.474871306799997</v>
      </c>
      <c r="R61" s="231">
        <v>87.345515642400002</v>
      </c>
      <c r="S61" s="231">
        <v>92.8388317032</v>
      </c>
      <c r="T61" s="231">
        <v>93.288138145199994</v>
      </c>
      <c r="U61" s="231">
        <v>102.6775144404</v>
      </c>
      <c r="V61" s="231">
        <v>110.566542582</v>
      </c>
      <c r="W61" s="231">
        <v>117.098293899599</v>
      </c>
      <c r="X61" s="231">
        <v>117.8131565052</v>
      </c>
      <c r="Y61" s="231">
        <v>129.44577418559899</v>
      </c>
      <c r="Z61" s="231">
        <v>135.64618215120001</v>
      </c>
      <c r="AA61" s="231">
        <v>145.147358566799</v>
      </c>
      <c r="AB61" s="231">
        <v>141.9677393616</v>
      </c>
      <c r="AC61" s="231">
        <v>155.251940785199</v>
      </c>
      <c r="AD61" s="231">
        <v>166.52160477359899</v>
      </c>
      <c r="AE61" s="231">
        <v>174.30026886719901</v>
      </c>
      <c r="AF61" s="231">
        <v>184.0353911064</v>
      </c>
      <c r="AG61" s="231">
        <v>186.7074487344</v>
      </c>
      <c r="AH61" s="231">
        <v>196.83740296079901</v>
      </c>
      <c r="AI61" s="231">
        <v>202.54028510879999</v>
      </c>
      <c r="AJ61" s="231">
        <v>216.10078316021</v>
      </c>
      <c r="AK61" s="231">
        <v>227.091198178062</v>
      </c>
      <c r="AL61" s="231">
        <v>238.90353143637699</v>
      </c>
      <c r="AM61" s="231">
        <v>242.53091417810199</v>
      </c>
      <c r="AN61" s="231">
        <v>231.330765226144</v>
      </c>
      <c r="AO61" s="231">
        <v>254.7730231317</v>
      </c>
      <c r="AP61" s="231">
        <v>269.24914563651498</v>
      </c>
      <c r="AQ61" s="231">
        <v>283.82496087902899</v>
      </c>
      <c r="AR61" s="231">
        <v>293.77021352426999</v>
      </c>
      <c r="AS61" s="231">
        <v>318.75177690989102</v>
      </c>
      <c r="AT61" s="231">
        <v>327.76104698403498</v>
      </c>
      <c r="AU61" s="231">
        <v>353.09144652716998</v>
      </c>
      <c r="AV61" s="232">
        <v>358.69835361502101</v>
      </c>
      <c r="AW61" s="233">
        <v>1.5879476442930002E-2</v>
      </c>
      <c r="AX61" s="234">
        <v>1.0539799928669999E-2</v>
      </c>
    </row>
    <row r="62" spans="1:50">
      <c r="A62" s="201" t="s">
        <v>100</v>
      </c>
      <c r="B62" s="235">
        <v>168.72458392375401</v>
      </c>
      <c r="C62" s="235">
        <v>175.59507787885099</v>
      </c>
      <c r="D62" s="235">
        <v>183.665409630141</v>
      </c>
      <c r="E62" s="235">
        <v>192.876517997565</v>
      </c>
      <c r="F62" s="235">
        <v>202.82066482156699</v>
      </c>
      <c r="G62" s="235">
        <v>215.30864116488499</v>
      </c>
      <c r="H62" s="235">
        <v>228.30967968969901</v>
      </c>
      <c r="I62" s="235">
        <v>246.281013597033</v>
      </c>
      <c r="J62" s="235">
        <v>268.97850429155699</v>
      </c>
      <c r="K62" s="235">
        <v>285.67487293156802</v>
      </c>
      <c r="L62" s="235">
        <v>280.66758327971797</v>
      </c>
      <c r="M62" s="235">
        <v>304.19175834214798</v>
      </c>
      <c r="N62" s="235">
        <v>330.13231760727899</v>
      </c>
      <c r="O62" s="235">
        <v>355.854779546229</v>
      </c>
      <c r="P62" s="235">
        <v>415.20742554339301</v>
      </c>
      <c r="Q62" s="235">
        <v>393.54608198008498</v>
      </c>
      <c r="R62" s="235">
        <v>418.33744784670398</v>
      </c>
      <c r="S62" s="235">
        <v>454.80514315279498</v>
      </c>
      <c r="T62" s="235">
        <v>496.20670897259401</v>
      </c>
      <c r="U62" s="235">
        <v>555.75940018716301</v>
      </c>
      <c r="V62" s="235">
        <v>592.73165910494595</v>
      </c>
      <c r="W62" s="235">
        <v>624.540999421131</v>
      </c>
      <c r="X62" s="235">
        <v>650.91275163670105</v>
      </c>
      <c r="Y62" s="235">
        <v>670.98644581891404</v>
      </c>
      <c r="Z62" s="235">
        <v>714.93302422409295</v>
      </c>
      <c r="AA62" s="235">
        <v>751.38682178339798</v>
      </c>
      <c r="AB62" s="235">
        <v>780.45641459851595</v>
      </c>
      <c r="AC62" s="235">
        <v>824.75252117787295</v>
      </c>
      <c r="AD62" s="235">
        <v>857.23996758762905</v>
      </c>
      <c r="AE62" s="235">
        <v>928.74402556258497</v>
      </c>
      <c r="AF62" s="235">
        <v>967.94677158110596</v>
      </c>
      <c r="AG62" s="235">
        <v>1005.74624787014</v>
      </c>
      <c r="AH62" s="235">
        <v>1049.6638036482</v>
      </c>
      <c r="AI62" s="235">
        <v>1094.6546755529</v>
      </c>
      <c r="AJ62" s="235">
        <v>1131.0616337782101</v>
      </c>
      <c r="AK62" s="235">
        <v>1170.74476658034</v>
      </c>
      <c r="AL62" s="235">
        <v>1233.3476797959099</v>
      </c>
      <c r="AM62" s="235">
        <v>1284.5463729155999</v>
      </c>
      <c r="AN62" s="235">
        <v>1342.05754043807</v>
      </c>
      <c r="AO62" s="235">
        <v>1439.23933780172</v>
      </c>
      <c r="AP62" s="235">
        <v>1536.9195251128799</v>
      </c>
      <c r="AQ62" s="235">
        <v>1601.43657724696</v>
      </c>
      <c r="AR62" s="235">
        <v>1669.2065610382599</v>
      </c>
      <c r="AS62" s="235">
        <v>1784.5663256078101</v>
      </c>
      <c r="AT62" s="235">
        <v>1836.77062903148</v>
      </c>
      <c r="AU62" s="235">
        <v>1949.0498311205499</v>
      </c>
      <c r="AV62" s="235">
        <v>2025.03117619861</v>
      </c>
      <c r="AW62" s="236">
        <v>3.8983788341280003E-2</v>
      </c>
      <c r="AX62" s="237">
        <v>5.9502430260179998E-2</v>
      </c>
    </row>
    <row r="63" spans="1:50"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2"/>
      <c r="AW63" s="233"/>
      <c r="AX63" s="234"/>
    </row>
    <row r="64" spans="1:50">
      <c r="A64" t="s">
        <v>125</v>
      </c>
      <c r="B64" s="231">
        <v>5.8655058336000003</v>
      </c>
      <c r="C64" s="231">
        <v>7.1608473251999998</v>
      </c>
      <c r="D64" s="231">
        <v>6.6928761288</v>
      </c>
      <c r="E64" s="231">
        <v>7.1084830176000002</v>
      </c>
      <c r="F64" s="231">
        <v>7.9982240724000002</v>
      </c>
      <c r="G64" s="231">
        <v>8.7021968112000003</v>
      </c>
      <c r="H64" s="231">
        <v>9.5391004499999994</v>
      </c>
      <c r="I64" s="231">
        <v>10.6130439576</v>
      </c>
      <c r="J64" s="231">
        <v>12.419367641999999</v>
      </c>
      <c r="K64" s="231">
        <v>13.93272837</v>
      </c>
      <c r="L64" s="231">
        <v>16.719073077600001</v>
      </c>
      <c r="M64" s="231">
        <v>19.4830770204</v>
      </c>
      <c r="N64" s="231">
        <v>21.629774984400001</v>
      </c>
      <c r="O64" s="231">
        <v>26.659742076000001</v>
      </c>
      <c r="P64" s="231">
        <v>34.823604330000002</v>
      </c>
      <c r="Q64" s="231">
        <v>41.044925361599901</v>
      </c>
      <c r="R64" s="231">
        <v>49.981963971599903</v>
      </c>
      <c r="S64" s="231">
        <v>58.010123663999899</v>
      </c>
      <c r="T64" s="231">
        <v>63.222995300400001</v>
      </c>
      <c r="U64" s="231">
        <v>60.8986849068</v>
      </c>
      <c r="V64" s="231">
        <v>61.213796035199898</v>
      </c>
      <c r="W64" s="231">
        <v>65.420223753599998</v>
      </c>
      <c r="X64" s="231">
        <v>66.808357293599997</v>
      </c>
      <c r="Y64" s="231">
        <v>71.673280729200002</v>
      </c>
      <c r="Z64" s="231">
        <v>69.951107538000002</v>
      </c>
      <c r="AA64" s="231">
        <v>73.427541555600001</v>
      </c>
      <c r="AB64" s="231">
        <v>72.968726890799999</v>
      </c>
      <c r="AC64" s="231">
        <v>74.050047539999895</v>
      </c>
      <c r="AD64" s="231">
        <v>69.456282206399905</v>
      </c>
      <c r="AE64" s="231">
        <v>70.287282457200007</v>
      </c>
      <c r="AF64" s="231">
        <v>72.5630887728</v>
      </c>
      <c r="AG64" s="231">
        <v>72.266847552000002</v>
      </c>
      <c r="AH64" s="231">
        <v>68.443880472000004</v>
      </c>
      <c r="AI64" s="231">
        <v>71.292646180800006</v>
      </c>
      <c r="AJ64" s="231">
        <v>72.035690137199893</v>
      </c>
      <c r="AK64" s="231">
        <v>69.823280347199997</v>
      </c>
      <c r="AL64" s="231">
        <v>72.269263335600002</v>
      </c>
      <c r="AM64" s="231">
        <v>75.034108825199894</v>
      </c>
      <c r="AN64" s="231">
        <v>78.673719186</v>
      </c>
      <c r="AO64" s="231">
        <v>81.443082232799895</v>
      </c>
      <c r="AP64" s="231">
        <v>85.149951726902401</v>
      </c>
      <c r="AQ64" s="231">
        <v>87.834871757159902</v>
      </c>
      <c r="AR64" s="231">
        <v>93.230576258938001</v>
      </c>
      <c r="AS64" s="231">
        <v>98.9161692019632</v>
      </c>
      <c r="AT64" s="231">
        <v>103.957480746359</v>
      </c>
      <c r="AU64" s="231">
        <v>101.15306120448</v>
      </c>
      <c r="AV64" s="232">
        <v>107.20846688831899</v>
      </c>
      <c r="AW64" s="233">
        <v>5.9863790869709999E-2</v>
      </c>
      <c r="AX64" s="234">
        <v>3.1501560006299998E-3</v>
      </c>
    </row>
    <row r="65" spans="1:50">
      <c r="A65" t="s">
        <v>102</v>
      </c>
      <c r="B65" s="231">
        <v>22.98580874748</v>
      </c>
      <c r="C65" s="231">
        <v>24.06403242072</v>
      </c>
      <c r="D65" s="231">
        <v>20.387481923519999</v>
      </c>
      <c r="E65" s="231">
        <v>21.320250721920001</v>
      </c>
      <c r="F65" s="231">
        <v>16.390032046919998</v>
      </c>
      <c r="G65" s="231">
        <v>20.554230025799999</v>
      </c>
      <c r="H65" s="231">
        <v>20.793635436599999</v>
      </c>
      <c r="I65" s="231">
        <v>23.352404118119999</v>
      </c>
      <c r="J65" s="231">
        <v>21.938016830039999</v>
      </c>
      <c r="K65" s="231">
        <v>24.811278249600001</v>
      </c>
      <c r="L65" s="231">
        <v>27.552037078800002</v>
      </c>
      <c r="M65" s="231">
        <v>32.818759336799999</v>
      </c>
      <c r="N65" s="231">
        <v>35.192984760000002</v>
      </c>
      <c r="O65" s="231">
        <v>37.0899066096</v>
      </c>
      <c r="P65" s="231">
        <v>41.429956050000001</v>
      </c>
      <c r="Q65" s="231">
        <v>47.395074229199999</v>
      </c>
      <c r="R65" s="231">
        <v>54.732700810799997</v>
      </c>
      <c r="S65" s="231">
        <v>61.695931176000002</v>
      </c>
      <c r="T65" s="231">
        <v>67.865963907599905</v>
      </c>
      <c r="U65" s="231">
        <v>74.367574451999999</v>
      </c>
      <c r="V65" s="231">
        <v>77.444889199200006</v>
      </c>
      <c r="W65" s="231">
        <v>79.307918902799997</v>
      </c>
      <c r="X65" s="231">
        <v>83.3145860196</v>
      </c>
      <c r="Y65" s="231">
        <v>86.004517096800001</v>
      </c>
      <c r="Z65" s="231">
        <v>90.563251474799998</v>
      </c>
      <c r="AA65" s="231">
        <v>93.481777645199998</v>
      </c>
      <c r="AB65" s="231">
        <v>94.757897537999995</v>
      </c>
      <c r="AC65" s="231">
        <v>94.381165087199903</v>
      </c>
      <c r="AD65" s="231">
        <v>94.783056019199904</v>
      </c>
      <c r="AE65" s="231">
        <v>95.8538929212</v>
      </c>
      <c r="AF65" s="231">
        <v>102.745612742399</v>
      </c>
      <c r="AG65" s="231">
        <v>107.650972292399</v>
      </c>
      <c r="AH65" s="231">
        <v>112.73493235679901</v>
      </c>
      <c r="AI65" s="231">
        <v>117.75226368600001</v>
      </c>
      <c r="AJ65" s="231">
        <v>124.160081536799</v>
      </c>
      <c r="AK65" s="231">
        <v>131.12773734959899</v>
      </c>
      <c r="AL65" s="231">
        <v>136.65083830559999</v>
      </c>
      <c r="AM65" s="231">
        <v>138.65941373759901</v>
      </c>
      <c r="AN65" s="231">
        <v>147.68864987040001</v>
      </c>
      <c r="AO65" s="231">
        <v>154.4954278932</v>
      </c>
      <c r="AP65" s="231">
        <v>163.2866360724</v>
      </c>
      <c r="AQ65" s="231">
        <v>169.921981382399</v>
      </c>
      <c r="AR65" s="231">
        <v>179.65670168880001</v>
      </c>
      <c r="AS65" s="231">
        <v>191.17345805279999</v>
      </c>
      <c r="AT65" s="231">
        <v>200.04795143924301</v>
      </c>
      <c r="AU65" s="231">
        <v>210.12417650311201</v>
      </c>
      <c r="AV65" s="232">
        <v>211.746901914067</v>
      </c>
      <c r="AW65" s="233">
        <v>7.7226972207399998E-3</v>
      </c>
      <c r="AX65" s="234">
        <v>6.2218573875700003E-3</v>
      </c>
    </row>
    <row r="66" spans="1:50">
      <c r="A66" t="s">
        <v>211</v>
      </c>
      <c r="B66" s="231">
        <v>114.863685696</v>
      </c>
      <c r="C66" s="231">
        <v>115.1225094852</v>
      </c>
      <c r="D66" s="231">
        <v>119.5334205156</v>
      </c>
      <c r="E66" s="231">
        <v>125.9452535076</v>
      </c>
      <c r="F66" s="231">
        <v>129.1706051292</v>
      </c>
      <c r="G66" s="231">
        <v>134.6709257064</v>
      </c>
      <c r="H66" s="231">
        <v>144.64428649524001</v>
      </c>
      <c r="I66" s="231">
        <v>148.08133327557599</v>
      </c>
      <c r="J66" s="231">
        <v>158.9524460586</v>
      </c>
      <c r="K66" s="231">
        <v>163.969030630151</v>
      </c>
      <c r="L66" s="231">
        <v>174.79785028550299</v>
      </c>
      <c r="M66" s="231">
        <v>182.128594437792</v>
      </c>
      <c r="N66" s="231">
        <v>187.02196826795901</v>
      </c>
      <c r="O66" s="231">
        <v>184.48444433073601</v>
      </c>
      <c r="P66" s="231">
        <v>192.31333185362399</v>
      </c>
      <c r="Q66" s="231">
        <v>206.423514544478</v>
      </c>
      <c r="R66" s="231">
        <v>240.80469915056599</v>
      </c>
      <c r="S66" s="231">
        <v>260.50494709352301</v>
      </c>
      <c r="T66" s="231">
        <v>264.29757985956201</v>
      </c>
      <c r="U66" s="231">
        <v>285.21204156063197</v>
      </c>
      <c r="V66" s="231">
        <v>290.62684027159401</v>
      </c>
      <c r="W66" s="231">
        <v>292.55965885187197</v>
      </c>
      <c r="X66" s="231">
        <v>299.29813055054501</v>
      </c>
      <c r="Y66" s="231">
        <v>324.70978483387302</v>
      </c>
      <c r="Z66" s="231">
        <v>308.04592458754399</v>
      </c>
      <c r="AA66" s="231">
        <v>314.32578784820402</v>
      </c>
      <c r="AB66" s="231">
        <v>309.91205333059003</v>
      </c>
      <c r="AC66" s="231">
        <v>296.946582722453</v>
      </c>
      <c r="AD66" s="231">
        <v>307.09248549353902</v>
      </c>
      <c r="AE66" s="231">
        <v>324.60918978303101</v>
      </c>
      <c r="AF66" s="231">
        <v>341.737118431498</v>
      </c>
      <c r="AG66" s="231">
        <v>360.09999079852901</v>
      </c>
      <c r="AH66" s="231">
        <v>371.530427793939</v>
      </c>
      <c r="AI66" s="231">
        <v>370.413270266979</v>
      </c>
      <c r="AJ66" s="231">
        <v>365.52910423992898</v>
      </c>
      <c r="AK66" s="231">
        <v>365.56219507969098</v>
      </c>
      <c r="AL66" s="231">
        <v>362.36029909258298</v>
      </c>
      <c r="AM66" s="231">
        <v>373.67980192845903</v>
      </c>
      <c r="AN66" s="231">
        <v>398.03156999629903</v>
      </c>
      <c r="AO66" s="231">
        <v>418.66148638081103</v>
      </c>
      <c r="AP66" s="231">
        <v>410.66156068675099</v>
      </c>
      <c r="AQ66" s="231">
        <v>417.38286732431999</v>
      </c>
      <c r="AR66" s="231">
        <v>440.67603615625097</v>
      </c>
      <c r="AS66" s="231">
        <v>462.43770517366602</v>
      </c>
      <c r="AT66" s="231">
        <v>438.97382992672198</v>
      </c>
      <c r="AU66" s="231">
        <v>450.19980659078402</v>
      </c>
      <c r="AV66" s="232">
        <v>457.07793011058698</v>
      </c>
      <c r="AW66" s="233">
        <v>1.527793519199E-2</v>
      </c>
      <c r="AX66" s="234">
        <v>1.343053299934E-2</v>
      </c>
    </row>
    <row r="67" spans="1:50">
      <c r="A67" t="s">
        <v>118</v>
      </c>
      <c r="B67" s="231">
        <v>48.018851465294503</v>
      </c>
      <c r="C67" s="231">
        <v>53.020981833033296</v>
      </c>
      <c r="D67" s="231">
        <v>56.443511996677401</v>
      </c>
      <c r="E67" s="231">
        <v>59.978359687027897</v>
      </c>
      <c r="F67" s="231">
        <v>64.231549952187706</v>
      </c>
      <c r="G67" s="231">
        <v>68.998984401802005</v>
      </c>
      <c r="H67" s="231">
        <v>74.5078926951944</v>
      </c>
      <c r="I67" s="231">
        <v>80.271261513141795</v>
      </c>
      <c r="J67" s="231">
        <v>88.875715379570806</v>
      </c>
      <c r="K67" s="231">
        <v>90.306804522195407</v>
      </c>
      <c r="L67" s="231">
        <v>91.500754765306198</v>
      </c>
      <c r="M67" s="231">
        <v>103.076823425624</v>
      </c>
      <c r="N67" s="231">
        <v>108.043213602661</v>
      </c>
      <c r="O67" s="231">
        <v>112.516760173367</v>
      </c>
      <c r="P67" s="231">
        <v>123.786187032482</v>
      </c>
      <c r="Q67" s="231">
        <v>142.117252974487</v>
      </c>
      <c r="R67" s="231">
        <v>145.07409739199201</v>
      </c>
      <c r="S67" s="231">
        <v>150.402712306827</v>
      </c>
      <c r="T67" s="231">
        <v>150.68594260615501</v>
      </c>
      <c r="U67" s="231">
        <v>146.18182011968199</v>
      </c>
      <c r="V67" s="231">
        <v>157.06955104447201</v>
      </c>
      <c r="W67" s="231">
        <v>158.231519817297</v>
      </c>
      <c r="X67" s="231">
        <v>165.02276090243501</v>
      </c>
      <c r="Y67" s="231">
        <v>172.41636134496599</v>
      </c>
      <c r="Z67" s="231">
        <v>182.89108258305899</v>
      </c>
      <c r="AA67" s="231">
        <v>189.25231479783</v>
      </c>
      <c r="AB67" s="231">
        <v>194.12022316642</v>
      </c>
      <c r="AC67" s="231">
        <v>200.924261800805</v>
      </c>
      <c r="AD67" s="231">
        <v>208.99869819842101</v>
      </c>
      <c r="AE67" s="231">
        <v>216.951764393915</v>
      </c>
      <c r="AF67" s="231">
        <v>220.90315934292701</v>
      </c>
      <c r="AG67" s="231">
        <v>224.56046848375499</v>
      </c>
      <c r="AH67" s="231">
        <v>231.549705941844</v>
      </c>
      <c r="AI67" s="231">
        <v>234.89847048972899</v>
      </c>
      <c r="AJ67" s="231">
        <v>245.381451971296</v>
      </c>
      <c r="AK67" s="231">
        <v>247.329080739288</v>
      </c>
      <c r="AL67" s="231">
        <v>256.63265651537802</v>
      </c>
      <c r="AM67" s="231">
        <v>261.10681864181299</v>
      </c>
      <c r="AN67" s="231">
        <v>266.39079764829398</v>
      </c>
      <c r="AO67" s="231">
        <v>288.643665179989</v>
      </c>
      <c r="AP67" s="231">
        <v>298.599804792231</v>
      </c>
      <c r="AQ67" s="231">
        <v>292.90908866520402</v>
      </c>
      <c r="AR67" s="231">
        <v>307.39777404016098</v>
      </c>
      <c r="AS67" s="231">
        <v>326.82256703514201</v>
      </c>
      <c r="AT67" s="231">
        <v>319.88580097605501</v>
      </c>
      <c r="AU67" s="231">
        <v>345.901504967628</v>
      </c>
      <c r="AV67" s="232">
        <v>337.23130993548699</v>
      </c>
      <c r="AW67" s="233">
        <v>-2.5065502151850001E-2</v>
      </c>
      <c r="AX67" s="234">
        <v>9.9090235307799993E-3</v>
      </c>
    </row>
    <row r="68" spans="1:50">
      <c r="A68" s="201" t="s">
        <v>119</v>
      </c>
      <c r="B68" s="235">
        <v>191.73385174237399</v>
      </c>
      <c r="C68" s="235">
        <v>199.368371064153</v>
      </c>
      <c r="D68" s="235">
        <v>203.057290564597</v>
      </c>
      <c r="E68" s="235">
        <v>214.35234693414799</v>
      </c>
      <c r="F68" s="235">
        <v>217.79041120070701</v>
      </c>
      <c r="G68" s="235">
        <v>232.926336945202</v>
      </c>
      <c r="H68" s="235">
        <v>249.484915077034</v>
      </c>
      <c r="I68" s="235">
        <v>262.31804286443702</v>
      </c>
      <c r="J68" s="235">
        <v>282.18554591021001</v>
      </c>
      <c r="K68" s="235">
        <v>293.01984177194697</v>
      </c>
      <c r="L68" s="235">
        <v>310.56971520720998</v>
      </c>
      <c r="M68" s="235">
        <v>337.50725422061601</v>
      </c>
      <c r="N68" s="235">
        <v>351.88794161502102</v>
      </c>
      <c r="O68" s="235">
        <v>360.75085318970298</v>
      </c>
      <c r="P68" s="235">
        <v>392.35307926610602</v>
      </c>
      <c r="Q68" s="235">
        <v>436.980767109765</v>
      </c>
      <c r="R68" s="235">
        <v>490.59346132495898</v>
      </c>
      <c r="S68" s="235">
        <v>530.61371424035099</v>
      </c>
      <c r="T68" s="235">
        <v>546.07248167371699</v>
      </c>
      <c r="U68" s="235">
        <v>566.66012103911396</v>
      </c>
      <c r="V68" s="235">
        <v>586.35507655046604</v>
      </c>
      <c r="W68" s="235">
        <v>595.51932132556999</v>
      </c>
      <c r="X68" s="235">
        <v>614.44383476617998</v>
      </c>
      <c r="Y68" s="235">
        <v>654.80394400483897</v>
      </c>
      <c r="Z68" s="235">
        <v>651.45136618340302</v>
      </c>
      <c r="AA68" s="235">
        <v>670.48742184683397</v>
      </c>
      <c r="AB68" s="235">
        <v>671.75890092581005</v>
      </c>
      <c r="AC68" s="235">
        <v>666.30205715045895</v>
      </c>
      <c r="AD68" s="235">
        <v>680.33052191755996</v>
      </c>
      <c r="AE68" s="235">
        <v>707.70212955534703</v>
      </c>
      <c r="AF68" s="235">
        <v>737.94897928962598</v>
      </c>
      <c r="AG68" s="235">
        <v>764.57827912668495</v>
      </c>
      <c r="AH68" s="235">
        <v>784.25894656458399</v>
      </c>
      <c r="AI68" s="235">
        <v>794.35665062350904</v>
      </c>
      <c r="AJ68" s="235">
        <v>807.10632788522605</v>
      </c>
      <c r="AK68" s="235">
        <v>813.84229351577903</v>
      </c>
      <c r="AL68" s="235">
        <v>827.91305724916106</v>
      </c>
      <c r="AM68" s="235">
        <v>848.48014313307203</v>
      </c>
      <c r="AN68" s="235">
        <v>890.78473670099402</v>
      </c>
      <c r="AO68" s="235">
        <v>943.24366168680103</v>
      </c>
      <c r="AP68" s="235">
        <v>957.69795327828501</v>
      </c>
      <c r="AQ68" s="235">
        <v>968.04880912908504</v>
      </c>
      <c r="AR68" s="235">
        <v>1020.96108814415</v>
      </c>
      <c r="AS68" s="235">
        <v>1079.34989946357</v>
      </c>
      <c r="AT68" s="235">
        <v>1062.8650630883801</v>
      </c>
      <c r="AU68" s="235">
        <v>1107.3785492659999</v>
      </c>
      <c r="AV68" s="235">
        <v>1113.2646088484601</v>
      </c>
      <c r="AW68" s="236">
        <v>5.3153093904299998E-3</v>
      </c>
      <c r="AX68" s="237">
        <v>3.2711569219829997E-2</v>
      </c>
    </row>
    <row r="69" spans="1:50">
      <c r="B69" s="231"/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2"/>
      <c r="AW69" s="233"/>
      <c r="AX69" s="234"/>
    </row>
    <row r="70" spans="1:50">
      <c r="A70" t="s">
        <v>126</v>
      </c>
      <c r="B70" s="231">
        <v>115.272953027835</v>
      </c>
      <c r="C70" s="231">
        <v>121.359377178557</v>
      </c>
      <c r="D70" s="231">
        <v>128.483060999174</v>
      </c>
      <c r="E70" s="231">
        <v>136.682117307699</v>
      </c>
      <c r="F70" s="231">
        <v>144.031633454477</v>
      </c>
      <c r="G70" s="231">
        <v>150.16408229046101</v>
      </c>
      <c r="H70" s="231">
        <v>155.75904029281801</v>
      </c>
      <c r="I70" s="231">
        <v>161.04892843745401</v>
      </c>
      <c r="J70" s="231">
        <v>174.18137492115099</v>
      </c>
      <c r="K70" s="231">
        <v>182.52452473273601</v>
      </c>
      <c r="L70" s="231">
        <v>185.50580393167701</v>
      </c>
      <c r="M70" s="231">
        <v>194.80327177206101</v>
      </c>
      <c r="N70" s="231">
        <v>204.54282696374401</v>
      </c>
      <c r="O70" s="231">
        <v>207.25167744710899</v>
      </c>
      <c r="P70" s="231">
        <v>215.51462264746601</v>
      </c>
      <c r="Q70" s="231">
        <v>217.98408861244801</v>
      </c>
      <c r="R70" s="231">
        <v>221.407861597265</v>
      </c>
      <c r="S70" s="231">
        <v>218.09455953413399</v>
      </c>
      <c r="T70" s="231">
        <v>215.62075140657799</v>
      </c>
      <c r="U70" s="231">
        <v>225.54679099092999</v>
      </c>
      <c r="V70" s="231">
        <v>228.422987210125</v>
      </c>
      <c r="W70" s="231">
        <v>239.672816104124</v>
      </c>
      <c r="X70" s="231">
        <v>247.962771929398</v>
      </c>
      <c r="Y70" s="231">
        <v>260.41043853772999</v>
      </c>
      <c r="Z70" s="231">
        <v>273.03642652294701</v>
      </c>
      <c r="AA70" s="231">
        <v>277.14179260810999</v>
      </c>
      <c r="AB70" s="231">
        <v>277.04611744074799</v>
      </c>
      <c r="AC70" s="231">
        <v>280.252817595995</v>
      </c>
      <c r="AD70" s="231">
        <v>288.267481730871</v>
      </c>
      <c r="AE70" s="231">
        <v>299.70276414337502</v>
      </c>
      <c r="AF70" s="231">
        <v>309.38265745608999</v>
      </c>
      <c r="AG70" s="231">
        <v>318.28080988756898</v>
      </c>
      <c r="AH70" s="231">
        <v>329.179058717788</v>
      </c>
      <c r="AI70" s="231">
        <v>336.75601041355799</v>
      </c>
      <c r="AJ70" s="231">
        <v>341.60253334042801</v>
      </c>
      <c r="AK70" s="231">
        <v>344.11336141872602</v>
      </c>
      <c r="AL70" s="231">
        <v>354.49270620124798</v>
      </c>
      <c r="AM70" s="231">
        <v>366.14004456630897</v>
      </c>
      <c r="AN70" s="231">
        <v>360.429811045017</v>
      </c>
      <c r="AO70" s="231">
        <v>369.217518992142</v>
      </c>
      <c r="AP70" s="231">
        <v>382.20827319858699</v>
      </c>
      <c r="AQ70" s="231">
        <v>400.76099789272303</v>
      </c>
      <c r="AR70" s="231">
        <v>398.91374234400502</v>
      </c>
      <c r="AS70" s="231">
        <v>400.77567960906902</v>
      </c>
      <c r="AT70" s="231">
        <v>398.67762132805098</v>
      </c>
      <c r="AU70" s="231">
        <v>361.266310940148</v>
      </c>
      <c r="AV70" s="232">
        <v>392.22806784928503</v>
      </c>
      <c r="AW70" s="233">
        <v>8.5703417658809997E-2</v>
      </c>
      <c r="AX70" s="234">
        <v>1.1525019072000001E-2</v>
      </c>
    </row>
    <row r="71" spans="1:50">
      <c r="A71" t="s">
        <v>212</v>
      </c>
      <c r="B71" s="231">
        <v>0</v>
      </c>
      <c r="C71" s="231">
        <v>0</v>
      </c>
      <c r="D71" s="231">
        <v>0</v>
      </c>
      <c r="E71" s="231">
        <v>0</v>
      </c>
      <c r="F71" s="231">
        <v>0</v>
      </c>
      <c r="G71" s="231">
        <v>0</v>
      </c>
      <c r="H71" s="231">
        <v>0</v>
      </c>
      <c r="I71" s="231">
        <v>3.6466986131999999</v>
      </c>
      <c r="J71" s="231">
        <v>4.4712972467999998</v>
      </c>
      <c r="K71" s="231">
        <v>4.9123138248</v>
      </c>
      <c r="L71" s="231">
        <v>5.3620724411999996</v>
      </c>
      <c r="M71" s="231">
        <v>5.9471065656000004</v>
      </c>
      <c r="N71" s="231">
        <v>5.9854827744000003</v>
      </c>
      <c r="O71" s="231">
        <v>6.4722359556000004</v>
      </c>
      <c r="P71" s="231">
        <v>7.2393079572000003</v>
      </c>
      <c r="Q71" s="231">
        <v>8.1292750991999991</v>
      </c>
      <c r="R71" s="231">
        <v>8.8564343363999996</v>
      </c>
      <c r="S71" s="231">
        <v>9.0358387164000007</v>
      </c>
      <c r="T71" s="231">
        <v>8.9349159024000002</v>
      </c>
      <c r="U71" s="231">
        <v>10.420015730399999</v>
      </c>
      <c r="V71" s="231">
        <v>11.510660383199999</v>
      </c>
      <c r="W71" s="231">
        <v>12.456772513200001</v>
      </c>
      <c r="X71" s="231">
        <v>13.681457568000001</v>
      </c>
      <c r="Y71" s="231">
        <v>14.937371964</v>
      </c>
      <c r="Z71" s="231">
        <v>16.713014778000002</v>
      </c>
      <c r="AA71" s="231">
        <v>17.0337738996</v>
      </c>
      <c r="AB71" s="231">
        <v>16.743971977200001</v>
      </c>
      <c r="AC71" s="231">
        <v>18.051827813999999</v>
      </c>
      <c r="AD71" s="231">
        <v>19.517371099199998</v>
      </c>
      <c r="AE71" s="231">
        <v>20.789308378800001</v>
      </c>
      <c r="AF71" s="231">
        <v>25.6208672052</v>
      </c>
      <c r="AG71" s="231">
        <v>25.5754739196</v>
      </c>
      <c r="AH71" s="231">
        <v>27.4861996488</v>
      </c>
      <c r="AI71" s="231">
        <v>28.1456080884</v>
      </c>
      <c r="AJ71" s="231">
        <v>27.775503342</v>
      </c>
      <c r="AK71" s="231">
        <v>32.143235903999901</v>
      </c>
      <c r="AL71" s="231">
        <v>35.964431967599999</v>
      </c>
      <c r="AM71" s="231">
        <v>37.42507251</v>
      </c>
      <c r="AN71" s="231">
        <v>39.478471822799897</v>
      </c>
      <c r="AO71" s="231">
        <v>40.548065587742997</v>
      </c>
      <c r="AP71" s="231">
        <v>44.504777449592098</v>
      </c>
      <c r="AQ71" s="231">
        <v>46.443848244357802</v>
      </c>
      <c r="AR71" s="231">
        <v>49.173383161977803</v>
      </c>
      <c r="AS71" s="231">
        <v>52.4740918976172</v>
      </c>
      <c r="AT71" s="231">
        <v>56.432193896829702</v>
      </c>
      <c r="AU71" s="231">
        <v>60.804146682610899</v>
      </c>
      <c r="AV71" s="232">
        <v>61.310011345741103</v>
      </c>
      <c r="AW71" s="233">
        <v>8.3195753395600008E-3</v>
      </c>
      <c r="AX71" s="234">
        <v>1.8015004461599999E-3</v>
      </c>
    </row>
    <row r="72" spans="1:50">
      <c r="A72" t="s">
        <v>74</v>
      </c>
      <c r="B72" s="231">
        <v>480.897514245916</v>
      </c>
      <c r="C72" s="231">
        <v>521.99273456409605</v>
      </c>
      <c r="D72" s="231">
        <v>468.827073109151</v>
      </c>
      <c r="E72" s="231">
        <v>469.54005137004901</v>
      </c>
      <c r="F72" s="231">
        <v>573.77525831115099</v>
      </c>
      <c r="G72" s="231">
        <v>737.78411379127601</v>
      </c>
      <c r="H72" s="231">
        <v>869.75875444068697</v>
      </c>
      <c r="I72" s="231">
        <v>933.68271306498696</v>
      </c>
      <c r="J72" s="231">
        <v>977.15519570718902</v>
      </c>
      <c r="K72" s="231">
        <v>997.68016702267198</v>
      </c>
      <c r="L72" s="231">
        <v>1120.2888389479499</v>
      </c>
      <c r="M72" s="231">
        <v>1176.1374388311799</v>
      </c>
      <c r="N72" s="231">
        <v>1284.8151978124899</v>
      </c>
      <c r="O72" s="231">
        <v>1422.08104535809</v>
      </c>
      <c r="P72" s="231">
        <v>1462.13822895526</v>
      </c>
      <c r="Q72" s="231">
        <v>1499.68275492979</v>
      </c>
      <c r="R72" s="231">
        <v>1473.07755435935</v>
      </c>
      <c r="S72" s="231">
        <v>1539.2061517029099</v>
      </c>
      <c r="T72" s="231">
        <v>1637.02296072483</v>
      </c>
      <c r="U72" s="231">
        <v>1771.0212007222001</v>
      </c>
      <c r="V72" s="231">
        <v>1886.4703309535901</v>
      </c>
      <c r="W72" s="231">
        <v>1994.6297870777601</v>
      </c>
      <c r="X72" s="231">
        <v>2145.6589224804902</v>
      </c>
      <c r="Y72" s="231">
        <v>2292.0412682773199</v>
      </c>
      <c r="Z72" s="231">
        <v>2396.7525917303001</v>
      </c>
      <c r="AA72" s="231">
        <v>2387.0018194566801</v>
      </c>
      <c r="AB72" s="231">
        <v>2484.4484156737399</v>
      </c>
      <c r="AC72" s="231">
        <v>2580.7704382094798</v>
      </c>
      <c r="AD72" s="231">
        <v>2750.2428531823898</v>
      </c>
      <c r="AE72" s="231">
        <v>2915.6690924438299</v>
      </c>
      <c r="AF72" s="231">
        <v>3163.8117845861598</v>
      </c>
      <c r="AG72" s="231">
        <v>3231.9393694918499</v>
      </c>
      <c r="AH72" s="231">
        <v>3319.4517316789302</v>
      </c>
      <c r="AI72" s="231">
        <v>3319.6133950554199</v>
      </c>
      <c r="AJ72" s="231">
        <v>3483.9912750337398</v>
      </c>
      <c r="AK72" s="231">
        <v>3550.5681310129598</v>
      </c>
      <c r="AL72" s="231">
        <v>3613.8522707987099</v>
      </c>
      <c r="AM72" s="231">
        <v>3833.1363658692298</v>
      </c>
      <c r="AN72" s="231">
        <v>4471.2013935606101</v>
      </c>
      <c r="AO72" s="231">
        <v>5283.0172184316698</v>
      </c>
      <c r="AP72" s="231">
        <v>5803.1613822978998</v>
      </c>
      <c r="AQ72" s="231">
        <v>6415.5377887146497</v>
      </c>
      <c r="AR72" s="231">
        <v>6797.8615782366696</v>
      </c>
      <c r="AS72" s="231">
        <v>7033.4883037588897</v>
      </c>
      <c r="AT72" s="231">
        <v>7636.3113965476796</v>
      </c>
      <c r="AU72" s="231">
        <v>8209.8145026560505</v>
      </c>
      <c r="AV72" s="232">
        <v>8979.1411476535504</v>
      </c>
      <c r="AW72" s="233">
        <v>9.3708164989949994E-2</v>
      </c>
      <c r="AX72" s="234">
        <v>0.26383826136589</v>
      </c>
    </row>
    <row r="73" spans="1:50">
      <c r="A73" t="s">
        <v>213</v>
      </c>
      <c r="B73" s="231">
        <v>6.9932874024</v>
      </c>
      <c r="C73" s="231">
        <v>7.5489469380000003</v>
      </c>
      <c r="D73" s="231">
        <v>8.8805461175999998</v>
      </c>
      <c r="E73" s="231">
        <v>9.5711336568000007</v>
      </c>
      <c r="F73" s="231">
        <v>11.2060581228</v>
      </c>
      <c r="G73" s="231">
        <v>12.033566582400001</v>
      </c>
      <c r="H73" s="231">
        <v>12.6803225124</v>
      </c>
      <c r="I73" s="231">
        <v>14.410986533999999</v>
      </c>
      <c r="J73" s="231">
        <v>14.9273529516</v>
      </c>
      <c r="K73" s="231">
        <v>15.277210333199999</v>
      </c>
      <c r="L73" s="231">
        <v>14.355641224799999</v>
      </c>
      <c r="M73" s="231">
        <v>16.966010541599999</v>
      </c>
      <c r="N73" s="231">
        <v>18.355341506399999</v>
      </c>
      <c r="O73" s="231">
        <v>19.050203768399999</v>
      </c>
      <c r="P73" s="231">
        <v>19.478961395999999</v>
      </c>
      <c r="Q73" s="231">
        <v>19.934447554799998</v>
      </c>
      <c r="R73" s="231">
        <v>21.258962668799999</v>
      </c>
      <c r="S73" s="231">
        <v>24.100493587199999</v>
      </c>
      <c r="T73" s="231">
        <v>26.560967090399998</v>
      </c>
      <c r="U73" s="231">
        <v>27.707384105999999</v>
      </c>
      <c r="V73" s="231">
        <v>29.287122361200002</v>
      </c>
      <c r="W73" s="231">
        <v>30.984769278000002</v>
      </c>
      <c r="X73" s="231">
        <v>34.585027905600001</v>
      </c>
      <c r="Y73" s="231">
        <v>39.834801997200003</v>
      </c>
      <c r="Z73" s="231">
        <v>42.597658756800001</v>
      </c>
      <c r="AA73" s="231">
        <v>41.028148854000001</v>
      </c>
      <c r="AB73" s="231">
        <v>42.707202191999997</v>
      </c>
      <c r="AC73" s="231">
        <v>49.632073095599999</v>
      </c>
      <c r="AD73" s="231">
        <v>54.556323487199997</v>
      </c>
      <c r="AE73" s="231">
        <v>47.992388237999997</v>
      </c>
      <c r="AF73" s="231">
        <v>51.620295404232003</v>
      </c>
      <c r="AG73" s="231">
        <v>49.600327354488002</v>
      </c>
      <c r="AH73" s="231">
        <v>49.174518113315997</v>
      </c>
      <c r="AI73" s="231">
        <v>50.974655088959999</v>
      </c>
      <c r="AJ73" s="231">
        <v>51.140618208108002</v>
      </c>
      <c r="AK73" s="231">
        <v>50.925244359419999</v>
      </c>
      <c r="AL73" s="231">
        <v>62.115872993783903</v>
      </c>
      <c r="AM73" s="231">
        <v>66.882490867799902</v>
      </c>
      <c r="AN73" s="231">
        <v>69.822328394484003</v>
      </c>
      <c r="AO73" s="231">
        <v>78.824228684415402</v>
      </c>
      <c r="AP73" s="231">
        <v>74.488540213346297</v>
      </c>
      <c r="AQ73" s="231">
        <v>80.019217273257993</v>
      </c>
      <c r="AR73" s="231">
        <v>85.202345879839598</v>
      </c>
      <c r="AS73" s="231">
        <v>79.244782972441399</v>
      </c>
      <c r="AT73" s="231">
        <v>87.509315432076306</v>
      </c>
      <c r="AU73" s="231">
        <v>88.2543648879155</v>
      </c>
      <c r="AV73" s="232">
        <v>92.537449144394401</v>
      </c>
      <c r="AW73" s="233">
        <v>4.8531133681540002E-2</v>
      </c>
      <c r="AX73" s="234">
        <v>2.7190707624E-3</v>
      </c>
    </row>
    <row r="74" spans="1:50">
      <c r="A74" t="s">
        <v>121</v>
      </c>
      <c r="B74" s="231">
        <v>180.06650390366201</v>
      </c>
      <c r="C74" s="231">
        <v>184.34167551701799</v>
      </c>
      <c r="D74" s="231">
        <v>188.22474493637799</v>
      </c>
      <c r="E74" s="231">
        <v>198.61450637987099</v>
      </c>
      <c r="F74" s="231">
        <v>218.04103229267099</v>
      </c>
      <c r="G74" s="231">
        <v>210.008907118774</v>
      </c>
      <c r="H74" s="231">
        <v>215.133654646444</v>
      </c>
      <c r="I74" s="231">
        <v>228.685320777849</v>
      </c>
      <c r="J74" s="231">
        <v>230.31144542760899</v>
      </c>
      <c r="K74" s="231">
        <v>249.282354326307</v>
      </c>
      <c r="L74" s="231">
        <v>264.66665367864903</v>
      </c>
      <c r="M74" s="231">
        <v>276.86874617009101</v>
      </c>
      <c r="N74" s="231">
        <v>291.94823162390702</v>
      </c>
      <c r="O74" s="231">
        <v>292.67019358154101</v>
      </c>
      <c r="P74" s="231">
        <v>313.05565661691202</v>
      </c>
      <c r="Q74" s="231">
        <v>324.18934285705501</v>
      </c>
      <c r="R74" s="231">
        <v>359.31012136299898</v>
      </c>
      <c r="S74" s="231">
        <v>364.11674652780403</v>
      </c>
      <c r="T74" s="231">
        <v>383.04787359494298</v>
      </c>
      <c r="U74" s="231">
        <v>405.42138459603098</v>
      </c>
      <c r="V74" s="231">
        <v>429.80544161218802</v>
      </c>
      <c r="W74" s="231">
        <v>461.970671472015</v>
      </c>
      <c r="X74" s="231">
        <v>499.81557173537402</v>
      </c>
      <c r="Y74" s="231">
        <v>539.06825261463496</v>
      </c>
      <c r="Z74" s="231">
        <v>588.42541858523396</v>
      </c>
      <c r="AA74" s="231">
        <v>581.36330713003701</v>
      </c>
      <c r="AB74" s="231">
        <v>612.16970133121299</v>
      </c>
      <c r="AC74" s="231">
        <v>650.82788571677202</v>
      </c>
      <c r="AD74" s="231">
        <v>670.12702894965298</v>
      </c>
      <c r="AE74" s="231">
        <v>700.38820294785</v>
      </c>
      <c r="AF74" s="231">
        <v>765.48787359385597</v>
      </c>
      <c r="AG74" s="231">
        <v>824.40906057387895</v>
      </c>
      <c r="AH74" s="231">
        <v>850.84333481576402</v>
      </c>
      <c r="AI74" s="231">
        <v>874.57760165159402</v>
      </c>
      <c r="AJ74" s="231">
        <v>898.47911021593495</v>
      </c>
      <c r="AK74" s="231">
        <v>952.76652978011703</v>
      </c>
      <c r="AL74" s="231">
        <v>959.163591298754</v>
      </c>
      <c r="AM74" s="231">
        <v>1001.19997643564</v>
      </c>
      <c r="AN74" s="231">
        <v>1030.4714112976901</v>
      </c>
      <c r="AO74" s="231">
        <v>1118.3646320865801</v>
      </c>
      <c r="AP74" s="231">
        <v>1172.86309025981</v>
      </c>
      <c r="AQ74" s="231">
        <v>1222.40877442542</v>
      </c>
      <c r="AR74" s="231">
        <v>1327.07709674737</v>
      </c>
      <c r="AS74" s="231">
        <v>1442.1528742953701</v>
      </c>
      <c r="AT74" s="231">
        <v>1584.8736352001499</v>
      </c>
      <c r="AU74" s="231">
        <v>1682.70460830354</v>
      </c>
      <c r="AV74" s="232">
        <v>1797.9879252534799</v>
      </c>
      <c r="AW74" s="233">
        <v>6.8510726094250005E-2</v>
      </c>
      <c r="AX74" s="234">
        <v>5.2831113338470001E-2</v>
      </c>
    </row>
    <row r="75" spans="1:50">
      <c r="A75" t="s">
        <v>127</v>
      </c>
      <c r="B75" s="231">
        <v>20.349706939200001</v>
      </c>
      <c r="C75" s="231">
        <v>19.792129849199998</v>
      </c>
      <c r="D75" s="231">
        <v>19.158114351599998</v>
      </c>
      <c r="E75" s="231">
        <v>20.059616127599998</v>
      </c>
      <c r="F75" s="231">
        <v>22.538310584400001</v>
      </c>
      <c r="G75" s="231">
        <v>23.801484891600001</v>
      </c>
      <c r="H75" s="231">
        <v>24.616981421999999</v>
      </c>
      <c r="I75" s="231">
        <v>26.2685609784</v>
      </c>
      <c r="J75" s="231">
        <v>29.745610455600001</v>
      </c>
      <c r="K75" s="231">
        <v>31.7273861808</v>
      </c>
      <c r="L75" s="231">
        <v>38.631494743199902</v>
      </c>
      <c r="M75" s="231">
        <v>41.313048033599998</v>
      </c>
      <c r="N75" s="231">
        <v>54.225206222399997</v>
      </c>
      <c r="O75" s="231">
        <v>60.417876981600003</v>
      </c>
      <c r="P75" s="231">
        <v>68.485082770799906</v>
      </c>
      <c r="Q75" s="231">
        <v>73.991382098399995</v>
      </c>
      <c r="R75" s="231">
        <v>80.580521883599999</v>
      </c>
      <c r="S75" s="231">
        <v>82.015417792799994</v>
      </c>
      <c r="T75" s="231">
        <v>85.751814409199895</v>
      </c>
      <c r="U75" s="231">
        <v>93.435500944799998</v>
      </c>
      <c r="V75" s="231">
        <v>98.896880095199904</v>
      </c>
      <c r="W75" s="231">
        <v>107.0627017716</v>
      </c>
      <c r="X75" s="231">
        <v>114.32508318359901</v>
      </c>
      <c r="Y75" s="231">
        <v>120.42868395959999</v>
      </c>
      <c r="Z75" s="231">
        <v>133.425758825999</v>
      </c>
      <c r="AA75" s="231">
        <v>148.769711562564</v>
      </c>
      <c r="AB75" s="231">
        <v>160.463255876847</v>
      </c>
      <c r="AC75" s="231">
        <v>172.12014473249201</v>
      </c>
      <c r="AD75" s="231">
        <v>180.246555592551</v>
      </c>
      <c r="AE75" s="231">
        <v>194.768438827593</v>
      </c>
      <c r="AF75" s="231">
        <v>211.817222373905</v>
      </c>
      <c r="AG75" s="231">
        <v>224.56416214015999</v>
      </c>
      <c r="AH75" s="231">
        <v>247.457420348087</v>
      </c>
      <c r="AI75" s="231">
        <v>242.20724889463401</v>
      </c>
      <c r="AJ75" s="231">
        <v>263.070363562735</v>
      </c>
      <c r="AK75" s="231">
        <v>286.86069957967999</v>
      </c>
      <c r="AL75" s="231">
        <v>298.19959877540299</v>
      </c>
      <c r="AM75" s="231">
        <v>313.32121807008599</v>
      </c>
      <c r="AN75" s="231">
        <v>345.38152696271601</v>
      </c>
      <c r="AO75" s="231">
        <v>341.72553956563002</v>
      </c>
      <c r="AP75" s="231">
        <v>353.660771365789</v>
      </c>
      <c r="AQ75" s="231">
        <v>366.91483742184101</v>
      </c>
      <c r="AR75" s="231">
        <v>397.92598149916802</v>
      </c>
      <c r="AS75" s="231">
        <v>369.825168941659</v>
      </c>
      <c r="AT75" s="231">
        <v>402.13963058870002</v>
      </c>
      <c r="AU75" s="231">
        <v>448.39905588960801</v>
      </c>
      <c r="AV75" s="232">
        <v>452.08186915840201</v>
      </c>
      <c r="AW75" s="233">
        <v>8.2132490351800001E-3</v>
      </c>
      <c r="AX75" s="234">
        <v>1.328373141587E-2</v>
      </c>
    </row>
    <row r="76" spans="1:50">
      <c r="A76" t="s">
        <v>214</v>
      </c>
      <c r="B76" s="231">
        <v>446.23618523279998</v>
      </c>
      <c r="C76" s="231">
        <v>491.19618098159998</v>
      </c>
      <c r="D76" s="231">
        <v>582.84259264439902</v>
      </c>
      <c r="E76" s="231">
        <v>655.97045383800003</v>
      </c>
      <c r="F76" s="231">
        <v>753.90249405960003</v>
      </c>
      <c r="G76" s="231">
        <v>857.09490544439905</v>
      </c>
      <c r="H76" s="231">
        <v>895.50892714679901</v>
      </c>
      <c r="I76" s="231">
        <v>927.15391969560005</v>
      </c>
      <c r="J76" s="231">
        <v>1049.4655741151901</v>
      </c>
      <c r="K76" s="231">
        <v>1036.76999157719</v>
      </c>
      <c r="L76" s="231">
        <v>982.35537738119899</v>
      </c>
      <c r="M76" s="231">
        <v>1007.3025918612</v>
      </c>
      <c r="N76" s="231">
        <v>1027.0650686508</v>
      </c>
      <c r="O76" s="231">
        <v>1030.6396900944001</v>
      </c>
      <c r="P76" s="231">
        <v>1061.7866373419899</v>
      </c>
      <c r="Q76" s="231">
        <v>1008.9489068424</v>
      </c>
      <c r="R76" s="231">
        <v>989.61755433480005</v>
      </c>
      <c r="S76" s="231">
        <v>940.77267545879897</v>
      </c>
      <c r="T76" s="231">
        <v>947.51113103279897</v>
      </c>
      <c r="U76" s="231">
        <v>1026.7670370671899</v>
      </c>
      <c r="V76" s="231">
        <v>1010.05190265239</v>
      </c>
      <c r="W76" s="231">
        <v>1000.99266352559</v>
      </c>
      <c r="X76" s="231">
        <v>1004.6308909248</v>
      </c>
      <c r="Y76" s="231">
        <v>1086.0994480319901</v>
      </c>
      <c r="Z76" s="231">
        <v>1113.866165376</v>
      </c>
      <c r="AA76" s="231">
        <v>1163.8660116599401</v>
      </c>
      <c r="AB76" s="231">
        <v>1193.0054982848001</v>
      </c>
      <c r="AC76" s="231">
        <v>1211.70727585744</v>
      </c>
      <c r="AD76" s="231">
        <v>1199.48317637376</v>
      </c>
      <c r="AE76" s="231">
        <v>1263.73112301018</v>
      </c>
      <c r="AF76" s="231">
        <v>1284.2915616105599</v>
      </c>
      <c r="AG76" s="231">
        <v>1304.37230099049</v>
      </c>
      <c r="AH76" s="231">
        <v>1304.6234068151</v>
      </c>
      <c r="AI76" s="231">
        <v>1267.4641165724699</v>
      </c>
      <c r="AJ76" s="231">
        <v>1299.0084611407699</v>
      </c>
      <c r="AK76" s="231">
        <v>1328.7558474231901</v>
      </c>
      <c r="AL76" s="231">
        <v>1324.0465665469801</v>
      </c>
      <c r="AM76" s="231">
        <v>1322.70487681084</v>
      </c>
      <c r="AN76" s="231">
        <v>1375.6252512122901</v>
      </c>
      <c r="AO76" s="231">
        <v>1381.2132099120199</v>
      </c>
      <c r="AP76" s="231">
        <v>1396.5595526237</v>
      </c>
      <c r="AQ76" s="231">
        <v>1376.4219543152201</v>
      </c>
      <c r="AR76" s="231">
        <v>1389.0840829629101</v>
      </c>
      <c r="AS76" s="231">
        <v>1385.73766508735</v>
      </c>
      <c r="AT76" s="231">
        <v>1224.1465562457599</v>
      </c>
      <c r="AU76" s="231">
        <v>1304.49505847094</v>
      </c>
      <c r="AV76" s="232">
        <v>1307.40053907062</v>
      </c>
      <c r="AW76" s="233">
        <v>2.2272837813900001E-3</v>
      </c>
      <c r="AX76" s="234">
        <v>3.8415957242249998E-2</v>
      </c>
    </row>
    <row r="77" spans="1:50">
      <c r="A77" t="s">
        <v>128</v>
      </c>
      <c r="B77" s="231">
        <v>6.1880527187999999</v>
      </c>
      <c r="C77" s="231">
        <v>7.3433583108000002</v>
      </c>
      <c r="D77" s="231">
        <v>7.4681877527999996</v>
      </c>
      <c r="E77" s="231">
        <v>7.5663933335999998</v>
      </c>
      <c r="F77" s="231">
        <v>7.8299272728</v>
      </c>
      <c r="G77" s="231">
        <v>8.8323853571999997</v>
      </c>
      <c r="H77" s="231">
        <v>9.9273089195999997</v>
      </c>
      <c r="I77" s="231">
        <v>11.5124146524</v>
      </c>
      <c r="J77" s="231">
        <v>13.078524873599999</v>
      </c>
      <c r="K77" s="231">
        <v>13.475714029200001</v>
      </c>
      <c r="L77" s="231">
        <v>14.971632548400001</v>
      </c>
      <c r="M77" s="231">
        <v>16.3842086268</v>
      </c>
      <c r="N77" s="231">
        <v>18.842559422400001</v>
      </c>
      <c r="O77" s="231">
        <v>20.631382282800001</v>
      </c>
      <c r="P77" s="231">
        <v>24.6022606332</v>
      </c>
      <c r="Q77" s="231">
        <v>27.2465974584</v>
      </c>
      <c r="R77" s="231">
        <v>28.9219915332</v>
      </c>
      <c r="S77" s="231">
        <v>31.349138108399998</v>
      </c>
      <c r="T77" s="231">
        <v>36.129806380799998</v>
      </c>
      <c r="U77" s="231">
        <v>39.221532093599897</v>
      </c>
      <c r="V77" s="231">
        <v>43.6322170368</v>
      </c>
      <c r="W77" s="231">
        <v>46.780740878400003</v>
      </c>
      <c r="X77" s="231">
        <v>46.621064699999998</v>
      </c>
      <c r="Y77" s="231">
        <v>49.216131262799898</v>
      </c>
      <c r="Z77" s="231">
        <v>58.177955728800001</v>
      </c>
      <c r="AA77" s="231">
        <v>66.109098891599999</v>
      </c>
      <c r="AB77" s="231">
        <v>73.3139285508</v>
      </c>
      <c r="AC77" s="231">
        <v>74.168527677355897</v>
      </c>
      <c r="AD77" s="231">
        <v>80.130945750528696</v>
      </c>
      <c r="AE77" s="231">
        <v>89.564557266535601</v>
      </c>
      <c r="AF77" s="231">
        <v>92.025694706869899</v>
      </c>
      <c r="AG77" s="231">
        <v>104.004593994445</v>
      </c>
      <c r="AH77" s="231">
        <v>104.912406078386</v>
      </c>
      <c r="AI77" s="231">
        <v>103.227290568901</v>
      </c>
      <c r="AJ77" s="231">
        <v>105.26805704201099</v>
      </c>
      <c r="AK77" s="231">
        <v>126.146005297268</v>
      </c>
      <c r="AL77" s="231">
        <v>132.435878493486</v>
      </c>
      <c r="AM77" s="231">
        <v>142.774704636634</v>
      </c>
      <c r="AN77" s="231">
        <v>150.65975528872099</v>
      </c>
      <c r="AO77" s="231">
        <v>153.02918584059299</v>
      </c>
      <c r="AP77" s="231">
        <v>166.516566538555</v>
      </c>
      <c r="AQ77" s="231">
        <v>175.331246549665</v>
      </c>
      <c r="AR77" s="231">
        <v>189.349394068457</v>
      </c>
      <c r="AS77" s="231">
        <v>193.130902071468</v>
      </c>
      <c r="AT77" s="231">
        <v>194.514435158693</v>
      </c>
      <c r="AU77" s="231">
        <v>203.74557786772701</v>
      </c>
      <c r="AV77" s="232">
        <v>202.22623401318299</v>
      </c>
      <c r="AW77" s="233">
        <v>-7.4570639990300001E-3</v>
      </c>
      <c r="AX77" s="234">
        <v>5.9421071782699997E-3</v>
      </c>
    </row>
    <row r="78" spans="1:50">
      <c r="A78" t="s">
        <v>215</v>
      </c>
      <c r="B78" s="231">
        <v>14.8567090752</v>
      </c>
      <c r="C78" s="231">
        <v>15.5868786216</v>
      </c>
      <c r="D78" s="231">
        <v>15.5150917488</v>
      </c>
      <c r="E78" s="231">
        <v>15.4291911732</v>
      </c>
      <c r="F78" s="231">
        <v>15.9514316712</v>
      </c>
      <c r="G78" s="231">
        <v>18.022419730799999</v>
      </c>
      <c r="H78" s="231">
        <v>17.860788316800001</v>
      </c>
      <c r="I78" s="231">
        <v>19.189138539599998</v>
      </c>
      <c r="J78" s="231">
        <v>20.757384028800001</v>
      </c>
      <c r="K78" s="231">
        <v>20.1289590248014</v>
      </c>
      <c r="L78" s="231">
        <v>19.1854974144516</v>
      </c>
      <c r="M78" s="231">
        <v>20.9004284428243</v>
      </c>
      <c r="N78" s="231">
        <v>21.9581107533911</v>
      </c>
      <c r="O78" s="231">
        <v>20.6710432359714</v>
      </c>
      <c r="P78" s="231">
        <v>19.275775378834702</v>
      </c>
      <c r="Q78" s="231">
        <v>19.055305539965801</v>
      </c>
      <c r="R78" s="231">
        <v>18.822407458493799</v>
      </c>
      <c r="S78" s="231">
        <v>20.376869704396402</v>
      </c>
      <c r="T78" s="231">
        <v>20.868996994102801</v>
      </c>
      <c r="U78" s="231">
        <v>22.074672744679201</v>
      </c>
      <c r="V78" s="231">
        <v>22.765219028931298</v>
      </c>
      <c r="W78" s="231">
        <v>25.177950451251998</v>
      </c>
      <c r="X78" s="231">
        <v>25.128546262448602</v>
      </c>
      <c r="Y78" s="231">
        <v>26.341018615378498</v>
      </c>
      <c r="Z78" s="231">
        <v>27.147359710474799</v>
      </c>
      <c r="AA78" s="231">
        <v>28.986325185146399</v>
      </c>
      <c r="AB78" s="231">
        <v>29.205378638049002</v>
      </c>
      <c r="AC78" s="231">
        <v>30.987469866587698</v>
      </c>
      <c r="AD78" s="231">
        <v>30.748412392288198</v>
      </c>
      <c r="AE78" s="231">
        <v>31.217647879451199</v>
      </c>
      <c r="AF78" s="231">
        <v>31.542430154465499</v>
      </c>
      <c r="AG78" s="231">
        <v>32.676820153725401</v>
      </c>
      <c r="AH78" s="231">
        <v>34.068951555679199</v>
      </c>
      <c r="AI78" s="231">
        <v>32.738854148229898</v>
      </c>
      <c r="AJ78" s="231">
        <v>34.533813710136599</v>
      </c>
      <c r="AK78" s="231">
        <v>35.348281067962503</v>
      </c>
      <c r="AL78" s="231">
        <v>36.869551706490398</v>
      </c>
      <c r="AM78" s="231">
        <v>37.274823704305597</v>
      </c>
      <c r="AN78" s="231">
        <v>37.687380908464199</v>
      </c>
      <c r="AO78" s="231">
        <v>37.795819800755297</v>
      </c>
      <c r="AP78" s="231">
        <v>38.149908145825499</v>
      </c>
      <c r="AQ78" s="231">
        <v>38.424102269891598</v>
      </c>
      <c r="AR78" s="231">
        <v>37.344025437300601</v>
      </c>
      <c r="AS78" s="231">
        <v>38.5083075666657</v>
      </c>
      <c r="AT78" s="231">
        <v>35.836987066172</v>
      </c>
      <c r="AU78" s="231">
        <v>36.122268856222398</v>
      </c>
      <c r="AV78" s="232">
        <v>35.008749871135798</v>
      </c>
      <c r="AW78" s="233">
        <v>-3.0826386064290001E-2</v>
      </c>
      <c r="AX78" s="234">
        <v>1.0286783799499999E-3</v>
      </c>
    </row>
    <row r="79" spans="1:50">
      <c r="A79" t="s">
        <v>216</v>
      </c>
      <c r="B79" s="231">
        <v>20.792431731600001</v>
      </c>
      <c r="C79" s="231">
        <v>20.737040367599999</v>
      </c>
      <c r="D79" s="231">
        <v>22.6619844696</v>
      </c>
      <c r="E79" s="231">
        <v>25.555260049200001</v>
      </c>
      <c r="F79" s="231">
        <v>25.419930112799999</v>
      </c>
      <c r="G79" s="231">
        <v>25.082649878400002</v>
      </c>
      <c r="H79" s="231">
        <v>23.407996867200001</v>
      </c>
      <c r="I79" s="231">
        <v>20.037091143600001</v>
      </c>
      <c r="J79" s="231">
        <v>21.2348090196</v>
      </c>
      <c r="K79" s="231">
        <v>22.724459899199999</v>
      </c>
      <c r="L79" s="231">
        <v>24.1653889872</v>
      </c>
      <c r="M79" s="231">
        <v>24.32049318</v>
      </c>
      <c r="N79" s="231">
        <v>26.049114043199999</v>
      </c>
      <c r="O79" s="231">
        <v>27.343877756400001</v>
      </c>
      <c r="P79" s="231">
        <v>29.913723036</v>
      </c>
      <c r="Q79" s="231">
        <v>33.5349072899999</v>
      </c>
      <c r="R79" s="231">
        <v>36.251931149999898</v>
      </c>
      <c r="S79" s="231">
        <v>39.978065919599999</v>
      </c>
      <c r="T79" s="231">
        <v>42.091922624399999</v>
      </c>
      <c r="U79" s="231">
        <v>44.809884327600003</v>
      </c>
      <c r="V79" s="231">
        <v>47.411130607199901</v>
      </c>
      <c r="W79" s="231">
        <v>51.196847727600002</v>
      </c>
      <c r="X79" s="231">
        <v>55.534753526399903</v>
      </c>
      <c r="Y79" s="231">
        <v>59.2139082132</v>
      </c>
      <c r="Z79" s="231">
        <v>63.395185824000002</v>
      </c>
      <c r="AA79" s="231">
        <v>66.986664731999994</v>
      </c>
      <c r="AB79" s="231">
        <v>70.890135602399894</v>
      </c>
      <c r="AC79" s="231">
        <v>73.795728747599995</v>
      </c>
      <c r="AD79" s="231">
        <v>81.785935097999896</v>
      </c>
      <c r="AE79" s="231">
        <v>85.413730309200005</v>
      </c>
      <c r="AF79" s="231">
        <v>90.075020353200003</v>
      </c>
      <c r="AG79" s="231">
        <v>95.499698014799904</v>
      </c>
      <c r="AH79" s="231">
        <v>96.221305555200004</v>
      </c>
      <c r="AI79" s="231">
        <v>99.813521339999895</v>
      </c>
      <c r="AJ79" s="231">
        <v>107.06638196879901</v>
      </c>
      <c r="AK79" s="231">
        <v>111.0545266824</v>
      </c>
      <c r="AL79" s="231">
        <v>112.6318030992</v>
      </c>
      <c r="AM79" s="231">
        <v>116.157176621999</v>
      </c>
      <c r="AN79" s="231">
        <v>124.4359162944</v>
      </c>
      <c r="AO79" s="231">
        <v>136.83868121868099</v>
      </c>
      <c r="AP79" s="231">
        <v>138.264490286544</v>
      </c>
      <c r="AQ79" s="231">
        <v>147.05313119191601</v>
      </c>
      <c r="AR79" s="231">
        <v>156.886110873408</v>
      </c>
      <c r="AS79" s="231">
        <v>159.26801764284301</v>
      </c>
      <c r="AT79" s="231">
        <v>163.01871707093801</v>
      </c>
      <c r="AU79" s="231">
        <v>164.364392936977</v>
      </c>
      <c r="AV79" s="232">
        <v>162.183960813433</v>
      </c>
      <c r="AW79" s="233">
        <v>-1.326584257185E-2</v>
      </c>
      <c r="AX79" s="234">
        <v>4.7655263915700003E-3</v>
      </c>
    </row>
    <row r="80" spans="1:50">
      <c r="A80" t="s">
        <v>217</v>
      </c>
      <c r="B80" s="231">
        <v>12.875238986399999</v>
      </c>
      <c r="C80" s="231">
        <v>14.0453909712</v>
      </c>
      <c r="D80" s="231">
        <v>15.8727910068</v>
      </c>
      <c r="E80" s="231">
        <v>18.109932224400001</v>
      </c>
      <c r="F80" s="231">
        <v>19.398880472399998</v>
      </c>
      <c r="G80" s="231">
        <v>22.119337508400001</v>
      </c>
      <c r="H80" s="231">
        <v>25.613557052400001</v>
      </c>
      <c r="I80" s="231">
        <v>25.1299523448</v>
      </c>
      <c r="J80" s="231">
        <v>29.52772101</v>
      </c>
      <c r="K80" s="231">
        <v>27.6566735844</v>
      </c>
      <c r="L80" s="231">
        <v>29.937303093600001</v>
      </c>
      <c r="M80" s="231">
        <v>30.801559096799998</v>
      </c>
      <c r="N80" s="231">
        <v>33.959243656799998</v>
      </c>
      <c r="O80" s="231">
        <v>34.993077620400001</v>
      </c>
      <c r="P80" s="231">
        <v>36.0489718332</v>
      </c>
      <c r="Q80" s="231">
        <v>33.959348326799997</v>
      </c>
      <c r="R80" s="231">
        <v>31.958016058799998</v>
      </c>
      <c r="S80" s="231">
        <v>30.850841919600001</v>
      </c>
      <c r="T80" s="231">
        <v>33.670488434399999</v>
      </c>
      <c r="U80" s="231">
        <v>29.117452291199999</v>
      </c>
      <c r="V80" s="231">
        <v>27.604958230800001</v>
      </c>
      <c r="W80" s="231">
        <v>27.693337392</v>
      </c>
      <c r="X80" s="231">
        <v>32.063481550799999</v>
      </c>
      <c r="Y80" s="231">
        <v>35.046940802400002</v>
      </c>
      <c r="Z80" s="231">
        <v>37.993062171600002</v>
      </c>
      <c r="AA80" s="231">
        <v>39.321278416799998</v>
      </c>
      <c r="AB80" s="231">
        <v>39.160007067599899</v>
      </c>
      <c r="AC80" s="231">
        <v>46.525823373599998</v>
      </c>
      <c r="AD80" s="231">
        <v>48.426216080400003</v>
      </c>
      <c r="AE80" s="231">
        <v>50.9152035150058</v>
      </c>
      <c r="AF80" s="231">
        <v>57.241248975005803</v>
      </c>
      <c r="AG80" s="231">
        <v>61.754998010411597</v>
      </c>
      <c r="AH80" s="231">
        <v>67.235416903805799</v>
      </c>
      <c r="AI80" s="231">
        <v>69.270342873308707</v>
      </c>
      <c r="AJ80" s="231">
        <v>66.738710517308704</v>
      </c>
      <c r="AK80" s="231">
        <v>67.846285407611603</v>
      </c>
      <c r="AL80" s="231">
        <v>68.832544833145704</v>
      </c>
      <c r="AM80" s="231">
        <v>70.1973002559333</v>
      </c>
      <c r="AN80" s="231">
        <v>71.956004254930505</v>
      </c>
      <c r="AO80" s="231">
        <v>73.899119019426195</v>
      </c>
      <c r="AP80" s="231">
        <v>74.974632440263505</v>
      </c>
      <c r="AQ80" s="231">
        <v>68.387606202824799</v>
      </c>
      <c r="AR80" s="231">
        <v>73.451491722794003</v>
      </c>
      <c r="AS80" s="231">
        <v>72.548529577746606</v>
      </c>
      <c r="AT80" s="231">
        <v>73.516178762709899</v>
      </c>
      <c r="AU80" s="231">
        <v>74.509992948617494</v>
      </c>
      <c r="AV80" s="232">
        <v>76.343187881398507</v>
      </c>
      <c r="AW80" s="233">
        <v>2.4603342637419999E-2</v>
      </c>
      <c r="AX80" s="234">
        <v>2.2432273253799998E-3</v>
      </c>
    </row>
    <row r="81" spans="1:50">
      <c r="A81" t="s">
        <v>218</v>
      </c>
      <c r="B81" s="231">
        <v>11.7667543788</v>
      </c>
      <c r="C81" s="231">
        <v>13.744033480800001</v>
      </c>
      <c r="D81" s="231">
        <v>17.228548022399998</v>
      </c>
      <c r="E81" s="231">
        <v>21.5215796988</v>
      </c>
      <c r="F81" s="231">
        <v>21.119944161599999</v>
      </c>
      <c r="G81" s="231">
        <v>23.102469324000001</v>
      </c>
      <c r="H81" s="231">
        <v>20.336083091999999</v>
      </c>
      <c r="I81" s="231">
        <v>25.338429863999998</v>
      </c>
      <c r="J81" s="231">
        <v>23.682102476400001</v>
      </c>
      <c r="K81" s="231">
        <v>23.356402930800002</v>
      </c>
      <c r="L81" s="231">
        <v>22.746867652799999</v>
      </c>
      <c r="M81" s="231">
        <v>26.751813994799999</v>
      </c>
      <c r="N81" s="231">
        <v>26.675090884799999</v>
      </c>
      <c r="O81" s="231">
        <v>27.328771782</v>
      </c>
      <c r="P81" s="231">
        <v>29.437122844800001</v>
      </c>
      <c r="Q81" s="231">
        <v>29.182402119599999</v>
      </c>
      <c r="R81" s="231">
        <v>33.531067994399997</v>
      </c>
      <c r="S81" s="231">
        <v>32.7085962552</v>
      </c>
      <c r="T81" s="231">
        <v>34.523222363999999</v>
      </c>
      <c r="U81" s="231">
        <v>36.523269284399902</v>
      </c>
      <c r="V81" s="231">
        <v>36.953810488800002</v>
      </c>
      <c r="W81" s="231">
        <v>43.4989344456</v>
      </c>
      <c r="X81" s="231">
        <v>45.251290277999999</v>
      </c>
      <c r="Y81" s="231">
        <v>52.435642298399998</v>
      </c>
      <c r="Z81" s="231">
        <v>59.886990741600002</v>
      </c>
      <c r="AA81" s="231">
        <v>71.510235014160003</v>
      </c>
      <c r="AB81" s="231">
        <v>72.813914099279998</v>
      </c>
      <c r="AC81" s="231">
        <v>77.841408885479893</v>
      </c>
      <c r="AD81" s="231">
        <v>84.851830348199996</v>
      </c>
      <c r="AE81" s="231">
        <v>96.827694034320004</v>
      </c>
      <c r="AF81" s="231">
        <v>100.91734268976001</v>
      </c>
      <c r="AG81" s="231">
        <v>95.756946311159993</v>
      </c>
      <c r="AH81" s="231">
        <v>102.46346680248</v>
      </c>
      <c r="AI81" s="231">
        <v>105.195730195799</v>
      </c>
      <c r="AJ81" s="231">
        <v>99.906745884839907</v>
      </c>
      <c r="AK81" s="231">
        <v>102.653167989059</v>
      </c>
      <c r="AL81" s="231">
        <v>113.59209393277</v>
      </c>
      <c r="AM81" s="231">
        <v>116.480010979551</v>
      </c>
      <c r="AN81" s="231">
        <v>112.572294769439</v>
      </c>
      <c r="AO81" s="231">
        <v>127.66253183981701</v>
      </c>
      <c r="AP81" s="231">
        <v>144.195927509911</v>
      </c>
      <c r="AQ81" s="231">
        <v>153.45173420124701</v>
      </c>
      <c r="AR81" s="231">
        <v>168.60506887558299</v>
      </c>
      <c r="AS81" s="231">
        <v>177.071866603421</v>
      </c>
      <c r="AT81" s="231">
        <v>189.19745185164601</v>
      </c>
      <c r="AU81" s="231">
        <v>203.40866349109001</v>
      </c>
      <c r="AV81" s="232">
        <v>210.259689261478</v>
      </c>
      <c r="AW81" s="233">
        <v>3.3681090921159999E-2</v>
      </c>
      <c r="AX81" s="234">
        <v>6.1781578697299999E-3</v>
      </c>
    </row>
    <row r="82" spans="1:50">
      <c r="A82" t="s">
        <v>219</v>
      </c>
      <c r="B82" s="231">
        <v>23.5631554884</v>
      </c>
      <c r="C82" s="231">
        <v>28.1215339884</v>
      </c>
      <c r="D82" s="231">
        <v>31.442198112</v>
      </c>
      <c r="E82" s="231">
        <v>35.168224024799997</v>
      </c>
      <c r="F82" s="231">
        <v>41.478213106799998</v>
      </c>
      <c r="G82" s="231">
        <v>48.0124388232</v>
      </c>
      <c r="H82" s="231">
        <v>51.567588867600001</v>
      </c>
      <c r="I82" s="231">
        <v>53.403613711200002</v>
      </c>
      <c r="J82" s="231">
        <v>66.518279042399996</v>
      </c>
      <c r="K82" s="231">
        <v>68.636222063999995</v>
      </c>
      <c r="L82" s="231">
        <v>75.384640281599999</v>
      </c>
      <c r="M82" s="231">
        <v>84.422379805199995</v>
      </c>
      <c r="N82" s="231">
        <v>96.988310567999903</v>
      </c>
      <c r="O82" s="231">
        <v>105.697022039999</v>
      </c>
      <c r="P82" s="231">
        <v>121.687202545199</v>
      </c>
      <c r="Q82" s="231">
        <v>126.3091115484</v>
      </c>
      <c r="R82" s="231">
        <v>133.6384692</v>
      </c>
      <c r="S82" s="231">
        <v>133.87434932519901</v>
      </c>
      <c r="T82" s="231">
        <v>141.1523056332</v>
      </c>
      <c r="U82" s="231">
        <v>154.70473858559899</v>
      </c>
      <c r="V82" s="231">
        <v>167.26343455799901</v>
      </c>
      <c r="W82" s="231">
        <v>179.56128116735999</v>
      </c>
      <c r="X82" s="231">
        <v>189.43070925167899</v>
      </c>
      <c r="Y82" s="231">
        <v>214.79381862695999</v>
      </c>
      <c r="Z82" s="231">
        <v>228.269410401599</v>
      </c>
      <c r="AA82" s="231">
        <v>254.96696639915999</v>
      </c>
      <c r="AB82" s="231">
        <v>288.37690231464001</v>
      </c>
      <c r="AC82" s="231">
        <v>325.14188435531901</v>
      </c>
      <c r="AD82" s="231">
        <v>357.99629345675902</v>
      </c>
      <c r="AE82" s="231">
        <v>388.846015407359</v>
      </c>
      <c r="AF82" s="231">
        <v>421.92288049716001</v>
      </c>
      <c r="AG82" s="231">
        <v>464.70842232263902</v>
      </c>
      <c r="AH82" s="231">
        <v>510.66636070464</v>
      </c>
      <c r="AI82" s="231">
        <v>460.36548985175898</v>
      </c>
      <c r="AJ82" s="231">
        <v>496.02985344467902</v>
      </c>
      <c r="AK82" s="231">
        <v>528.89291959247896</v>
      </c>
      <c r="AL82" s="231">
        <v>542.67594767243895</v>
      </c>
      <c r="AM82" s="231">
        <v>566.55488333988001</v>
      </c>
      <c r="AN82" s="231">
        <v>580.02946902648</v>
      </c>
      <c r="AO82" s="231">
        <v>591.20860628325795</v>
      </c>
      <c r="AP82" s="231">
        <v>602.15717102139604</v>
      </c>
      <c r="AQ82" s="231">
        <v>605.989528836727</v>
      </c>
      <c r="AR82" s="231">
        <v>639.91588392429401</v>
      </c>
      <c r="AS82" s="231">
        <v>653.44668753629196</v>
      </c>
      <c r="AT82" s="231">
        <v>661.78496127399103</v>
      </c>
      <c r="AU82" s="231">
        <v>716.88056343828202</v>
      </c>
      <c r="AV82" s="232">
        <v>738.06229035380704</v>
      </c>
      <c r="AW82" s="233">
        <v>2.9547078534960001E-2</v>
      </c>
      <c r="AX82" s="234">
        <v>2.1686825901269999E-2</v>
      </c>
    </row>
    <row r="83" spans="1:50">
      <c r="A83" t="s">
        <v>220</v>
      </c>
      <c r="B83" s="231">
        <v>18.947731838399999</v>
      </c>
      <c r="C83" s="231">
        <v>20.1706500636</v>
      </c>
      <c r="D83" s="231">
        <v>21.9961367316</v>
      </c>
      <c r="E83" s="231">
        <v>24.197618973599901</v>
      </c>
      <c r="F83" s="231">
        <v>25.693110439200002</v>
      </c>
      <c r="G83" s="231">
        <v>28.092341098474101</v>
      </c>
      <c r="H83" s="231">
        <v>35.035846751953997</v>
      </c>
      <c r="I83" s="231">
        <v>36.890597704043401</v>
      </c>
      <c r="J83" s="231">
        <v>43.062706923950302</v>
      </c>
      <c r="K83" s="231">
        <v>40.430692258031897</v>
      </c>
      <c r="L83" s="231">
        <v>44.071785286020202</v>
      </c>
      <c r="M83" s="231">
        <v>54.145138315812403</v>
      </c>
      <c r="N83" s="231">
        <v>60.439693527680802</v>
      </c>
      <c r="O83" s="231">
        <v>68.898170245708002</v>
      </c>
      <c r="P83" s="231">
        <v>71.883053851692196</v>
      </c>
      <c r="Q83" s="231">
        <v>79.502723777017906</v>
      </c>
      <c r="R83" s="231">
        <v>72.647003186959907</v>
      </c>
      <c r="S83" s="231">
        <v>72.528652230635601</v>
      </c>
      <c r="T83" s="231">
        <v>78.402424771337806</v>
      </c>
      <c r="U83" s="231">
        <v>82.009394109662395</v>
      </c>
      <c r="V83" s="231">
        <v>89.062794017293299</v>
      </c>
      <c r="W83" s="231">
        <v>100.86751674012601</v>
      </c>
      <c r="X83" s="231">
        <v>107.211553570161</v>
      </c>
      <c r="Y83" s="231">
        <v>122.785593580357</v>
      </c>
      <c r="Z83" s="231">
        <v>132.501197916503</v>
      </c>
      <c r="AA83" s="231">
        <v>134.100247895975</v>
      </c>
      <c r="AB83" s="231">
        <v>143.969432359948</v>
      </c>
      <c r="AC83" s="231">
        <v>154.866406171514</v>
      </c>
      <c r="AD83" s="231">
        <v>168.051774161716</v>
      </c>
      <c r="AE83" s="231">
        <v>177.53638649529299</v>
      </c>
      <c r="AF83" s="231">
        <v>188.18970768106499</v>
      </c>
      <c r="AG83" s="231">
        <v>197.43289397964301</v>
      </c>
      <c r="AH83" s="231">
        <v>212.43867773588599</v>
      </c>
      <c r="AI83" s="231">
        <v>226.04073746916299</v>
      </c>
      <c r="AJ83" s="231">
        <v>237.805823400951</v>
      </c>
      <c r="AK83" s="231">
        <v>259.105661482382</v>
      </c>
      <c r="AL83" s="231">
        <v>272.37284452741801</v>
      </c>
      <c r="AM83" s="231">
        <v>284.56197728301299</v>
      </c>
      <c r="AN83" s="231">
        <v>300.35123540669002</v>
      </c>
      <c r="AO83" s="231">
        <v>316.38134645544199</v>
      </c>
      <c r="AP83" s="231">
        <v>323.90207262072801</v>
      </c>
      <c r="AQ83" s="231">
        <v>329.44168376719301</v>
      </c>
      <c r="AR83" s="231">
        <v>345.21009225915401</v>
      </c>
      <c r="AS83" s="231">
        <v>322.221049717276</v>
      </c>
      <c r="AT83" s="231">
        <v>313.249702933256</v>
      </c>
      <c r="AU83" s="231">
        <v>331.28949265085203</v>
      </c>
      <c r="AV83" s="232">
        <v>329.02458339978102</v>
      </c>
      <c r="AW83" s="233">
        <v>-6.8366467021399998E-3</v>
      </c>
      <c r="AX83" s="234">
        <v>9.6678817644699992E-3</v>
      </c>
    </row>
    <row r="84" spans="1:50">
      <c r="A84" t="s">
        <v>123</v>
      </c>
      <c r="B84" s="231">
        <v>7.2367581960000003</v>
      </c>
      <c r="C84" s="231">
        <v>8.6018517756000001</v>
      </c>
      <c r="D84" s="231">
        <v>9.7368011459999995</v>
      </c>
      <c r="E84" s="231">
        <v>12.761186367600001</v>
      </c>
      <c r="F84" s="231">
        <v>13.8270995928</v>
      </c>
      <c r="G84" s="231">
        <v>16.081578349200001</v>
      </c>
      <c r="H84" s="231">
        <v>17.919286286399998</v>
      </c>
      <c r="I84" s="231">
        <v>22.2745631184</v>
      </c>
      <c r="J84" s="231">
        <v>23.5525210164</v>
      </c>
      <c r="K84" s="231">
        <v>24.035233935600001</v>
      </c>
      <c r="L84" s="231">
        <v>25.8652046664</v>
      </c>
      <c r="M84" s="231">
        <v>27.339992406</v>
      </c>
      <c r="N84" s="231">
        <v>30.53778651</v>
      </c>
      <c r="O84" s="231">
        <v>34.3551600252</v>
      </c>
      <c r="P84" s="231">
        <v>35.501907797999998</v>
      </c>
      <c r="Q84" s="231">
        <v>37.045392552000003</v>
      </c>
      <c r="R84" s="231">
        <v>36.356751874799997</v>
      </c>
      <c r="S84" s="231">
        <v>35.984905419599997</v>
      </c>
      <c r="T84" s="231">
        <v>39.319595323199898</v>
      </c>
      <c r="U84" s="231">
        <v>43.846443032400003</v>
      </c>
      <c r="V84" s="231">
        <v>46.677812587200002</v>
      </c>
      <c r="W84" s="231">
        <v>48.831345225572797</v>
      </c>
      <c r="X84" s="231">
        <v>58.183250932556298</v>
      </c>
      <c r="Y84" s="231">
        <v>66.660634484853304</v>
      </c>
      <c r="Z84" s="231">
        <v>75.8949632712918</v>
      </c>
      <c r="AA84" s="231">
        <v>89.817819817732101</v>
      </c>
      <c r="AB84" s="231">
        <v>101.853941043021</v>
      </c>
      <c r="AC84" s="231">
        <v>110.86401011860499</v>
      </c>
      <c r="AD84" s="231">
        <v>125.870570479926</v>
      </c>
      <c r="AE84" s="231">
        <v>140.71688021796399</v>
      </c>
      <c r="AF84" s="231">
        <v>155.770737722734</v>
      </c>
      <c r="AG84" s="231">
        <v>174.803569326287</v>
      </c>
      <c r="AH84" s="231">
        <v>185.257712574848</v>
      </c>
      <c r="AI84" s="231">
        <v>174.22915285137299</v>
      </c>
      <c r="AJ84" s="231">
        <v>186.497411430863</v>
      </c>
      <c r="AK84" s="231">
        <v>191.92813318218501</v>
      </c>
      <c r="AL84" s="231">
        <v>198.30352527683499</v>
      </c>
      <c r="AM84" s="231">
        <v>211.861370449465</v>
      </c>
      <c r="AN84" s="231">
        <v>225.33904425058</v>
      </c>
      <c r="AO84" s="231">
        <v>242.752953638268</v>
      </c>
      <c r="AP84" s="231">
        <v>254.95687402271599</v>
      </c>
      <c r="AQ84" s="231">
        <v>258.99176088024302</v>
      </c>
      <c r="AR84" s="231">
        <v>270.54366042616499</v>
      </c>
      <c r="AS84" s="231">
        <v>275.19458794056197</v>
      </c>
      <c r="AT84" s="231">
        <v>280.09759168820801</v>
      </c>
      <c r="AU84" s="231">
        <v>296.37840232225602</v>
      </c>
      <c r="AV84" s="232">
        <v>296.95256872318902</v>
      </c>
      <c r="AW84" s="233">
        <v>1.9372748211E-3</v>
      </c>
      <c r="AX84" s="234">
        <v>8.7254950776700004E-3</v>
      </c>
    </row>
    <row r="85" spans="1:50">
      <c r="A85" t="s">
        <v>27</v>
      </c>
      <c r="B85" s="231">
        <v>17.285466919129298</v>
      </c>
      <c r="C85" s="231">
        <v>23.3326396275029</v>
      </c>
      <c r="D85" s="231">
        <v>29.245633515897399</v>
      </c>
      <c r="E85" s="231">
        <v>31.143799496167698</v>
      </c>
      <c r="F85" s="231">
        <v>35.319275262855697</v>
      </c>
      <c r="G85" s="231">
        <v>37.156594937111798</v>
      </c>
      <c r="H85" s="231">
        <v>36.100944907095297</v>
      </c>
      <c r="I85" s="231">
        <v>37.652647229141699</v>
      </c>
      <c r="J85" s="231">
        <v>40.894447414078002</v>
      </c>
      <c r="K85" s="231">
        <v>36.314350819086599</v>
      </c>
      <c r="L85" s="231">
        <v>36.701329453646302</v>
      </c>
      <c r="M85" s="231">
        <v>30.450620160018101</v>
      </c>
      <c r="N85" s="231">
        <v>30.4909845410617</v>
      </c>
      <c r="O85" s="231">
        <v>31.6960273801926</v>
      </c>
      <c r="P85" s="231">
        <v>32.320800621460897</v>
      </c>
      <c r="Q85" s="231">
        <v>35.472180957754802</v>
      </c>
      <c r="R85" s="231">
        <v>34.8930661531505</v>
      </c>
      <c r="S85" s="231">
        <v>35.329902910392498</v>
      </c>
      <c r="T85" s="231">
        <v>37.369234835555098</v>
      </c>
      <c r="U85" s="231">
        <v>37.024426860456302</v>
      </c>
      <c r="V85" s="231">
        <v>36.780120197383397</v>
      </c>
      <c r="W85" s="231">
        <v>37.080826018647301</v>
      </c>
      <c r="X85" s="231">
        <v>37.008861070170497</v>
      </c>
      <c r="Y85" s="231">
        <v>37.516094430100303</v>
      </c>
      <c r="Z85" s="231">
        <v>35.766928784525199</v>
      </c>
      <c r="AA85" s="231">
        <v>36.372145072942502</v>
      </c>
      <c r="AB85" s="231">
        <v>35.491463904739099</v>
      </c>
      <c r="AC85" s="231">
        <v>33.059339228735901</v>
      </c>
      <c r="AD85" s="231">
        <v>34.002264617784</v>
      </c>
      <c r="AE85" s="231">
        <v>33.869199405240003</v>
      </c>
      <c r="AF85" s="231">
        <v>34.347897183240001</v>
      </c>
      <c r="AG85" s="231">
        <v>34.875956495879997</v>
      </c>
      <c r="AH85" s="231">
        <v>38.604910740336003</v>
      </c>
      <c r="AI85" s="231">
        <v>40.084805706048002</v>
      </c>
      <c r="AJ85" s="231">
        <v>38.205140171327997</v>
      </c>
      <c r="AK85" s="231">
        <v>47.393462311199897</v>
      </c>
      <c r="AL85" s="231">
        <v>51.496275103199899</v>
      </c>
      <c r="AM85" s="231">
        <v>56.367156355200002</v>
      </c>
      <c r="AN85" s="231">
        <v>59.158757573452803</v>
      </c>
      <c r="AO85" s="231">
        <v>79.431043622973107</v>
      </c>
      <c r="AP85" s="231">
        <v>82.813283302280297</v>
      </c>
      <c r="AQ85" s="231">
        <v>89.246081268226703</v>
      </c>
      <c r="AR85" s="231">
        <v>95.825529620445494</v>
      </c>
      <c r="AS85" s="231">
        <v>98.7549360531264</v>
      </c>
      <c r="AT85" s="231">
        <v>115.678499585407</v>
      </c>
      <c r="AU85" s="231">
        <v>121.26921199392901</v>
      </c>
      <c r="AV85" s="232">
        <v>128.09096333655799</v>
      </c>
      <c r="AW85" s="233">
        <v>5.6252952665089999E-2</v>
      </c>
      <c r="AX85" s="234">
        <v>3.7637562490999998E-3</v>
      </c>
    </row>
    <row r="86" spans="1:50">
      <c r="A86" t="s">
        <v>75</v>
      </c>
      <c r="B86" s="231">
        <v>52.654630933890999</v>
      </c>
      <c r="C86" s="231">
        <v>57.161141501835203</v>
      </c>
      <c r="D86" s="231">
        <v>63.607016907908303</v>
      </c>
      <c r="E86" s="231">
        <v>69.252291026964798</v>
      </c>
      <c r="F86" s="231">
        <v>74.785688093890201</v>
      </c>
      <c r="G86" s="231">
        <v>80.376555177799204</v>
      </c>
      <c r="H86" s="231">
        <v>85.751233047173898</v>
      </c>
      <c r="I86" s="231">
        <v>89.486079265726502</v>
      </c>
      <c r="J86" s="231">
        <v>92.331494626236505</v>
      </c>
      <c r="K86" s="231">
        <v>97.462152762841498</v>
      </c>
      <c r="L86" s="231">
        <v>99.798195602603897</v>
      </c>
      <c r="M86" s="231">
        <v>105.316120952779</v>
      </c>
      <c r="N86" s="231">
        <v>111.81780147447</v>
      </c>
      <c r="O86" s="231">
        <v>119.313751488156</v>
      </c>
      <c r="P86" s="231">
        <v>128.538488601533</v>
      </c>
      <c r="Q86" s="231">
        <v>144.348791667227</v>
      </c>
      <c r="R86" s="231">
        <v>148.72621448682301</v>
      </c>
      <c r="S86" s="231">
        <v>154.67929691486401</v>
      </c>
      <c r="T86" s="231">
        <v>160.245545030621</v>
      </c>
      <c r="U86" s="231">
        <v>162.28496794780099</v>
      </c>
      <c r="V86" s="231">
        <v>168.38516362111301</v>
      </c>
      <c r="W86" s="231">
        <v>168.705913115659</v>
      </c>
      <c r="X86" s="231">
        <v>163.05088612115301</v>
      </c>
      <c r="Y86" s="231">
        <v>164.79252381977199</v>
      </c>
      <c r="Z86" s="231">
        <v>162.46161658198699</v>
      </c>
      <c r="AA86" s="231">
        <v>157.246528984479</v>
      </c>
      <c r="AB86" s="231">
        <v>154.08059891284</v>
      </c>
      <c r="AC86" s="231">
        <v>139.023390962843</v>
      </c>
      <c r="AD86" s="231">
        <v>132.42269397342801</v>
      </c>
      <c r="AE86" s="231">
        <v>125.43232010426</v>
      </c>
      <c r="AF86" s="231">
        <v>121.45041811770599</v>
      </c>
      <c r="AG86" s="231">
        <v>113.024040563057</v>
      </c>
      <c r="AH86" s="231">
        <v>112.08861028521601</v>
      </c>
      <c r="AI86" s="231">
        <v>108.469846071194</v>
      </c>
      <c r="AJ86" s="231">
        <v>116.268333584346</v>
      </c>
      <c r="AK86" s="231">
        <v>124.15405636077701</v>
      </c>
      <c r="AL86" s="231">
        <v>127.384930667283</v>
      </c>
      <c r="AM86" s="231">
        <v>124.026096215027</v>
      </c>
      <c r="AN86" s="231">
        <v>127.389031381045</v>
      </c>
      <c r="AO86" s="231">
        <v>131.34224866091699</v>
      </c>
      <c r="AP86" s="231">
        <v>138.32636429607399</v>
      </c>
      <c r="AQ86" s="231">
        <v>141.81018968411601</v>
      </c>
      <c r="AR86" s="231">
        <v>132.16495225528601</v>
      </c>
      <c r="AS86" s="231">
        <v>137.23612496541301</v>
      </c>
      <c r="AT86" s="231">
        <v>134.96433169519199</v>
      </c>
      <c r="AU86" s="231">
        <v>134.461204250088</v>
      </c>
      <c r="AV86" s="232">
        <v>139.10856761615199</v>
      </c>
      <c r="AW86" s="233">
        <v>3.456285595894E-2</v>
      </c>
      <c r="AX86" s="234">
        <v>4.0874914266200001E-3</v>
      </c>
    </row>
    <row r="87" spans="1:50">
      <c r="A87" s="201" t="s">
        <v>107</v>
      </c>
      <c r="B87" s="235">
        <v>1435.9830810184301</v>
      </c>
      <c r="C87" s="235">
        <v>1555.07556373741</v>
      </c>
      <c r="D87" s="235">
        <v>1631.1905215721099</v>
      </c>
      <c r="E87" s="235">
        <v>1751.14335504835</v>
      </c>
      <c r="F87" s="235">
        <v>2004.3182870114399</v>
      </c>
      <c r="G87" s="235">
        <v>2297.76583030349</v>
      </c>
      <c r="H87" s="235">
        <v>2496.97831456937</v>
      </c>
      <c r="I87" s="235">
        <v>2635.8116556743998</v>
      </c>
      <c r="J87" s="235">
        <v>2854.8978412566098</v>
      </c>
      <c r="K87" s="235">
        <v>2892.3948093056702</v>
      </c>
      <c r="L87" s="235">
        <v>3003.9937273353999</v>
      </c>
      <c r="M87" s="235">
        <v>3140.1709687563598</v>
      </c>
      <c r="N87" s="235">
        <v>3344.6960509359501</v>
      </c>
      <c r="O87" s="235">
        <v>3529.5112070435698</v>
      </c>
      <c r="P87" s="235">
        <v>3676.9078048295601</v>
      </c>
      <c r="Q87" s="235">
        <v>3718.51695923126</v>
      </c>
      <c r="R87" s="235">
        <v>3729.8559296398498</v>
      </c>
      <c r="S87" s="235">
        <v>3765.00250202794</v>
      </c>
      <c r="T87" s="235">
        <v>3928.2239565527598</v>
      </c>
      <c r="U87" s="235">
        <v>4211.9360954349604</v>
      </c>
      <c r="V87" s="235">
        <v>4380.9819856414197</v>
      </c>
      <c r="W87" s="235">
        <v>4577.1648749045198</v>
      </c>
      <c r="X87" s="235">
        <v>4820.1441229906304</v>
      </c>
      <c r="Y87" s="235">
        <v>5181.6225715167002</v>
      </c>
      <c r="Z87" s="235">
        <v>5446.3117057076697</v>
      </c>
      <c r="AA87" s="235">
        <v>5561.6218755809396</v>
      </c>
      <c r="AB87" s="235">
        <v>5795.7398652698803</v>
      </c>
      <c r="AC87" s="235">
        <v>6029.6364524094197</v>
      </c>
      <c r="AD87" s="235">
        <v>6306.7277267746704</v>
      </c>
      <c r="AE87" s="235">
        <v>6663.3809526242603</v>
      </c>
      <c r="AF87" s="235">
        <v>7105.5156403112196</v>
      </c>
      <c r="AG87" s="235">
        <v>7353.2794435301003</v>
      </c>
      <c r="AH87" s="235">
        <v>7592.17348907426</v>
      </c>
      <c r="AI87" s="235">
        <v>7539.1744068408198</v>
      </c>
      <c r="AJ87" s="235">
        <v>7853.38813599899</v>
      </c>
      <c r="AK87" s="235">
        <v>8140.6555488514296</v>
      </c>
      <c r="AL87" s="235">
        <v>8304.4304338947604</v>
      </c>
      <c r="AM87" s="235">
        <v>8667.0655449709302</v>
      </c>
      <c r="AN87" s="235">
        <v>9481.9890834498201</v>
      </c>
      <c r="AO87" s="235">
        <v>10503.2519496403</v>
      </c>
      <c r="AP87" s="235">
        <v>11191.703677592999</v>
      </c>
      <c r="AQ87" s="235">
        <v>11916.6344831395</v>
      </c>
      <c r="AR87" s="235">
        <v>12554.5344202948</v>
      </c>
      <c r="AS87" s="235">
        <v>12891.0795762372</v>
      </c>
      <c r="AT87" s="235">
        <v>13551.9492063254</v>
      </c>
      <c r="AU87" s="235">
        <v>14438.1678185868</v>
      </c>
      <c r="AV87" s="235">
        <v>15399.9478047456</v>
      </c>
      <c r="AW87" s="236">
        <v>6.6613711416719998E-2</v>
      </c>
      <c r="AX87" s="237">
        <v>0.45250380039214999</v>
      </c>
    </row>
    <row r="88" spans="1:50"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232"/>
      <c r="AW88" s="233"/>
      <c r="AX88" s="234"/>
    </row>
    <row r="89" spans="1:50">
      <c r="A89" s="248" t="s">
        <v>502</v>
      </c>
      <c r="B89" s="249">
        <v>11689.357941893701</v>
      </c>
      <c r="C89" s="249">
        <v>12284.8877204688</v>
      </c>
      <c r="D89" s="249">
        <v>12670.4731260267</v>
      </c>
      <c r="E89" s="249">
        <v>13361.5094436789</v>
      </c>
      <c r="F89" s="249">
        <v>14174.816088056201</v>
      </c>
      <c r="G89" s="249">
        <v>14983.877048947499</v>
      </c>
      <c r="H89" s="249">
        <v>15464.8121849857</v>
      </c>
      <c r="I89" s="249">
        <v>16224.945961215</v>
      </c>
      <c r="J89" s="249">
        <v>17119.928409910201</v>
      </c>
      <c r="K89" s="249">
        <v>17044.851756580701</v>
      </c>
      <c r="L89" s="249">
        <v>17074.949866888201</v>
      </c>
      <c r="M89" s="249">
        <v>18005.465061421699</v>
      </c>
      <c r="N89" s="249">
        <v>18595.046320320002</v>
      </c>
      <c r="O89" s="249">
        <v>19049.115903719001</v>
      </c>
      <c r="P89" s="249">
        <v>19651.572835909301</v>
      </c>
      <c r="Q89" s="249">
        <v>19331.2880625299</v>
      </c>
      <c r="R89" s="249">
        <v>19074.487426470601</v>
      </c>
      <c r="S89" s="249">
        <v>18909.606748474798</v>
      </c>
      <c r="T89" s="249">
        <v>19076.278789020798</v>
      </c>
      <c r="U89" s="249">
        <v>19864.7170886612</v>
      </c>
      <c r="V89" s="249">
        <v>20303.2623328189</v>
      </c>
      <c r="W89" s="249">
        <v>20725.021115690699</v>
      </c>
      <c r="X89" s="249">
        <v>21380.9859882766</v>
      </c>
      <c r="Y89" s="249">
        <v>22087.058062011401</v>
      </c>
      <c r="Z89" s="249">
        <v>22501.396039048999</v>
      </c>
      <c r="AA89" s="249">
        <v>22587.1549222178</v>
      </c>
      <c r="AB89" s="249">
        <v>22554.583453707801</v>
      </c>
      <c r="AC89" s="249">
        <v>22638.039581496701</v>
      </c>
      <c r="AD89" s="249">
        <v>22646.563043806</v>
      </c>
      <c r="AE89" s="249">
        <v>22935.034904772099</v>
      </c>
      <c r="AF89" s="249">
        <v>23432.764721596501</v>
      </c>
      <c r="AG89" s="249">
        <v>24014.390988773099</v>
      </c>
      <c r="AH89" s="249">
        <v>24340.2057590283</v>
      </c>
      <c r="AI89" s="249">
        <v>24445.1887105446</v>
      </c>
      <c r="AJ89" s="249">
        <v>24818.9960191053</v>
      </c>
      <c r="AK89" s="249">
        <v>25463.361004110498</v>
      </c>
      <c r="AL89" s="249">
        <v>25668.747252695499</v>
      </c>
      <c r="AM89" s="249">
        <v>26150.152747706401</v>
      </c>
      <c r="AN89" s="249">
        <v>27323.085604793399</v>
      </c>
      <c r="AO89" s="249">
        <v>28760.071859174299</v>
      </c>
      <c r="AP89" s="249">
        <v>29652.036581753</v>
      </c>
      <c r="AQ89" s="249">
        <v>30523.9766463632</v>
      </c>
      <c r="AR89" s="249">
        <v>31446.271987745698</v>
      </c>
      <c r="AS89" s="249">
        <v>31772.210625859399</v>
      </c>
      <c r="AT89" s="249">
        <v>31460.353408270199</v>
      </c>
      <c r="AU89" s="249">
        <v>33040.628465146401</v>
      </c>
      <c r="AV89" s="250">
        <v>34032.747665119998</v>
      </c>
      <c r="AW89" s="251">
        <v>3.0027249827979999E-2</v>
      </c>
      <c r="AX89" s="252">
        <v>1</v>
      </c>
    </row>
    <row r="90" spans="1:50">
      <c r="A90" t="s">
        <v>614</v>
      </c>
      <c r="B90" s="231">
        <v>8002.5114965621597</v>
      </c>
      <c r="C90" s="231">
        <v>8375.1798360471603</v>
      </c>
      <c r="D90" s="231">
        <v>8657.1833777618394</v>
      </c>
      <c r="E90" s="231">
        <v>9216.4249757542002</v>
      </c>
      <c r="F90" s="231">
        <v>9797.0793621022804</v>
      </c>
      <c r="G90" s="231">
        <v>10284.2597773653</v>
      </c>
      <c r="H90" s="231">
        <v>10440.891965182</v>
      </c>
      <c r="I90" s="231">
        <v>10880.9630098405</v>
      </c>
      <c r="J90" s="231">
        <v>11502.705602862499</v>
      </c>
      <c r="K90" s="231">
        <v>11211.4865069936</v>
      </c>
      <c r="L90" s="231">
        <v>10908.739312493301</v>
      </c>
      <c r="M90" s="231">
        <v>11537.3780043389</v>
      </c>
      <c r="N90" s="231">
        <v>11763.928190356601</v>
      </c>
      <c r="O90" s="231">
        <v>11833.140708729899</v>
      </c>
      <c r="P90" s="231">
        <v>12158.9280705236</v>
      </c>
      <c r="Q90" s="231">
        <v>11815.6150028583</v>
      </c>
      <c r="R90" s="231">
        <v>11456.057281125701</v>
      </c>
      <c r="S90" s="231">
        <v>11040.435338544699</v>
      </c>
      <c r="T90" s="231">
        <v>10960.313695328599</v>
      </c>
      <c r="U90" s="231">
        <v>11415.166368968001</v>
      </c>
      <c r="V90" s="231">
        <v>11517.3959541677</v>
      </c>
      <c r="W90" s="231">
        <v>11603.6600437213</v>
      </c>
      <c r="X90" s="231">
        <v>11886.821746149501</v>
      </c>
      <c r="Y90" s="231">
        <v>12255.1682925143</v>
      </c>
      <c r="Z90" s="231">
        <v>12447.339136713401</v>
      </c>
      <c r="AA90" s="231">
        <v>12438.492869711999</v>
      </c>
      <c r="AB90" s="231">
        <v>12445.450693241401</v>
      </c>
      <c r="AC90" s="231">
        <v>12539.695447955501</v>
      </c>
      <c r="AD90" s="231">
        <v>12624.8373118452</v>
      </c>
      <c r="AE90" s="231">
        <v>12870.279155696</v>
      </c>
      <c r="AF90" s="231">
        <v>13076.4185069222</v>
      </c>
      <c r="AG90" s="231">
        <v>13526.3324543669</v>
      </c>
      <c r="AH90" s="231">
        <v>13677.7272168446</v>
      </c>
      <c r="AI90" s="231">
        <v>13713.6290353</v>
      </c>
      <c r="AJ90" s="231">
        <v>13834.755571969899</v>
      </c>
      <c r="AK90" s="231">
        <v>14171.0612871908</v>
      </c>
      <c r="AL90" s="231">
        <v>14110.7111724222</v>
      </c>
      <c r="AM90" s="231">
        <v>14176.385104528999</v>
      </c>
      <c r="AN90" s="231">
        <v>14424.1794069999</v>
      </c>
      <c r="AO90" s="231">
        <v>14659.5938818128</v>
      </c>
      <c r="AP90" s="231">
        <v>14771.1112181632</v>
      </c>
      <c r="AQ90" s="231">
        <v>14731.6471347399</v>
      </c>
      <c r="AR90" s="231">
        <v>14892.450033729599</v>
      </c>
      <c r="AS90" s="231">
        <v>14631.2931773092</v>
      </c>
      <c r="AT90" s="231">
        <v>13705.774576276401</v>
      </c>
      <c r="AU90" s="231">
        <v>14159.6039760842</v>
      </c>
      <c r="AV90" s="232">
        <v>14027.304596197901</v>
      </c>
      <c r="AW90" s="233">
        <v>-9.3434378504800002E-3</v>
      </c>
      <c r="AX90" s="234">
        <v>0.41217079758643999</v>
      </c>
    </row>
    <row r="91" spans="1:50">
      <c r="A91" t="s">
        <v>666</v>
      </c>
      <c r="B91" s="231">
        <v>3686.8464453316101</v>
      </c>
      <c r="C91" s="231">
        <v>3909.7078844217199</v>
      </c>
      <c r="D91" s="231">
        <v>4013.28974826485</v>
      </c>
      <c r="E91" s="231">
        <v>4145.0844679247402</v>
      </c>
      <c r="F91" s="231">
        <v>4377.7367259539897</v>
      </c>
      <c r="G91" s="231">
        <v>4699.6172715822304</v>
      </c>
      <c r="H91" s="231">
        <v>5023.9202198037201</v>
      </c>
      <c r="I91" s="231">
        <v>5343.9829513744498</v>
      </c>
      <c r="J91" s="231">
        <v>5617.2228070477604</v>
      </c>
      <c r="K91" s="231">
        <v>5833.3652495871602</v>
      </c>
      <c r="L91" s="231">
        <v>6166.2105543948801</v>
      </c>
      <c r="M91" s="231">
        <v>6468.0870570828802</v>
      </c>
      <c r="N91" s="231">
        <v>6831.1181299634</v>
      </c>
      <c r="O91" s="231">
        <v>7215.9751949891297</v>
      </c>
      <c r="P91" s="231">
        <v>7492.6447653857003</v>
      </c>
      <c r="Q91" s="231">
        <v>7515.6730596716998</v>
      </c>
      <c r="R91" s="231">
        <v>7618.4301453448597</v>
      </c>
      <c r="S91" s="231">
        <v>7869.1714099300298</v>
      </c>
      <c r="T91" s="231">
        <v>8115.9650936921398</v>
      </c>
      <c r="U91" s="231">
        <v>8449.5507196931594</v>
      </c>
      <c r="V91" s="231">
        <v>8785.8663786512207</v>
      </c>
      <c r="W91" s="231">
        <v>9121.3610719694007</v>
      </c>
      <c r="X91" s="231">
        <v>9494.1642421270608</v>
      </c>
      <c r="Y91" s="231">
        <v>9831.8897694970601</v>
      </c>
      <c r="Z91" s="231">
        <v>10054.0569023355</v>
      </c>
      <c r="AA91" s="231">
        <v>10148.662052505801</v>
      </c>
      <c r="AB91" s="231">
        <v>10109.1327604663</v>
      </c>
      <c r="AC91" s="231">
        <v>10098.344133541101</v>
      </c>
      <c r="AD91" s="231">
        <v>10021.7257319607</v>
      </c>
      <c r="AE91" s="231">
        <v>10064.755749075999</v>
      </c>
      <c r="AF91" s="231">
        <v>10356.3462146743</v>
      </c>
      <c r="AG91" s="231">
        <v>10488.0585344061</v>
      </c>
      <c r="AH91" s="231">
        <v>10662.4785421837</v>
      </c>
      <c r="AI91" s="231">
        <v>10731.5596752446</v>
      </c>
      <c r="AJ91" s="231">
        <v>10984.2404471353</v>
      </c>
      <c r="AK91" s="231">
        <v>11292.299716919601</v>
      </c>
      <c r="AL91" s="231">
        <v>11558.036080273199</v>
      </c>
      <c r="AM91" s="231">
        <v>11973.7676431774</v>
      </c>
      <c r="AN91" s="231">
        <v>12898.9061977934</v>
      </c>
      <c r="AO91" s="231">
        <v>14100.477977361399</v>
      </c>
      <c r="AP91" s="231">
        <v>14880.9253635898</v>
      </c>
      <c r="AQ91" s="231">
        <v>15792.3295116233</v>
      </c>
      <c r="AR91" s="231">
        <v>16553.821954015999</v>
      </c>
      <c r="AS91" s="231">
        <v>17140.917448550099</v>
      </c>
      <c r="AT91" s="231">
        <v>17754.5788319938</v>
      </c>
      <c r="AU91" s="231">
        <v>18881.0244890621</v>
      </c>
      <c r="AV91" s="232">
        <v>20005.443068922101</v>
      </c>
      <c r="AW91" s="233">
        <v>5.9552837163209998E-2</v>
      </c>
      <c r="AX91" s="234">
        <v>0.58782923221588002</v>
      </c>
    </row>
    <row r="92" spans="1:50">
      <c r="A92" t="s">
        <v>667</v>
      </c>
      <c r="B92" s="231">
        <v>3279.2349556050199</v>
      </c>
      <c r="C92" s="231">
        <v>3369.9670842003002</v>
      </c>
      <c r="D92" s="231">
        <v>3442.82727312306</v>
      </c>
      <c r="E92" s="231">
        <v>3644.44982229671</v>
      </c>
      <c r="F92" s="231">
        <v>3899.29678886289</v>
      </c>
      <c r="G92" s="231">
        <v>4101.1153581495901</v>
      </c>
      <c r="H92" s="231">
        <v>4150.3522220414598</v>
      </c>
      <c r="I92" s="231">
        <v>4279.1050151817799</v>
      </c>
      <c r="J92" s="231">
        <v>4509.7583261302398</v>
      </c>
      <c r="K92" s="231">
        <v>4389.1786398949798</v>
      </c>
      <c r="L92" s="231">
        <v>4295.1302385230101</v>
      </c>
      <c r="M92" s="231">
        <v>4550.2453505757903</v>
      </c>
      <c r="N92" s="231">
        <v>4551.5055926065997</v>
      </c>
      <c r="O92" s="231">
        <v>4677.3943356365598</v>
      </c>
      <c r="P92" s="231">
        <v>4816.6202424159301</v>
      </c>
      <c r="Q92" s="231">
        <v>4677.6375370675196</v>
      </c>
      <c r="R92" s="231">
        <v>4471.8864668818796</v>
      </c>
      <c r="S92" s="231">
        <v>4373.9491774727603</v>
      </c>
      <c r="T92" s="231">
        <v>4325.3253022782501</v>
      </c>
      <c r="U92" s="231">
        <v>4363.1035382829295</v>
      </c>
      <c r="V92" s="231">
        <v>4522.7356478434504</v>
      </c>
      <c r="W92" s="231">
        <v>4583.2655552822198</v>
      </c>
      <c r="X92" s="231">
        <v>4632.5343940359799</v>
      </c>
      <c r="Y92" s="231">
        <v>4610.5811899483897</v>
      </c>
      <c r="Z92" s="231">
        <v>4622.6692292000298</v>
      </c>
      <c r="AA92" s="231">
        <v>4492.0532754226897</v>
      </c>
      <c r="AB92" s="231">
        <v>4437.0905271507499</v>
      </c>
      <c r="AC92" s="231">
        <v>4308.9673884598797</v>
      </c>
      <c r="AD92" s="231">
        <v>4224.5187987258796</v>
      </c>
      <c r="AE92" s="231">
        <v>4202.6613560650503</v>
      </c>
      <c r="AF92" s="231">
        <v>4276.1955434376796</v>
      </c>
      <c r="AG92" s="231">
        <v>4387.15143068833</v>
      </c>
      <c r="AH92" s="231">
        <v>4322.2640748296999</v>
      </c>
      <c r="AI92" s="231">
        <v>4340.6784918436397</v>
      </c>
      <c r="AJ92" s="231">
        <v>4284.5588283935604</v>
      </c>
      <c r="AK92" s="231">
        <v>4330.6538542523203</v>
      </c>
      <c r="AL92" s="231">
        <v>4388.3365210442598</v>
      </c>
      <c r="AM92" s="231">
        <v>4365.1240514822503</v>
      </c>
      <c r="AN92" s="231">
        <v>4460.2023655428202</v>
      </c>
      <c r="AO92" s="231">
        <v>4499.4861111115997</v>
      </c>
      <c r="AP92" s="231">
        <v>4497.5546880783404</v>
      </c>
      <c r="AQ92" s="231">
        <v>4520.3329183344504</v>
      </c>
      <c r="AR92" s="231">
        <v>4464.3216552167196</v>
      </c>
      <c r="AS92" s="231">
        <v>4387.6345649407103</v>
      </c>
      <c r="AT92" s="231">
        <v>4067.4831164212401</v>
      </c>
      <c r="AU92" s="231">
        <v>4177.8137294202797</v>
      </c>
      <c r="AV92" s="232">
        <v>4061.2994981535398</v>
      </c>
      <c r="AW92" s="233">
        <v>-2.7888804674149999E-2</v>
      </c>
      <c r="AX92" s="234">
        <v>0.11933504790068</v>
      </c>
    </row>
    <row r="93" spans="1:50">
      <c r="A93" s="10" t="s">
        <v>668</v>
      </c>
      <c r="B93" s="243">
        <v>2062.0436975419402</v>
      </c>
      <c r="C93" s="243">
        <v>2179.8775836159898</v>
      </c>
      <c r="D93" s="243">
        <v>2273.1246037168098</v>
      </c>
      <c r="E93" s="243">
        <v>2317.0338238833601</v>
      </c>
      <c r="F93" s="243">
        <v>2360.2026345551499</v>
      </c>
      <c r="G93" s="243">
        <v>2447.8565113905101</v>
      </c>
      <c r="H93" s="243">
        <v>2559.1131734057699</v>
      </c>
      <c r="I93" s="243">
        <v>2711.5132806992201</v>
      </c>
      <c r="J93" s="243">
        <v>2815.8135788278601</v>
      </c>
      <c r="K93" s="243">
        <v>2937.3387192917498</v>
      </c>
      <c r="L93" s="243">
        <v>3080.8563028414401</v>
      </c>
      <c r="M93" s="243">
        <v>3197.3000774652601</v>
      </c>
      <c r="N93" s="243">
        <v>3310.6017582167801</v>
      </c>
      <c r="O93" s="243">
        <v>3439.8552710460799</v>
      </c>
      <c r="P93" s="243">
        <v>3495.2939401444301</v>
      </c>
      <c r="Q93" s="243">
        <v>3390.9258200618201</v>
      </c>
      <c r="R93" s="243">
        <v>3405.2208846334001</v>
      </c>
      <c r="S93" s="243">
        <v>3483.0076211853102</v>
      </c>
      <c r="T93" s="243">
        <v>3510.7208511588001</v>
      </c>
      <c r="U93" s="243">
        <v>3574.2060663147699</v>
      </c>
      <c r="V93" s="243">
        <v>3709.6496675399599</v>
      </c>
      <c r="W93" s="243">
        <v>3781.2651834416001</v>
      </c>
      <c r="X93" s="243">
        <v>3864.30304523209</v>
      </c>
      <c r="Y93" s="243">
        <v>3878.3914806540902</v>
      </c>
      <c r="Z93" s="243">
        <v>3843.4926027798301</v>
      </c>
      <c r="AA93" s="243">
        <v>3890.15199487675</v>
      </c>
      <c r="AB93" s="243">
        <v>3720.2253599138699</v>
      </c>
      <c r="AC93" s="243">
        <v>3471.34246242984</v>
      </c>
      <c r="AD93" s="243">
        <v>3090.86457304125</v>
      </c>
      <c r="AE93" s="243">
        <v>2776.0934327927498</v>
      </c>
      <c r="AF93" s="243">
        <v>2571.7536624785598</v>
      </c>
      <c r="AG93" s="243">
        <v>2433.7689246876298</v>
      </c>
      <c r="AH93" s="243">
        <v>2332.4050435870399</v>
      </c>
      <c r="AI93" s="243">
        <v>2297.6569487972401</v>
      </c>
      <c r="AJ93" s="243">
        <v>2293.31856511151</v>
      </c>
      <c r="AK93" s="243">
        <v>2314.7318116886099</v>
      </c>
      <c r="AL93" s="243">
        <v>2335.5724362700998</v>
      </c>
      <c r="AM93" s="243">
        <v>2346.8211710665801</v>
      </c>
      <c r="AN93" s="243">
        <v>2415.81080564074</v>
      </c>
      <c r="AO93" s="243">
        <v>2421.9132801856899</v>
      </c>
      <c r="AP93" s="243">
        <v>2413.44435841119</v>
      </c>
      <c r="AQ93" s="243">
        <v>2491.5197971524499</v>
      </c>
      <c r="AR93" s="243">
        <v>2503.7726246542802</v>
      </c>
      <c r="AS93" s="243">
        <v>2542.7911167361499</v>
      </c>
      <c r="AT93" s="243">
        <v>2346.43093023246</v>
      </c>
      <c r="AU93" s="243">
        <v>2439.7174971620302</v>
      </c>
      <c r="AV93" s="235">
        <v>2524.82864240753</v>
      </c>
      <c r="AW93" s="244">
        <v>3.4885656088589997E-2</v>
      </c>
      <c r="AX93" s="245">
        <v>7.4188210070130003E-2</v>
      </c>
    </row>
    <row r="94" spans="1:50" s="195" customForma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 s="1"/>
      <c r="AU94" s="8"/>
      <c r="AV94" s="8"/>
    </row>
    <row r="95" spans="1:50" s="196" customFormat="1">
      <c r="A95" s="340" t="s">
        <v>533</v>
      </c>
      <c r="B95" s="341"/>
      <c r="C95" s="341"/>
      <c r="D95" s="341"/>
      <c r="E95" s="341"/>
      <c r="F95" s="341"/>
      <c r="G95" s="341"/>
      <c r="H95" s="341"/>
      <c r="I95" s="341"/>
      <c r="J95" s="341"/>
    </row>
    <row r="96" spans="1:50" s="196" customFormat="1">
      <c r="A96" s="340" t="s">
        <v>606</v>
      </c>
      <c r="B96" s="341"/>
      <c r="C96" s="341"/>
      <c r="D96" s="341"/>
      <c r="E96" s="341"/>
      <c r="F96" s="341"/>
      <c r="G96" s="341"/>
      <c r="H96" s="341"/>
      <c r="I96" s="341"/>
      <c r="J96" s="341"/>
    </row>
    <row r="97" spans="1:10" s="196" customFormat="1">
      <c r="A97" s="340" t="s">
        <v>607</v>
      </c>
      <c r="B97" s="341"/>
      <c r="C97" s="341"/>
      <c r="D97" s="341"/>
      <c r="E97" s="341"/>
      <c r="F97" s="341"/>
      <c r="G97" s="341"/>
      <c r="H97" s="341"/>
      <c r="I97" s="341"/>
      <c r="J97" s="341"/>
    </row>
    <row r="98" spans="1:10" s="196" customFormat="1">
      <c r="A98" s="74" t="s">
        <v>608</v>
      </c>
      <c r="B98" s="341"/>
      <c r="C98" s="341"/>
      <c r="D98" s="341"/>
      <c r="E98" s="341"/>
      <c r="F98" s="341"/>
      <c r="G98" s="341"/>
      <c r="H98" s="341"/>
      <c r="I98" s="341"/>
      <c r="J98" s="341"/>
    </row>
    <row r="99" spans="1:10" s="196" customFormat="1">
      <c r="A99" s="74" t="s">
        <v>609</v>
      </c>
      <c r="B99" s="341"/>
      <c r="C99" s="341"/>
      <c r="D99" s="341"/>
      <c r="E99" s="341"/>
      <c r="F99" s="341"/>
      <c r="G99" s="341"/>
      <c r="H99" s="341"/>
      <c r="I99" s="341"/>
      <c r="J99" s="341"/>
    </row>
    <row r="100" spans="1:10" s="196" customFormat="1" ht="12" customHeight="1">
      <c r="A100" s="74" t="s">
        <v>569</v>
      </c>
      <c r="B100" s="341"/>
      <c r="C100" s="341"/>
      <c r="D100" s="341"/>
      <c r="E100" s="341"/>
      <c r="F100" s="341"/>
      <c r="G100" s="341"/>
      <c r="H100" s="341"/>
      <c r="I100" s="341"/>
      <c r="J100" s="341"/>
    </row>
    <row r="101" spans="1:10" s="196" customFormat="1" ht="13.5" customHeight="1">
      <c r="A101" s="74" t="s">
        <v>570</v>
      </c>
      <c r="B101" s="341"/>
      <c r="C101" s="341"/>
      <c r="D101" s="341"/>
      <c r="E101" s="341"/>
      <c r="F101" s="341"/>
      <c r="G101" s="341"/>
      <c r="H101" s="341"/>
      <c r="I101" s="341"/>
      <c r="J101" s="341"/>
    </row>
    <row r="102" spans="1:10" s="196" customFormat="1" ht="14.25" customHeight="1">
      <c r="A102" s="74" t="s">
        <v>571</v>
      </c>
      <c r="B102" s="341"/>
      <c r="C102" s="341"/>
      <c r="D102" s="341"/>
      <c r="E102" s="341"/>
      <c r="F102" s="341"/>
      <c r="G102" s="341"/>
      <c r="H102" s="341"/>
      <c r="I102" s="341"/>
      <c r="J102" s="341"/>
    </row>
  </sheetData>
  <phoneticPr fontId="2" type="noConversion"/>
  <printOptions gridLines="1"/>
  <pageMargins left="0.75" right="0.75" top="1" bottom="1" header="0.5" footer="0.5"/>
  <pageSetup paperSize="8" scale="51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showGridLines="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S35" sqref="S35"/>
    </sheetView>
  </sheetViews>
  <sheetFormatPr defaultRowHeight="11.25"/>
  <cols>
    <col min="1" max="1" width="20.1640625" customWidth="1"/>
    <col min="2" max="2" width="7.6640625" customWidth="1"/>
    <col min="3" max="4" width="7.83203125" customWidth="1"/>
    <col min="5" max="5" width="7" customWidth="1"/>
    <col min="6" max="6" width="8" customWidth="1"/>
    <col min="7" max="7" width="8.5" customWidth="1"/>
    <col min="8" max="8" width="8.33203125" customWidth="1"/>
    <col min="9" max="10" width="8.1640625" customWidth="1"/>
    <col min="11" max="11" width="8.5" customWidth="1"/>
    <col min="12" max="12" width="9" customWidth="1"/>
    <col min="13" max="13" width="8.6640625" customWidth="1"/>
    <col min="14" max="15" width="8.5" customWidth="1"/>
    <col min="16" max="16" width="8.1640625" customWidth="1"/>
    <col min="17" max="17" width="8.5" customWidth="1"/>
    <col min="18" max="18" width="9" customWidth="1"/>
  </cols>
  <sheetData>
    <row r="1" spans="1:23" ht="13.9" customHeight="1">
      <c r="A1" s="695" t="s">
        <v>594</v>
      </c>
    </row>
    <row r="2" spans="1:23" ht="13.9" customHeight="1">
      <c r="A2" s="696" t="s">
        <v>583</v>
      </c>
      <c r="B2" s="697"/>
      <c r="C2" s="697"/>
      <c r="O2" s="698"/>
      <c r="P2" s="698"/>
      <c r="Q2" s="698"/>
      <c r="S2" s="699" t="s">
        <v>221</v>
      </c>
      <c r="T2" s="698">
        <v>2011</v>
      </c>
    </row>
    <row r="3" spans="1:23" ht="13.9" customHeight="1">
      <c r="B3" s="697"/>
      <c r="C3" s="697"/>
      <c r="F3" s="253"/>
      <c r="G3" s="253"/>
      <c r="H3" s="253"/>
      <c r="I3" s="253"/>
      <c r="J3" s="253"/>
      <c r="O3" s="698"/>
      <c r="P3" s="698"/>
      <c r="Q3" s="698"/>
      <c r="R3" s="253"/>
      <c r="S3" s="699" t="s">
        <v>665</v>
      </c>
      <c r="T3" s="698" t="s">
        <v>186</v>
      </c>
      <c r="W3" s="253"/>
    </row>
    <row r="4" spans="1:23" ht="13.9" customHeight="1">
      <c r="A4" s="700" t="s">
        <v>584</v>
      </c>
      <c r="B4" s="698">
        <v>1975</v>
      </c>
      <c r="C4" s="698">
        <v>1980</v>
      </c>
      <c r="D4" s="698">
        <v>1985</v>
      </c>
      <c r="E4" s="698">
        <v>1990</v>
      </c>
      <c r="F4" s="698">
        <v>1995</v>
      </c>
      <c r="G4" s="698">
        <v>2000</v>
      </c>
      <c r="H4" s="698">
        <v>2001</v>
      </c>
      <c r="I4" s="698">
        <v>2002</v>
      </c>
      <c r="J4" s="698">
        <v>2003</v>
      </c>
      <c r="K4">
        <v>2004</v>
      </c>
      <c r="L4">
        <v>2005</v>
      </c>
      <c r="M4">
        <v>2006</v>
      </c>
      <c r="N4">
        <v>2007</v>
      </c>
      <c r="O4" s="255">
        <v>2008</v>
      </c>
      <c r="P4" s="255">
        <v>2009</v>
      </c>
      <c r="Q4" s="255">
        <v>2010</v>
      </c>
      <c r="R4" s="701">
        <v>2011</v>
      </c>
      <c r="S4" s="699">
        <v>2010</v>
      </c>
      <c r="T4" s="698" t="s">
        <v>183</v>
      </c>
      <c r="U4" s="253"/>
      <c r="V4" s="254"/>
      <c r="W4" s="253"/>
    </row>
    <row r="5" spans="1:23" ht="13.9" customHeight="1">
      <c r="A5" s="702"/>
      <c r="B5" s="699"/>
      <c r="C5" s="699"/>
      <c r="D5" s="699"/>
      <c r="E5" s="699"/>
      <c r="F5" s="699"/>
      <c r="G5" s="699"/>
      <c r="H5" s="699"/>
      <c r="I5" s="699"/>
      <c r="J5" s="255"/>
      <c r="K5" s="255"/>
      <c r="L5" s="255"/>
      <c r="M5" s="255"/>
      <c r="N5" s="261"/>
      <c r="O5" s="698"/>
      <c r="P5" s="698"/>
      <c r="Q5" s="698"/>
      <c r="R5" s="698"/>
      <c r="S5" s="698"/>
      <c r="T5" s="698"/>
      <c r="U5" s="253"/>
      <c r="V5" s="254"/>
      <c r="W5" s="253"/>
    </row>
    <row r="6" spans="1:23" ht="13.9" customHeight="1">
      <c r="A6" s="703" t="s">
        <v>189</v>
      </c>
      <c r="B6" s="704"/>
      <c r="C6" s="704"/>
      <c r="D6" s="704"/>
      <c r="E6" s="705">
        <v>0</v>
      </c>
      <c r="F6" s="705">
        <v>0</v>
      </c>
      <c r="G6" s="705">
        <v>0</v>
      </c>
      <c r="H6" s="705">
        <v>0.43333333333333335</v>
      </c>
      <c r="I6" s="705">
        <v>0.8666666666666667</v>
      </c>
      <c r="J6" s="705">
        <v>1.3</v>
      </c>
      <c r="K6" s="705">
        <v>1.2</v>
      </c>
      <c r="L6" s="705">
        <v>1.2</v>
      </c>
      <c r="M6" s="705">
        <v>1.2</v>
      </c>
      <c r="N6" s="705">
        <v>1.2</v>
      </c>
      <c r="O6" s="705">
        <v>1.2</v>
      </c>
      <c r="P6" s="705">
        <v>1.4</v>
      </c>
      <c r="Q6" s="705">
        <v>1.4</v>
      </c>
      <c r="R6" s="706">
        <v>1.4</v>
      </c>
      <c r="S6" s="372">
        <v>0</v>
      </c>
      <c r="T6" s="372">
        <v>1.2711440050896603E-4</v>
      </c>
      <c r="U6" s="707"/>
      <c r="V6" s="372"/>
    </row>
    <row r="7" spans="1:23" ht="13.9" customHeight="1">
      <c r="A7" s="703" t="s">
        <v>126</v>
      </c>
      <c r="B7" s="704"/>
      <c r="C7" s="704"/>
      <c r="D7" s="704"/>
      <c r="E7" s="705">
        <v>0.15</v>
      </c>
      <c r="F7" s="705">
        <v>0.15</v>
      </c>
      <c r="G7" s="705">
        <v>0.15</v>
      </c>
      <c r="H7" s="705">
        <v>0.15</v>
      </c>
      <c r="I7" s="705">
        <v>0.15</v>
      </c>
      <c r="J7" s="705">
        <v>0.15</v>
      </c>
      <c r="K7" s="705">
        <v>0.15</v>
      </c>
      <c r="L7" s="705">
        <v>0.15</v>
      </c>
      <c r="M7" s="705">
        <v>0.15</v>
      </c>
      <c r="N7" s="705">
        <v>0.2</v>
      </c>
      <c r="O7" s="705">
        <v>0.2</v>
      </c>
      <c r="P7" s="705">
        <v>1.1000000000000001</v>
      </c>
      <c r="Q7" s="705">
        <v>1.1000000000000001</v>
      </c>
      <c r="R7" s="706">
        <v>1.1000000000000001</v>
      </c>
      <c r="S7" s="372">
        <v>0</v>
      </c>
      <c r="T7" s="372">
        <v>9.9875600399901903E-5</v>
      </c>
      <c r="U7" s="707"/>
      <c r="V7" s="372"/>
    </row>
    <row r="8" spans="1:23" ht="13.9" customHeight="1">
      <c r="A8" s="703" t="s">
        <v>74</v>
      </c>
      <c r="B8" s="704"/>
      <c r="C8" s="704"/>
      <c r="D8" s="704"/>
      <c r="E8" s="708">
        <v>30.8</v>
      </c>
      <c r="F8" s="708">
        <v>27.8</v>
      </c>
      <c r="G8" s="708">
        <v>27.8</v>
      </c>
      <c r="H8" s="708">
        <v>27.8</v>
      </c>
      <c r="I8" s="708">
        <v>27.8</v>
      </c>
      <c r="J8" s="708">
        <v>27.8</v>
      </c>
      <c r="K8" s="708">
        <v>27.8</v>
      </c>
      <c r="L8" s="708">
        <v>27.8</v>
      </c>
      <c r="M8" s="708">
        <v>27.8</v>
      </c>
      <c r="N8" s="708">
        <v>27.8</v>
      </c>
      <c r="O8" s="708">
        <v>24</v>
      </c>
      <c r="P8" s="708">
        <v>24</v>
      </c>
      <c r="Q8" s="708">
        <v>24</v>
      </c>
      <c r="R8" s="709">
        <v>24</v>
      </c>
      <c r="S8" s="372">
        <v>0</v>
      </c>
      <c r="T8" s="372">
        <v>2.1791040087251324E-3</v>
      </c>
      <c r="U8" s="707"/>
      <c r="V8" s="372"/>
    </row>
    <row r="9" spans="1:23" ht="13.9" customHeight="1">
      <c r="A9" s="703" t="s">
        <v>585</v>
      </c>
      <c r="B9" s="704"/>
      <c r="C9" s="704"/>
      <c r="D9" s="704"/>
      <c r="E9" s="708">
        <v>0</v>
      </c>
      <c r="F9" s="708">
        <v>55</v>
      </c>
      <c r="G9" s="708">
        <v>142.5</v>
      </c>
      <c r="H9" s="708">
        <v>149.16666666666666</v>
      </c>
      <c r="I9" s="708">
        <v>155.83333333333331</v>
      </c>
      <c r="J9" s="708">
        <v>162.5</v>
      </c>
      <c r="K9" s="708">
        <v>162.5</v>
      </c>
      <c r="L9" s="708">
        <v>162.5</v>
      </c>
      <c r="M9" s="708">
        <v>162.5</v>
      </c>
      <c r="N9" s="708">
        <v>162.5</v>
      </c>
      <c r="O9" s="708">
        <v>162.5</v>
      </c>
      <c r="P9" s="708">
        <v>166</v>
      </c>
      <c r="Q9" s="708">
        <v>166</v>
      </c>
      <c r="R9" s="709">
        <v>208</v>
      </c>
      <c r="S9" s="372">
        <v>0.25301204819277112</v>
      </c>
      <c r="T9" s="372">
        <v>1.8885568075617813E-2</v>
      </c>
      <c r="U9" s="707"/>
      <c r="V9" s="372"/>
    </row>
    <row r="10" spans="1:23" ht="13.9" customHeight="1">
      <c r="A10" s="703" t="s">
        <v>586</v>
      </c>
      <c r="B10" s="704"/>
      <c r="C10" s="704"/>
      <c r="D10" s="704"/>
      <c r="E10" s="708">
        <v>95</v>
      </c>
      <c r="F10" s="708">
        <v>105</v>
      </c>
      <c r="G10" s="708">
        <v>161</v>
      </c>
      <c r="H10" s="708">
        <v>161</v>
      </c>
      <c r="I10" s="708">
        <v>161</v>
      </c>
      <c r="J10" s="708">
        <v>161</v>
      </c>
      <c r="K10" s="708">
        <v>151</v>
      </c>
      <c r="L10" s="708">
        <v>151</v>
      </c>
      <c r="M10" s="708">
        <v>195</v>
      </c>
      <c r="N10" s="708">
        <v>195</v>
      </c>
      <c r="O10" s="708">
        <v>204.4</v>
      </c>
      <c r="P10" s="708">
        <v>204.4</v>
      </c>
      <c r="Q10" s="708">
        <v>204.4</v>
      </c>
      <c r="R10" s="709">
        <v>204.4</v>
      </c>
      <c r="S10" s="372">
        <v>0</v>
      </c>
      <c r="T10" s="372">
        <v>1.8558702474309043E-2</v>
      </c>
      <c r="U10" s="707"/>
      <c r="V10" s="372"/>
    </row>
    <row r="11" spans="1:23" ht="13.9" customHeight="1">
      <c r="A11" s="703" t="s">
        <v>587</v>
      </c>
      <c r="B11" s="704"/>
      <c r="C11" s="704"/>
      <c r="D11" s="704"/>
      <c r="E11" s="708">
        <v>0</v>
      </c>
      <c r="F11" s="708">
        <v>0</v>
      </c>
      <c r="G11" s="708">
        <v>7.3</v>
      </c>
      <c r="H11" s="708">
        <v>7.3</v>
      </c>
      <c r="I11" s="708">
        <v>7.3</v>
      </c>
      <c r="J11" s="708">
        <v>7.3</v>
      </c>
      <c r="K11" s="708">
        <v>7.3</v>
      </c>
      <c r="L11" s="708">
        <v>7.3</v>
      </c>
      <c r="M11" s="708">
        <v>7.3</v>
      </c>
      <c r="N11" s="708">
        <v>7.3</v>
      </c>
      <c r="O11" s="708">
        <v>7.3</v>
      </c>
      <c r="P11" s="708">
        <v>7.3</v>
      </c>
      <c r="Q11" s="708">
        <v>7.3</v>
      </c>
      <c r="R11" s="709">
        <v>7.3</v>
      </c>
      <c r="S11" s="372">
        <v>0</v>
      </c>
      <c r="T11" s="372">
        <v>6.6281080265389442E-4</v>
      </c>
      <c r="U11" s="707"/>
      <c r="V11" s="372"/>
    </row>
    <row r="12" spans="1:23" ht="13.9" customHeight="1">
      <c r="A12" s="703" t="s">
        <v>588</v>
      </c>
      <c r="B12" s="704"/>
      <c r="C12" s="704"/>
      <c r="D12" s="704"/>
      <c r="E12" s="708">
        <v>4.2</v>
      </c>
      <c r="F12" s="708">
        <v>4.2</v>
      </c>
      <c r="G12" s="708">
        <v>4.2</v>
      </c>
      <c r="H12" s="708">
        <v>4.2</v>
      </c>
      <c r="I12" s="708">
        <v>4.2</v>
      </c>
      <c r="J12" s="708">
        <v>4.2</v>
      </c>
      <c r="K12" s="708">
        <v>14.7</v>
      </c>
      <c r="L12" s="708">
        <v>14.7</v>
      </c>
      <c r="M12" s="708">
        <v>14.7</v>
      </c>
      <c r="N12" s="708">
        <v>14.7</v>
      </c>
      <c r="O12" s="708">
        <v>16</v>
      </c>
      <c r="P12" s="708">
        <v>16</v>
      </c>
      <c r="Q12" s="708">
        <v>16</v>
      </c>
      <c r="R12" s="709">
        <v>16</v>
      </c>
      <c r="S12" s="372">
        <v>0</v>
      </c>
      <c r="T12" s="372">
        <v>1.4527360058167549E-3</v>
      </c>
      <c r="U12" s="707"/>
      <c r="V12" s="372"/>
    </row>
    <row r="13" spans="1:23" ht="13.9" customHeight="1">
      <c r="A13" s="703" t="s">
        <v>196</v>
      </c>
      <c r="B13" s="704"/>
      <c r="C13" s="704"/>
      <c r="D13" s="704"/>
      <c r="E13" s="708">
        <v>0</v>
      </c>
      <c r="F13" s="708">
        <v>0</v>
      </c>
      <c r="G13" s="708">
        <v>0</v>
      </c>
      <c r="H13" s="708">
        <v>7.6666666666666675E-2</v>
      </c>
      <c r="I13" s="708">
        <v>0.15333333333333335</v>
      </c>
      <c r="J13" s="708">
        <v>0.23</v>
      </c>
      <c r="K13" s="708">
        <v>0.2</v>
      </c>
      <c r="L13" s="708">
        <v>0.2</v>
      </c>
      <c r="M13" s="708">
        <v>0.2</v>
      </c>
      <c r="N13" s="708">
        <v>3.2</v>
      </c>
      <c r="O13" s="708">
        <v>3.2</v>
      </c>
      <c r="P13" s="708">
        <v>7.5</v>
      </c>
      <c r="Q13" s="708">
        <v>7.5</v>
      </c>
      <c r="R13" s="709">
        <v>7.5</v>
      </c>
      <c r="S13" s="372">
        <v>0</v>
      </c>
      <c r="T13" s="372">
        <v>6.8097000272660381E-4</v>
      </c>
      <c r="U13" s="707"/>
      <c r="V13" s="372"/>
    </row>
    <row r="14" spans="1:23" ht="13.9" customHeight="1">
      <c r="A14" s="703" t="s">
        <v>589</v>
      </c>
      <c r="B14" s="704"/>
      <c r="C14" s="704"/>
      <c r="D14" s="704"/>
      <c r="E14" s="708">
        <v>0</v>
      </c>
      <c r="F14" s="708">
        <v>0</v>
      </c>
      <c r="G14" s="708">
        <v>28</v>
      </c>
      <c r="H14" s="708">
        <v>29.666666666666668</v>
      </c>
      <c r="I14" s="708">
        <v>31.333333333333336</v>
      </c>
      <c r="J14" s="708">
        <v>33</v>
      </c>
      <c r="K14" s="708">
        <v>33</v>
      </c>
      <c r="L14" s="708">
        <v>33</v>
      </c>
      <c r="M14" s="708">
        <v>33</v>
      </c>
      <c r="N14" s="708">
        <v>52</v>
      </c>
      <c r="O14" s="708">
        <v>52</v>
      </c>
      <c r="P14" s="708">
        <v>52</v>
      </c>
      <c r="Q14" s="708">
        <v>52</v>
      </c>
      <c r="R14" s="709">
        <v>52</v>
      </c>
      <c r="S14" s="372">
        <v>0</v>
      </c>
      <c r="T14" s="372">
        <v>4.7213920189044531E-3</v>
      </c>
      <c r="U14" s="707"/>
      <c r="V14" s="372"/>
    </row>
    <row r="15" spans="1:23" ht="13.9" customHeight="1">
      <c r="A15" s="703" t="s">
        <v>199</v>
      </c>
      <c r="B15" s="704"/>
      <c r="C15" s="704"/>
      <c r="D15" s="704"/>
      <c r="E15" s="708">
        <v>44.6</v>
      </c>
      <c r="F15" s="708">
        <v>50</v>
      </c>
      <c r="G15" s="708">
        <v>172.1</v>
      </c>
      <c r="H15" s="708">
        <v>182.1</v>
      </c>
      <c r="I15" s="708">
        <v>192.1</v>
      </c>
      <c r="J15" s="708">
        <v>202.1</v>
      </c>
      <c r="K15" s="708">
        <v>202.1</v>
      </c>
      <c r="L15" s="708">
        <v>202.1</v>
      </c>
      <c r="M15" s="708">
        <v>312.10000000000002</v>
      </c>
      <c r="N15" s="708">
        <v>485.1</v>
      </c>
      <c r="O15" s="708">
        <v>575.5</v>
      </c>
      <c r="P15" s="708">
        <v>575.5</v>
      </c>
      <c r="Q15" s="708">
        <v>575</v>
      </c>
      <c r="R15" s="709">
        <v>665</v>
      </c>
      <c r="S15" s="372">
        <v>0.15652173913043477</v>
      </c>
      <c r="T15" s="372">
        <v>6.0379340241758873E-2</v>
      </c>
      <c r="U15" s="707"/>
      <c r="V15" s="372"/>
    </row>
    <row r="16" spans="1:23" ht="13.9" customHeight="1">
      <c r="A16" s="703" t="s">
        <v>127</v>
      </c>
      <c r="B16" s="704"/>
      <c r="C16" s="704"/>
      <c r="D16" s="704"/>
      <c r="E16" s="708">
        <v>144.80000000000001</v>
      </c>
      <c r="F16" s="708">
        <v>309.8</v>
      </c>
      <c r="G16" s="708">
        <v>589.5</v>
      </c>
      <c r="H16" s="708">
        <v>662</v>
      </c>
      <c r="I16" s="708">
        <v>734.5</v>
      </c>
      <c r="J16" s="708">
        <v>807</v>
      </c>
      <c r="K16" s="708">
        <v>807</v>
      </c>
      <c r="L16" s="708">
        <v>855.5</v>
      </c>
      <c r="M16" s="708">
        <v>921</v>
      </c>
      <c r="N16" s="708">
        <v>992</v>
      </c>
      <c r="O16" s="708">
        <v>1060</v>
      </c>
      <c r="P16" s="708">
        <v>1189</v>
      </c>
      <c r="Q16" s="708">
        <v>1189</v>
      </c>
      <c r="R16" s="709">
        <v>1189</v>
      </c>
      <c r="S16" s="372">
        <v>0</v>
      </c>
      <c r="T16" s="372">
        <v>0.10795644443225759</v>
      </c>
      <c r="U16" s="707"/>
      <c r="V16" s="372"/>
    </row>
    <row r="17" spans="1:22" ht="13.9" customHeight="1">
      <c r="A17" s="703" t="s">
        <v>111</v>
      </c>
      <c r="B17" s="704"/>
      <c r="C17" s="704"/>
      <c r="D17" s="704"/>
      <c r="E17" s="708">
        <v>545</v>
      </c>
      <c r="F17" s="708">
        <v>631.70000000000005</v>
      </c>
      <c r="G17" s="708">
        <v>785</v>
      </c>
      <c r="H17" s="708">
        <v>786.83333333333337</v>
      </c>
      <c r="I17" s="708">
        <v>788.66666666666674</v>
      </c>
      <c r="J17" s="708">
        <v>790.5</v>
      </c>
      <c r="K17" s="708">
        <v>790.5</v>
      </c>
      <c r="L17" s="708">
        <v>790.5</v>
      </c>
      <c r="M17" s="708">
        <v>810.5</v>
      </c>
      <c r="N17" s="708">
        <v>810.5</v>
      </c>
      <c r="O17" s="708">
        <v>810.5</v>
      </c>
      <c r="P17" s="708">
        <v>843</v>
      </c>
      <c r="Q17" s="708">
        <v>863</v>
      </c>
      <c r="R17" s="709">
        <v>863</v>
      </c>
      <c r="S17" s="372">
        <v>0</v>
      </c>
      <c r="T17" s="372">
        <v>7.8356948313741209E-2</v>
      </c>
      <c r="U17" s="707"/>
      <c r="V17" s="372"/>
    </row>
    <row r="18" spans="1:22" ht="13.9" customHeight="1">
      <c r="A18" s="703" t="s">
        <v>214</v>
      </c>
      <c r="B18" s="704"/>
      <c r="C18" s="704"/>
      <c r="D18" s="704"/>
      <c r="E18" s="708">
        <v>214.6</v>
      </c>
      <c r="F18" s="708">
        <v>413.7</v>
      </c>
      <c r="G18" s="708">
        <v>535.20000000000005</v>
      </c>
      <c r="H18" s="708">
        <v>535.20000000000005</v>
      </c>
      <c r="I18" s="708">
        <v>535.20000000000005</v>
      </c>
      <c r="J18" s="708">
        <v>535.20000000000005</v>
      </c>
      <c r="K18" s="708">
        <v>535.20000000000005</v>
      </c>
      <c r="L18" s="708">
        <v>534.20000000000005</v>
      </c>
      <c r="M18" s="708">
        <v>534.20000000000005</v>
      </c>
      <c r="N18" s="708">
        <v>532</v>
      </c>
      <c r="O18" s="708">
        <v>532</v>
      </c>
      <c r="P18" s="708">
        <v>500</v>
      </c>
      <c r="Q18" s="708">
        <v>502</v>
      </c>
      <c r="R18" s="709">
        <v>502</v>
      </c>
      <c r="S18" s="372">
        <v>0</v>
      </c>
      <c r="T18" s="372">
        <v>4.5579592182500683E-2</v>
      </c>
      <c r="U18" s="707"/>
      <c r="V18" s="372"/>
    </row>
    <row r="19" spans="1:22" ht="13.9" customHeight="1">
      <c r="A19" s="703" t="s">
        <v>590</v>
      </c>
      <c r="B19" s="704"/>
      <c r="C19" s="704"/>
      <c r="D19" s="704"/>
      <c r="E19" s="708">
        <v>45</v>
      </c>
      <c r="F19" s="708">
        <v>45</v>
      </c>
      <c r="G19" s="708">
        <v>45</v>
      </c>
      <c r="H19" s="708">
        <v>70.333333333333329</v>
      </c>
      <c r="I19" s="708">
        <v>95.666666666666657</v>
      </c>
      <c r="J19" s="708">
        <v>121</v>
      </c>
      <c r="K19" s="708">
        <v>127</v>
      </c>
      <c r="L19" s="708">
        <v>129</v>
      </c>
      <c r="M19" s="708">
        <v>129</v>
      </c>
      <c r="N19" s="708">
        <v>131</v>
      </c>
      <c r="O19" s="708">
        <v>167</v>
      </c>
      <c r="P19" s="708">
        <v>167</v>
      </c>
      <c r="Q19" s="708">
        <v>167</v>
      </c>
      <c r="R19" s="709">
        <v>169.5</v>
      </c>
      <c r="S19" s="372">
        <v>1.4970059880239583E-2</v>
      </c>
      <c r="T19" s="372">
        <v>1.5389922061621247E-2</v>
      </c>
      <c r="U19" s="707"/>
      <c r="V19" s="372"/>
    </row>
    <row r="20" spans="1:22" ht="13.9" customHeight="1">
      <c r="A20" s="703" t="s">
        <v>73</v>
      </c>
      <c r="B20" s="704"/>
      <c r="C20" s="704"/>
      <c r="D20" s="704"/>
      <c r="E20" s="708">
        <v>803</v>
      </c>
      <c r="F20" s="708">
        <v>754.9</v>
      </c>
      <c r="G20" s="708">
        <v>854.9</v>
      </c>
      <c r="H20" s="708">
        <v>837.9</v>
      </c>
      <c r="I20" s="708">
        <v>842.9</v>
      </c>
      <c r="J20" s="708">
        <v>959.5</v>
      </c>
      <c r="K20" s="708">
        <v>959.5</v>
      </c>
      <c r="L20" s="708">
        <v>959.5</v>
      </c>
      <c r="M20" s="708">
        <v>959.5</v>
      </c>
      <c r="N20" s="708">
        <v>959.5</v>
      </c>
      <c r="O20" s="708">
        <v>964.5</v>
      </c>
      <c r="P20" s="708">
        <v>964.5</v>
      </c>
      <c r="Q20" s="708">
        <v>964.5</v>
      </c>
      <c r="R20" s="709">
        <v>886.6</v>
      </c>
      <c r="S20" s="372">
        <v>-8.0767236910316176E-2</v>
      </c>
      <c r="T20" s="372">
        <v>8.0499733922320932E-2</v>
      </c>
      <c r="U20" s="707"/>
      <c r="V20" s="372"/>
    </row>
    <row r="21" spans="1:22" ht="13.9" customHeight="1">
      <c r="A21" s="703" t="s">
        <v>215</v>
      </c>
      <c r="B21" s="704"/>
      <c r="C21" s="704"/>
      <c r="D21" s="704"/>
      <c r="E21" s="708">
        <v>283.2</v>
      </c>
      <c r="F21" s="708">
        <v>292</v>
      </c>
      <c r="G21" s="708">
        <v>436</v>
      </c>
      <c r="H21" s="708">
        <v>436</v>
      </c>
      <c r="I21" s="708">
        <v>436</v>
      </c>
      <c r="J21" s="708">
        <v>436</v>
      </c>
      <c r="K21" s="708">
        <v>436</v>
      </c>
      <c r="L21" s="708">
        <v>436</v>
      </c>
      <c r="M21" s="708">
        <v>489</v>
      </c>
      <c r="N21" s="708">
        <v>506</v>
      </c>
      <c r="O21" s="708">
        <v>629.29999999999995</v>
      </c>
      <c r="P21" s="708">
        <v>629.29999999999995</v>
      </c>
      <c r="Q21" s="708">
        <v>769.3</v>
      </c>
      <c r="R21" s="709">
        <v>769.3</v>
      </c>
      <c r="S21" s="372">
        <v>0</v>
      </c>
      <c r="T21" s="372">
        <v>6.9849363079676846E-2</v>
      </c>
      <c r="U21" s="707"/>
      <c r="V21" s="372"/>
    </row>
    <row r="22" spans="1:22" ht="13.9" customHeight="1">
      <c r="A22" s="703" t="s">
        <v>591</v>
      </c>
      <c r="B22" s="704"/>
      <c r="C22" s="704"/>
      <c r="D22" s="704"/>
      <c r="E22" s="708">
        <v>35</v>
      </c>
      <c r="F22" s="708">
        <v>70</v>
      </c>
      <c r="G22" s="708">
        <v>70</v>
      </c>
      <c r="H22" s="708">
        <v>72.5</v>
      </c>
      <c r="I22" s="708">
        <v>75</v>
      </c>
      <c r="J22" s="708">
        <v>77.5</v>
      </c>
      <c r="K22" s="708">
        <v>77.5</v>
      </c>
      <c r="L22" s="708">
        <v>77.5</v>
      </c>
      <c r="M22" s="708">
        <v>77.5</v>
      </c>
      <c r="N22" s="708">
        <v>87.5</v>
      </c>
      <c r="O22" s="708">
        <v>87.5</v>
      </c>
      <c r="P22" s="708">
        <v>87.5</v>
      </c>
      <c r="Q22" s="708">
        <v>87.5</v>
      </c>
      <c r="R22" s="709">
        <v>87.5</v>
      </c>
      <c r="S22" s="372">
        <v>0</v>
      </c>
      <c r="T22" s="372">
        <v>7.9446500318103783E-3</v>
      </c>
      <c r="U22" s="707"/>
      <c r="V22" s="372"/>
    </row>
    <row r="23" spans="1:22" ht="13.9" customHeight="1">
      <c r="A23" s="703" t="s">
        <v>122</v>
      </c>
      <c r="B23" s="704"/>
      <c r="C23" s="704"/>
      <c r="D23" s="704"/>
      <c r="E23" s="708">
        <v>0</v>
      </c>
      <c r="F23" s="708">
        <v>0</v>
      </c>
      <c r="G23" s="708">
        <v>0</v>
      </c>
      <c r="H23" s="708">
        <v>1.8333333333333333</v>
      </c>
      <c r="I23" s="708">
        <v>3.6666666666666665</v>
      </c>
      <c r="J23" s="708">
        <v>5.5</v>
      </c>
      <c r="K23" s="708">
        <v>5.5</v>
      </c>
      <c r="L23" s="708">
        <v>5.5</v>
      </c>
      <c r="M23" s="708">
        <v>36</v>
      </c>
      <c r="N23" s="708">
        <v>56</v>
      </c>
      <c r="O23" s="708">
        <v>56</v>
      </c>
      <c r="P23" s="708">
        <v>56</v>
      </c>
      <c r="Q23" s="708">
        <v>56</v>
      </c>
      <c r="R23" s="709">
        <v>56</v>
      </c>
      <c r="S23" s="372">
        <v>0</v>
      </c>
      <c r="T23" s="372">
        <v>5.0845760203586422E-3</v>
      </c>
      <c r="U23" s="707"/>
      <c r="V23" s="372"/>
    </row>
    <row r="24" spans="1:22" ht="13.9" customHeight="1">
      <c r="A24" s="703" t="s">
        <v>217</v>
      </c>
      <c r="B24" s="704"/>
      <c r="C24" s="704"/>
      <c r="D24" s="704"/>
      <c r="E24" s="708">
        <v>888</v>
      </c>
      <c r="F24" s="708">
        <v>1154</v>
      </c>
      <c r="G24" s="708">
        <v>1931</v>
      </c>
      <c r="H24" s="708">
        <v>1931</v>
      </c>
      <c r="I24" s="708">
        <v>1931</v>
      </c>
      <c r="J24" s="708">
        <v>1931</v>
      </c>
      <c r="K24" s="708">
        <v>1931</v>
      </c>
      <c r="L24" s="708">
        <v>1978</v>
      </c>
      <c r="M24" s="708">
        <v>1978</v>
      </c>
      <c r="N24" s="708">
        <v>1958</v>
      </c>
      <c r="O24" s="708">
        <v>1958</v>
      </c>
      <c r="P24" s="708">
        <v>1953</v>
      </c>
      <c r="Q24" s="708">
        <v>1966</v>
      </c>
      <c r="R24" s="709">
        <v>1967</v>
      </c>
      <c r="S24" s="372">
        <v>5.0864699898278687E-4</v>
      </c>
      <c r="T24" s="372">
        <v>0.17859573271509729</v>
      </c>
      <c r="U24" s="707"/>
      <c r="V24" s="372"/>
    </row>
    <row r="25" spans="1:22" ht="13.9" customHeight="1">
      <c r="A25" s="703" t="s">
        <v>592</v>
      </c>
      <c r="B25" s="704"/>
      <c r="C25" s="704"/>
      <c r="D25" s="704"/>
      <c r="E25" s="708">
        <v>3</v>
      </c>
      <c r="F25" s="708">
        <v>5</v>
      </c>
      <c r="G25" s="708">
        <v>16</v>
      </c>
      <c r="H25" s="708">
        <v>16</v>
      </c>
      <c r="I25" s="708">
        <v>16</v>
      </c>
      <c r="J25" s="708">
        <v>16</v>
      </c>
      <c r="K25" s="708">
        <v>16</v>
      </c>
      <c r="L25" s="708">
        <v>16</v>
      </c>
      <c r="M25" s="708">
        <v>16</v>
      </c>
      <c r="N25" s="708">
        <v>29</v>
      </c>
      <c r="O25" s="708">
        <v>29</v>
      </c>
      <c r="P25" s="708">
        <v>29</v>
      </c>
      <c r="Q25" s="708">
        <v>29</v>
      </c>
      <c r="R25" s="709">
        <v>29</v>
      </c>
      <c r="S25" s="372">
        <v>0</v>
      </c>
      <c r="T25" s="372">
        <v>2.6330840105428682E-3</v>
      </c>
      <c r="U25" s="707"/>
      <c r="V25" s="372"/>
    </row>
    <row r="26" spans="1:22" ht="13.9" customHeight="1">
      <c r="A26" s="703" t="s">
        <v>593</v>
      </c>
      <c r="B26" s="704"/>
      <c r="C26" s="704"/>
      <c r="D26" s="704"/>
      <c r="E26" s="708">
        <v>11</v>
      </c>
      <c r="F26" s="708">
        <v>11</v>
      </c>
      <c r="G26" s="708">
        <v>23</v>
      </c>
      <c r="H26" s="708">
        <v>39.666666666666671</v>
      </c>
      <c r="I26" s="708">
        <v>56.333333333333343</v>
      </c>
      <c r="J26" s="708">
        <v>73</v>
      </c>
      <c r="K26" s="708">
        <v>79</v>
      </c>
      <c r="L26" s="708">
        <v>79</v>
      </c>
      <c r="M26" s="708">
        <v>79</v>
      </c>
      <c r="N26" s="708">
        <v>82</v>
      </c>
      <c r="O26" s="708">
        <v>82</v>
      </c>
      <c r="P26" s="708">
        <v>82</v>
      </c>
      <c r="Q26" s="708">
        <v>82</v>
      </c>
      <c r="R26" s="709">
        <v>82</v>
      </c>
      <c r="S26" s="372">
        <v>0</v>
      </c>
      <c r="T26" s="372">
        <v>7.4452720298108684E-3</v>
      </c>
      <c r="U26" s="707"/>
      <c r="V26" s="372"/>
    </row>
    <row r="27" spans="1:22" ht="13.9" customHeight="1">
      <c r="A27" s="703" t="s">
        <v>123</v>
      </c>
      <c r="B27" s="704"/>
      <c r="C27" s="704"/>
      <c r="D27" s="704"/>
      <c r="E27" s="705">
        <v>0.3</v>
      </c>
      <c r="F27" s="705">
        <v>0.3</v>
      </c>
      <c r="G27" s="705">
        <v>0.3</v>
      </c>
      <c r="H27" s="705">
        <v>0.3</v>
      </c>
      <c r="I27" s="705">
        <v>0.3</v>
      </c>
      <c r="J27" s="705">
        <v>0.3</v>
      </c>
      <c r="K27" s="705">
        <v>0.3</v>
      </c>
      <c r="L27" s="705">
        <v>0.3</v>
      </c>
      <c r="M27" s="705">
        <v>0.3</v>
      </c>
      <c r="N27" s="705">
        <v>0.3</v>
      </c>
      <c r="O27" s="705">
        <v>0.3</v>
      </c>
      <c r="P27" s="705">
        <v>0.3</v>
      </c>
      <c r="Q27" s="705">
        <v>0.3</v>
      </c>
      <c r="R27" s="706">
        <v>0.3</v>
      </c>
      <c r="S27" s="372">
        <v>0</v>
      </c>
      <c r="T27" s="372">
        <v>2.7238800109064153E-5</v>
      </c>
      <c r="U27" s="707"/>
      <c r="V27" s="372"/>
    </row>
    <row r="28" spans="1:22" ht="13.9" customHeight="1">
      <c r="A28" s="703" t="s">
        <v>209</v>
      </c>
      <c r="B28" s="704"/>
      <c r="C28" s="704"/>
      <c r="D28" s="704"/>
      <c r="E28" s="708">
        <v>20.6</v>
      </c>
      <c r="F28" s="708">
        <v>20.399999999999999</v>
      </c>
      <c r="G28" s="708">
        <v>20.399999999999999</v>
      </c>
      <c r="H28" s="708">
        <v>20.399999999999999</v>
      </c>
      <c r="I28" s="708">
        <v>20.399999999999999</v>
      </c>
      <c r="J28" s="708">
        <v>20.399999999999999</v>
      </c>
      <c r="K28" s="708">
        <v>20.399999999999999</v>
      </c>
      <c r="L28" s="708">
        <v>20.399999999999999</v>
      </c>
      <c r="M28" s="708">
        <v>27.799999999999997</v>
      </c>
      <c r="N28" s="708">
        <v>27.799999999999997</v>
      </c>
      <c r="O28" s="708">
        <v>34.599999999999994</v>
      </c>
      <c r="P28" s="708">
        <v>81.599999999999994</v>
      </c>
      <c r="Q28" s="708">
        <v>94.2</v>
      </c>
      <c r="R28" s="709">
        <v>114.20099999999999</v>
      </c>
      <c r="S28" s="372">
        <v>0.212324840764331</v>
      </c>
      <c r="T28" s="372">
        <v>1.036899403751745E-2</v>
      </c>
      <c r="U28" s="707"/>
      <c r="V28" s="372"/>
    </row>
    <row r="29" spans="1:22" ht="13.9" customHeight="1">
      <c r="A29" s="703" t="s">
        <v>67</v>
      </c>
      <c r="B29" s="710"/>
      <c r="C29" s="710"/>
      <c r="D29" s="710"/>
      <c r="E29" s="711">
        <v>2774.6</v>
      </c>
      <c r="F29" s="708">
        <v>2816.7</v>
      </c>
      <c r="G29" s="708">
        <v>2228</v>
      </c>
      <c r="H29" s="708">
        <v>2158.6666666666665</v>
      </c>
      <c r="I29" s="708">
        <v>2089.333333333333</v>
      </c>
      <c r="J29" s="708">
        <v>2020</v>
      </c>
      <c r="K29" s="708">
        <v>2534</v>
      </c>
      <c r="L29" s="708">
        <v>2653</v>
      </c>
      <c r="M29" s="708">
        <v>2687</v>
      </c>
      <c r="N29" s="708">
        <v>2849.6</v>
      </c>
      <c r="O29" s="708">
        <v>2910.6</v>
      </c>
      <c r="P29" s="708">
        <v>3086.6</v>
      </c>
      <c r="Q29" s="708">
        <v>3101.6</v>
      </c>
      <c r="R29" s="709">
        <v>3111.6</v>
      </c>
      <c r="S29" s="372">
        <v>3.2241423781274037E-3</v>
      </c>
      <c r="T29" s="372">
        <v>0.28252083473121337</v>
      </c>
      <c r="U29" s="707"/>
      <c r="V29" s="372"/>
    </row>
    <row r="30" spans="1:22" ht="13.9" customHeight="1">
      <c r="A30" s="790" t="s">
        <v>502</v>
      </c>
      <c r="B30" s="712">
        <v>1300</v>
      </c>
      <c r="C30" s="712">
        <v>3887</v>
      </c>
      <c r="D30" s="712">
        <v>4764</v>
      </c>
      <c r="E30" s="713">
        <v>5942.85</v>
      </c>
      <c r="F30" s="713">
        <v>6766.65</v>
      </c>
      <c r="G30" s="713">
        <v>8077.3499999999995</v>
      </c>
      <c r="H30" s="713">
        <v>8130.5266666666666</v>
      </c>
      <c r="I30" s="713">
        <v>8205.7033333333311</v>
      </c>
      <c r="J30" s="713">
        <v>8392.48</v>
      </c>
      <c r="K30" s="713">
        <v>8918.8499999999985</v>
      </c>
      <c r="L30" s="713">
        <v>9134.3499999999985</v>
      </c>
      <c r="M30" s="713">
        <v>9498.75</v>
      </c>
      <c r="N30" s="713">
        <v>9970.2000000000007</v>
      </c>
      <c r="O30" s="713">
        <v>10367.6</v>
      </c>
      <c r="P30" s="713">
        <v>10724</v>
      </c>
      <c r="Q30" s="713">
        <v>10926.1</v>
      </c>
      <c r="R30" s="713">
        <v>11013.701000000001</v>
      </c>
      <c r="S30" s="257">
        <v>8.0175909061788175E-3</v>
      </c>
      <c r="T30" s="257">
        <v>1</v>
      </c>
      <c r="U30" s="707"/>
      <c r="V30" s="372"/>
    </row>
    <row r="31" spans="1:22" s="32" customFormat="1" ht="13.9" customHeight="1">
      <c r="A31" s="264"/>
      <c r="B31" s="265"/>
      <c r="C31" s="265"/>
      <c r="D31" s="265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7"/>
      <c r="P31" s="267"/>
      <c r="Q31" s="267"/>
      <c r="R31" s="714"/>
      <c r="S31" s="714"/>
      <c r="T31" s="348" t="s">
        <v>746</v>
      </c>
      <c r="U31" s="714"/>
      <c r="V31" s="715"/>
    </row>
    <row r="32" spans="1:22" s="32" customFormat="1" ht="13.9" customHeight="1">
      <c r="A32" s="716" t="s">
        <v>595</v>
      </c>
      <c r="B32" s="265"/>
      <c r="C32" s="265"/>
      <c r="D32" s="265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7"/>
      <c r="P32" s="267"/>
      <c r="Q32" s="267"/>
      <c r="R32" s="714"/>
      <c r="S32" s="714"/>
      <c r="T32" s="714"/>
      <c r="U32" s="714"/>
      <c r="V32" s="715"/>
    </row>
    <row r="33" spans="1:22" s="32" customFormat="1" ht="13.9" customHeight="1">
      <c r="A33" s="264"/>
      <c r="B33" s="265"/>
      <c r="C33" s="265"/>
      <c r="D33" s="265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7"/>
      <c r="P33" s="267"/>
      <c r="Q33" s="267"/>
      <c r="R33" s="714"/>
      <c r="S33" s="714"/>
      <c r="T33" s="714"/>
      <c r="U33" s="714"/>
      <c r="V33" s="715"/>
    </row>
    <row r="34" spans="1:22" s="32" customFormat="1" ht="13.9" customHeight="1">
      <c r="A34" s="264"/>
      <c r="B34" s="265"/>
      <c r="C34" s="265"/>
      <c r="D34" s="265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7"/>
      <c r="P34" s="267"/>
      <c r="Q34" s="267"/>
      <c r="R34" s="714"/>
      <c r="S34" s="714"/>
      <c r="T34" s="714"/>
      <c r="U34" s="714"/>
      <c r="V34" s="715"/>
    </row>
    <row r="35" spans="1:22" ht="13.9" customHeight="1"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15"/>
      <c r="N35" s="15"/>
      <c r="O35" s="15"/>
    </row>
  </sheetData>
  <phoneticPr fontId="25" type="noConversion"/>
  <pageMargins left="0.75" right="0.75" top="1" bottom="1" header="0.5" footer="0.5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83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43" width="8.5" customWidth="1"/>
  </cols>
  <sheetData>
    <row r="1" spans="1:50" ht="12.75">
      <c r="A1" s="647" t="s">
        <v>504</v>
      </c>
      <c r="B1" s="557"/>
      <c r="C1" s="557"/>
      <c r="D1" s="557"/>
      <c r="AW1" s="8" t="s">
        <v>221</v>
      </c>
      <c r="AX1" s="8">
        <v>2011</v>
      </c>
    </row>
    <row r="2" spans="1:50">
      <c r="A2" s="557"/>
      <c r="B2" s="557"/>
      <c r="C2" s="557"/>
      <c r="D2" s="557"/>
      <c r="AW2" s="8" t="s">
        <v>665</v>
      </c>
      <c r="AX2" s="8" t="s">
        <v>186</v>
      </c>
    </row>
    <row r="3" spans="1:50">
      <c r="A3" s="557" t="s">
        <v>187</v>
      </c>
      <c r="B3" s="557">
        <v>1965</v>
      </c>
      <c r="C3" s="557">
        <v>1966</v>
      </c>
      <c r="D3" s="557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AU4" s="1"/>
    </row>
    <row r="5" spans="1:50">
      <c r="A5" s="557" t="s">
        <v>67</v>
      </c>
      <c r="B5" s="562">
        <v>427.68707216071601</v>
      </c>
      <c r="C5" s="562">
        <v>454.52686015767398</v>
      </c>
      <c r="D5" s="562">
        <v>484.20908196404599</v>
      </c>
      <c r="E5" s="81">
        <v>502.89316447137998</v>
      </c>
      <c r="F5" s="81">
        <v>511.367956875007</v>
      </c>
      <c r="G5" s="81">
        <v>533.49736807156899</v>
      </c>
      <c r="H5" s="81">
        <v>525.89890436924202</v>
      </c>
      <c r="I5" s="81">
        <v>527.89308237452997</v>
      </c>
      <c r="J5" s="81">
        <v>514.65462700261901</v>
      </c>
      <c r="K5" s="81">
        <v>491.39609496673802</v>
      </c>
      <c r="L5" s="81">
        <v>469.78349792946898</v>
      </c>
      <c r="M5" s="81">
        <v>457.99785968682397</v>
      </c>
      <c r="N5" s="81">
        <v>462.82558765649702</v>
      </c>
      <c r="O5" s="81">
        <v>484.18369954967397</v>
      </c>
      <c r="P5" s="81">
        <v>477.01453355708702</v>
      </c>
      <c r="Q5" s="81">
        <v>480.21206992719902</v>
      </c>
      <c r="R5" s="81">
        <v>478.81796291154001</v>
      </c>
      <c r="S5" s="81">
        <v>480.74645353680398</v>
      </c>
      <c r="T5" s="81">
        <v>482.97918060099698</v>
      </c>
      <c r="U5" s="81">
        <v>496.139028601093</v>
      </c>
      <c r="V5" s="81">
        <v>498.686312161199</v>
      </c>
      <c r="W5" s="81">
        <v>482.32241062912698</v>
      </c>
      <c r="X5" s="81">
        <v>467.26138490142301</v>
      </c>
      <c r="Y5" s="81">
        <v>459.077490975383</v>
      </c>
      <c r="Z5" s="81">
        <v>429.029255454007</v>
      </c>
      <c r="AA5" s="81">
        <v>416.601963684216</v>
      </c>
      <c r="AB5" s="81">
        <v>422.91936459452597</v>
      </c>
      <c r="AC5" s="81">
        <v>413.02562460007903</v>
      </c>
      <c r="AD5" s="81">
        <v>397.023176665177</v>
      </c>
      <c r="AE5" s="81">
        <v>387.52032681790098</v>
      </c>
      <c r="AF5" s="81">
        <v>383.57173091549998</v>
      </c>
      <c r="AG5" s="81">
        <v>382.08157046445001</v>
      </c>
      <c r="AH5" s="81">
        <v>379.97038054304602</v>
      </c>
      <c r="AI5" s="81">
        <v>368.13785691001902</v>
      </c>
      <c r="AJ5" s="81">
        <v>352.60315831411702</v>
      </c>
      <c r="AK5" s="81">
        <v>352.59897113329799</v>
      </c>
      <c r="AL5" s="81">
        <v>349.200945321083</v>
      </c>
      <c r="AM5" s="81">
        <v>346.849811056514</v>
      </c>
      <c r="AN5" s="81">
        <v>338.41267007931998</v>
      </c>
      <c r="AO5" s="81">
        <v>329.17274408721499</v>
      </c>
      <c r="AP5" s="81">
        <v>313.30100146084101</v>
      </c>
      <c r="AQ5" s="81">
        <v>310.22717345374201</v>
      </c>
      <c r="AR5" s="81">
        <v>309.75618865373201</v>
      </c>
      <c r="AS5" s="81">
        <v>304.94500138840198</v>
      </c>
      <c r="AT5" s="81">
        <v>328.62227480169901</v>
      </c>
      <c r="AU5" s="81">
        <v>339.91519421639703</v>
      </c>
      <c r="AV5" s="440">
        <v>352.27282725494598</v>
      </c>
      <c r="AW5" s="77">
        <v>3.6355048418049998E-2</v>
      </c>
      <c r="AX5" s="77">
        <v>8.8164724409579995E-2</v>
      </c>
    </row>
    <row r="6" spans="1:50">
      <c r="A6" s="557" t="s">
        <v>87</v>
      </c>
      <c r="B6" s="562">
        <v>43.874177666038101</v>
      </c>
      <c r="C6" s="562">
        <v>48.212154151415398</v>
      </c>
      <c r="D6" s="562">
        <v>52.701139990880002</v>
      </c>
      <c r="E6" s="81">
        <v>57.119336169376702</v>
      </c>
      <c r="F6" s="81">
        <v>62.218043301075099</v>
      </c>
      <c r="G6" s="81">
        <v>70.067889119492904</v>
      </c>
      <c r="H6" s="81">
        <v>75.163773186789001</v>
      </c>
      <c r="I6" s="81">
        <v>86.713147285350104</v>
      </c>
      <c r="J6" s="81">
        <v>100.314611767575</v>
      </c>
      <c r="K6" s="81">
        <v>94.386547785713702</v>
      </c>
      <c r="L6" s="81">
        <v>81.575800398679505</v>
      </c>
      <c r="M6" s="81">
        <v>75.304625877894097</v>
      </c>
      <c r="N6" s="81">
        <v>75.574321454803098</v>
      </c>
      <c r="O6" s="81">
        <v>75.189874986365098</v>
      </c>
      <c r="P6" s="81">
        <v>86.274567442669806</v>
      </c>
      <c r="Q6" s="81">
        <v>83.269484915423604</v>
      </c>
      <c r="R6" s="81">
        <v>75.361602899835106</v>
      </c>
      <c r="S6" s="81">
        <v>74.5641401176172</v>
      </c>
      <c r="T6" s="81">
        <v>78.560493011336206</v>
      </c>
      <c r="U6" s="81">
        <v>83.815669417912105</v>
      </c>
      <c r="V6" s="81">
        <v>85.685227414491806</v>
      </c>
      <c r="W6" s="81">
        <v>85.736020938203197</v>
      </c>
      <c r="X6" s="81">
        <v>90.2943862743724</v>
      </c>
      <c r="Y6" s="81">
        <v>95.094967555094797</v>
      </c>
      <c r="Z6" s="81">
        <v>92.620480902627705</v>
      </c>
      <c r="AA6" s="81">
        <v>92.757850318282806</v>
      </c>
      <c r="AB6" s="81">
        <v>93.214508286721298</v>
      </c>
      <c r="AC6" s="81">
        <v>97.159778246102803</v>
      </c>
      <c r="AD6" s="81">
        <v>102.28114487254599</v>
      </c>
      <c r="AE6" s="81">
        <v>106.69214625622</v>
      </c>
      <c r="AF6" s="81">
        <v>111.906322764769</v>
      </c>
      <c r="AG6" s="81">
        <v>115.453527346727</v>
      </c>
      <c r="AH6" s="81">
        <v>120.70414179946</v>
      </c>
      <c r="AI6" s="81">
        <v>125.087903927526</v>
      </c>
      <c r="AJ6" s="81">
        <v>120.996749265925</v>
      </c>
      <c r="AK6" s="81">
        <v>126.951012254636</v>
      </c>
      <c r="AL6" s="81">
        <v>126.077512961979</v>
      </c>
      <c r="AM6" s="81">
        <v>134.99572217204499</v>
      </c>
      <c r="AN6" s="81">
        <v>142.636369399091</v>
      </c>
      <c r="AO6" s="81">
        <v>147.57096002182701</v>
      </c>
      <c r="AP6" s="81">
        <v>144.92524488807899</v>
      </c>
      <c r="AQ6" s="81">
        <v>153.35112707227901</v>
      </c>
      <c r="AR6" s="81">
        <v>158.581876426756</v>
      </c>
      <c r="AS6" s="81">
        <v>155.90014819184501</v>
      </c>
      <c r="AT6" s="81">
        <v>156.06437921229499</v>
      </c>
      <c r="AU6" s="81">
        <v>164.36892454067001</v>
      </c>
      <c r="AV6" s="440">
        <v>172.629141459453</v>
      </c>
      <c r="AW6" s="77">
        <v>5.0254128873349999E-2</v>
      </c>
      <c r="AX6" s="77">
        <v>4.3204583227630003E-2</v>
      </c>
    </row>
    <row r="7" spans="1:50">
      <c r="A7" s="557" t="s">
        <v>73</v>
      </c>
      <c r="B7" s="562">
        <v>18.053894057433801</v>
      </c>
      <c r="C7" s="562">
        <v>18.4895418904268</v>
      </c>
      <c r="D7" s="562">
        <v>20.4637609358848</v>
      </c>
      <c r="E7" s="81">
        <v>21.9006656077452</v>
      </c>
      <c r="F7" s="81">
        <v>22.9650089504071</v>
      </c>
      <c r="G7" s="81">
        <v>24.1790068829891</v>
      </c>
      <c r="H7" s="81">
        <v>24.107319163956301</v>
      </c>
      <c r="I7" s="81">
        <v>25.0976174268209</v>
      </c>
      <c r="J7" s="81">
        <v>25.859389103194399</v>
      </c>
      <c r="K7" s="81">
        <v>32.416192673272299</v>
      </c>
      <c r="L7" s="81">
        <v>40.154693290976397</v>
      </c>
      <c r="M7" s="81">
        <v>44.773750850918901</v>
      </c>
      <c r="N7" s="81">
        <v>54.365702291808397</v>
      </c>
      <c r="O7" s="81">
        <v>66.6923089529284</v>
      </c>
      <c r="P7" s="81">
        <v>80.659911000176393</v>
      </c>
      <c r="Q7" s="81">
        <v>107.18790257923</v>
      </c>
      <c r="R7" s="81">
        <v>127.99533948516201</v>
      </c>
      <c r="S7" s="81">
        <v>151.01307894006999</v>
      </c>
      <c r="T7" s="81">
        <v>147.12454932808899</v>
      </c>
      <c r="U7" s="81">
        <v>148.311250283639</v>
      </c>
      <c r="V7" s="81">
        <v>145.85386380253601</v>
      </c>
      <c r="W7" s="81">
        <v>136.88176386052399</v>
      </c>
      <c r="X7" s="81">
        <v>143.03522048256499</v>
      </c>
      <c r="Y7" s="81">
        <v>142.69090840329699</v>
      </c>
      <c r="Z7" s="81">
        <v>143.06522073468901</v>
      </c>
      <c r="AA7" s="81">
        <v>145.16869884556101</v>
      </c>
      <c r="AB7" s="81">
        <v>152.81729610192201</v>
      </c>
      <c r="AC7" s="81">
        <v>153.031688593403</v>
      </c>
      <c r="AD7" s="81">
        <v>153.276788072188</v>
      </c>
      <c r="AE7" s="81">
        <v>154.172974466011</v>
      </c>
      <c r="AF7" s="81">
        <v>150.21331468281801</v>
      </c>
      <c r="AG7" s="81">
        <v>162.35968225421399</v>
      </c>
      <c r="AH7" s="81">
        <v>169.61947710433799</v>
      </c>
      <c r="AI7" s="81">
        <v>173.474183143289</v>
      </c>
      <c r="AJ7" s="81">
        <v>165.49219135234799</v>
      </c>
      <c r="AK7" s="81">
        <v>171.414331452196</v>
      </c>
      <c r="AL7" s="81">
        <v>176.83572577972399</v>
      </c>
      <c r="AM7" s="81">
        <v>178.613656160902</v>
      </c>
      <c r="AN7" s="81">
        <v>188.95661497059899</v>
      </c>
      <c r="AO7" s="81">
        <v>190.86051813006699</v>
      </c>
      <c r="AP7" s="81">
        <v>187.27790959696799</v>
      </c>
      <c r="AQ7" s="81">
        <v>183.27549445190201</v>
      </c>
      <c r="AR7" s="81">
        <v>172.93084595478999</v>
      </c>
      <c r="AS7" s="81">
        <v>157.64929193581699</v>
      </c>
      <c r="AT7" s="81">
        <v>147.44007229247899</v>
      </c>
      <c r="AU7" s="81">
        <v>146.27980330644499</v>
      </c>
      <c r="AV7" s="440">
        <v>145.11262832898001</v>
      </c>
      <c r="AW7" s="77">
        <v>-7.9790577292399995E-3</v>
      </c>
      <c r="AX7" s="77">
        <v>3.6317918449640003E-2</v>
      </c>
    </row>
    <row r="8" spans="1:50">
      <c r="A8" s="559" t="s">
        <v>103</v>
      </c>
      <c r="B8" s="598">
        <v>489.615143884188</v>
      </c>
      <c r="C8" s="598">
        <v>521.22855619951599</v>
      </c>
      <c r="D8" s="598">
        <v>557.37398289081102</v>
      </c>
      <c r="E8" s="441">
        <v>581.91316624850197</v>
      </c>
      <c r="F8" s="441">
        <v>596.55100912648902</v>
      </c>
      <c r="G8" s="441">
        <v>627.74426407405099</v>
      </c>
      <c r="H8" s="441">
        <v>625.16999671998803</v>
      </c>
      <c r="I8" s="441">
        <v>639.70384708670099</v>
      </c>
      <c r="J8" s="441">
        <v>640.828627873389</v>
      </c>
      <c r="K8" s="441">
        <v>618.19883542572404</v>
      </c>
      <c r="L8" s="441">
        <v>591.51399161912502</v>
      </c>
      <c r="M8" s="441">
        <v>578.07623641563703</v>
      </c>
      <c r="N8" s="441">
        <v>592.76561140310798</v>
      </c>
      <c r="O8" s="441">
        <v>626.06588348896798</v>
      </c>
      <c r="P8" s="441">
        <v>643.94901199993296</v>
      </c>
      <c r="Q8" s="441">
        <v>670.66945742185305</v>
      </c>
      <c r="R8" s="441">
        <v>682.17490529653799</v>
      </c>
      <c r="S8" s="441">
        <v>706.323672594492</v>
      </c>
      <c r="T8" s="441">
        <v>708.66422294042195</v>
      </c>
      <c r="U8" s="441">
        <v>728.26594830264503</v>
      </c>
      <c r="V8" s="441">
        <v>730.22540337822704</v>
      </c>
      <c r="W8" s="441">
        <v>704.94019542785497</v>
      </c>
      <c r="X8" s="441">
        <v>700.59099165836096</v>
      </c>
      <c r="Y8" s="441">
        <v>696.86336693377496</v>
      </c>
      <c r="Z8" s="441">
        <v>664.714957091325</v>
      </c>
      <c r="AA8" s="441">
        <v>654.52851284806104</v>
      </c>
      <c r="AB8" s="441">
        <v>668.95116898316996</v>
      </c>
      <c r="AC8" s="441">
        <v>663.21709143958606</v>
      </c>
      <c r="AD8" s="441">
        <v>652.58110960991098</v>
      </c>
      <c r="AE8" s="441">
        <v>648.38544754013299</v>
      </c>
      <c r="AF8" s="441">
        <v>645.69136836308803</v>
      </c>
      <c r="AG8" s="441">
        <v>659.89478006539298</v>
      </c>
      <c r="AH8" s="441">
        <v>670.29399944684496</v>
      </c>
      <c r="AI8" s="441">
        <v>666.69994398083497</v>
      </c>
      <c r="AJ8" s="441">
        <v>639.09209893239097</v>
      </c>
      <c r="AK8" s="441">
        <v>650.96431484013101</v>
      </c>
      <c r="AL8" s="441">
        <v>652.11418406278597</v>
      </c>
      <c r="AM8" s="441">
        <v>660.45918938946204</v>
      </c>
      <c r="AN8" s="441">
        <v>670.00565444900997</v>
      </c>
      <c r="AO8" s="441">
        <v>667.60422223910996</v>
      </c>
      <c r="AP8" s="441">
        <v>645.50415594588901</v>
      </c>
      <c r="AQ8" s="441">
        <v>646.85379497792405</v>
      </c>
      <c r="AR8" s="441">
        <v>641.26891103527805</v>
      </c>
      <c r="AS8" s="441">
        <v>618.49444151606497</v>
      </c>
      <c r="AT8" s="441">
        <v>632.12672630647501</v>
      </c>
      <c r="AU8" s="441">
        <v>650.56392206351404</v>
      </c>
      <c r="AV8" s="441">
        <v>670.01459704338004</v>
      </c>
      <c r="AW8" s="442">
        <v>2.9898175969720001E-2</v>
      </c>
      <c r="AX8" s="442">
        <v>0.16768722236156</v>
      </c>
    </row>
    <row r="9" spans="1:50">
      <c r="A9" s="557"/>
      <c r="B9" s="562"/>
      <c r="C9" s="562"/>
      <c r="D9" s="562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s="557" t="s">
        <v>104</v>
      </c>
      <c r="B10" s="562">
        <v>13.7647586206896</v>
      </c>
      <c r="C10" s="562">
        <v>14.6439655172413</v>
      </c>
      <c r="D10" s="562">
        <v>15.9622758620689</v>
      </c>
      <c r="E10" s="81">
        <v>17.487586206896498</v>
      </c>
      <c r="F10" s="81">
        <v>18.1067586206896</v>
      </c>
      <c r="G10" s="81">
        <v>20.000517241379299</v>
      </c>
      <c r="H10" s="81">
        <v>21.5708620689655</v>
      </c>
      <c r="I10" s="81">
        <v>22.2180344827586</v>
      </c>
      <c r="J10" s="81">
        <v>21.601172413793101</v>
      </c>
      <c r="K10" s="81">
        <v>21.144758620689601</v>
      </c>
      <c r="L10" s="81">
        <v>20.260551724137901</v>
      </c>
      <c r="M10" s="81">
        <v>20.4141379310344</v>
      </c>
      <c r="N10" s="81">
        <v>22.061965517241301</v>
      </c>
      <c r="O10" s="81">
        <v>23.209862068965499</v>
      </c>
      <c r="P10" s="81">
        <v>24.2781034482758</v>
      </c>
      <c r="Q10" s="81">
        <v>25.2670344827586</v>
      </c>
      <c r="R10" s="81">
        <v>25.736379310344802</v>
      </c>
      <c r="S10" s="81">
        <v>25.571310344827499</v>
      </c>
      <c r="T10" s="81">
        <v>25.667310344827499</v>
      </c>
      <c r="U10" s="81">
        <v>25.1417586206896</v>
      </c>
      <c r="V10" s="81">
        <v>24.158620689655098</v>
      </c>
      <c r="W10" s="81">
        <v>22.868655172413799</v>
      </c>
      <c r="X10" s="81">
        <v>22.572586206896499</v>
      </c>
      <c r="Y10" s="81">
        <v>23.7197586206896</v>
      </c>
      <c r="Z10" s="81">
        <v>24.2299655172413</v>
      </c>
      <c r="AA10" s="81">
        <v>25.4365517241379</v>
      </c>
      <c r="AB10" s="81">
        <v>25.882000000000001</v>
      </c>
      <c r="AC10" s="81">
        <v>29.040448275862001</v>
      </c>
      <c r="AD10" s="81">
        <v>31.067827586206899</v>
      </c>
      <c r="AE10" s="81">
        <v>34.511000000000003</v>
      </c>
      <c r="AF10" s="81">
        <v>37.4569310344827</v>
      </c>
      <c r="AG10" s="81">
        <v>40.816000000000003</v>
      </c>
      <c r="AH10" s="81">
        <v>43.385586206896498</v>
      </c>
      <c r="AI10" s="81">
        <v>44.0280689655172</v>
      </c>
      <c r="AJ10" s="81">
        <v>41.819206896551698</v>
      </c>
      <c r="AK10" s="81">
        <v>40.434724137930999</v>
      </c>
      <c r="AL10" s="81">
        <v>41.536999999999999</v>
      </c>
      <c r="AM10" s="81">
        <v>40.901517241379302</v>
      </c>
      <c r="AN10" s="81">
        <v>40.243000000000002</v>
      </c>
      <c r="AO10" s="81">
        <v>37.7888620689655</v>
      </c>
      <c r="AP10" s="81">
        <v>36.242271933280499</v>
      </c>
      <c r="AQ10" s="81">
        <v>35.767237603035497</v>
      </c>
      <c r="AR10" s="81">
        <v>34.943078312202402</v>
      </c>
      <c r="AS10" s="81">
        <v>34.1238319513322</v>
      </c>
      <c r="AT10" s="81">
        <v>33.776045026890003</v>
      </c>
      <c r="AU10" s="81">
        <v>32.549586724419399</v>
      </c>
      <c r="AV10" s="440">
        <v>30.285118265346501</v>
      </c>
      <c r="AW10" s="77">
        <v>-6.9569803774360006E-2</v>
      </c>
      <c r="AX10" s="77">
        <v>7.5795776210699998E-3</v>
      </c>
    </row>
    <row r="11" spans="1:50">
      <c r="A11" t="s">
        <v>72</v>
      </c>
      <c r="B11" s="81">
        <v>5.0332973135525299</v>
      </c>
      <c r="C11" s="81">
        <v>6.1473961507618302</v>
      </c>
      <c r="D11" s="81">
        <v>7.7389659182036903</v>
      </c>
      <c r="E11" s="81">
        <v>8.5049360064154005</v>
      </c>
      <c r="F11" s="81">
        <v>9.2774833600641493</v>
      </c>
      <c r="G11" s="81">
        <v>8.8000124298316003</v>
      </c>
      <c r="H11" s="81">
        <v>9.2028442261427408</v>
      </c>
      <c r="I11" s="81">
        <v>9.0152668003207701</v>
      </c>
      <c r="J11" s="81">
        <v>9.1497919005613504</v>
      </c>
      <c r="K11" s="81">
        <v>9.5211581796311204</v>
      </c>
      <c r="L11" s="81">
        <v>9.3238620689655196</v>
      </c>
      <c r="M11" s="81">
        <v>9.0834185244587005</v>
      </c>
      <c r="N11" s="81">
        <v>8.7402864875701702</v>
      </c>
      <c r="O11" s="81">
        <v>8.6872341619887692</v>
      </c>
      <c r="P11" s="81">
        <v>9.0055481154771506</v>
      </c>
      <c r="Q11" s="81">
        <v>9.88138364073777</v>
      </c>
      <c r="R11" s="81">
        <v>11.5304729350441</v>
      </c>
      <c r="S11" s="81">
        <v>14.055397754611</v>
      </c>
      <c r="T11" s="81">
        <v>17.837026062550098</v>
      </c>
      <c r="U11" s="81">
        <v>24.9178934242181</v>
      </c>
      <c r="V11" s="81">
        <v>29.422190457096999</v>
      </c>
      <c r="W11" s="81">
        <v>30.963912991178798</v>
      </c>
      <c r="X11" s="81">
        <v>30.776495589414498</v>
      </c>
      <c r="Y11" s="81">
        <v>30.091187489975901</v>
      </c>
      <c r="Z11" s="81">
        <v>32.152650962309501</v>
      </c>
      <c r="AA11" s="81">
        <v>34.094000200481098</v>
      </c>
      <c r="AB11" s="81">
        <v>33.701047113071297</v>
      </c>
      <c r="AC11" s="81">
        <v>34.170429190056097</v>
      </c>
      <c r="AD11" s="81">
        <v>34.778455693664696</v>
      </c>
      <c r="AE11" s="81">
        <v>36.2406948676824</v>
      </c>
      <c r="AF11" s="81">
        <v>37.567003007217302</v>
      </c>
      <c r="AG11" s="81">
        <v>42.447811226944602</v>
      </c>
      <c r="AH11" s="81">
        <v>45.503265036086603</v>
      </c>
      <c r="AI11" s="81">
        <v>52.622155372894902</v>
      </c>
      <c r="AJ11" s="81">
        <v>59.479369687249402</v>
      </c>
      <c r="AK11" s="81">
        <v>66.770624458700794</v>
      </c>
      <c r="AL11" s="81">
        <v>70.107762830793902</v>
      </c>
      <c r="AM11" s="81">
        <v>78.6043744987971</v>
      </c>
      <c r="AN11" s="81">
        <v>81.347918805132295</v>
      </c>
      <c r="AO11" s="81">
        <v>80.781086848436203</v>
      </c>
      <c r="AP11" s="81">
        <v>89.3257225514119</v>
      </c>
      <c r="AQ11" s="81">
        <v>94.202443085043697</v>
      </c>
      <c r="AR11" s="81">
        <v>95.499749331903999</v>
      </c>
      <c r="AS11" s="81">
        <v>99.242816518550995</v>
      </c>
      <c r="AT11" s="81">
        <v>106.040479852384</v>
      </c>
      <c r="AU11" s="81">
        <v>111.706749760702</v>
      </c>
      <c r="AV11" s="440">
        <v>114.55389817743</v>
      </c>
      <c r="AW11" s="77">
        <v>2.5487702339889999E-2</v>
      </c>
      <c r="AX11" s="77">
        <v>2.8669862076640001E-2</v>
      </c>
    </row>
    <row r="12" spans="1:50">
      <c r="A12" t="s">
        <v>21</v>
      </c>
      <c r="B12" s="81">
        <v>10.654545603821401</v>
      </c>
      <c r="C12" s="81">
        <v>10.443867393143201</v>
      </c>
      <c r="D12" s="81">
        <v>10.0751805244563</v>
      </c>
      <c r="E12" s="81">
        <v>9.2577621137483206</v>
      </c>
      <c r="F12" s="81">
        <v>11.233910683186499</v>
      </c>
      <c r="G12" s="81">
        <v>11.7599251380803</v>
      </c>
      <c r="H12" s="81">
        <v>11.675790068169301</v>
      </c>
      <c r="I12" s="81">
        <v>10.5774254963427</v>
      </c>
      <c r="J12" s="81">
        <v>9.9479563118873493</v>
      </c>
      <c r="K12" s="81">
        <v>9.0737779519331205</v>
      </c>
      <c r="L12" s="81">
        <v>8.4994473553266694</v>
      </c>
      <c r="M12" s="81">
        <v>7.9417811315121698</v>
      </c>
      <c r="N12" s="81">
        <v>7.4672603373637898</v>
      </c>
      <c r="O12" s="81">
        <v>7.0985734686769204</v>
      </c>
      <c r="P12" s="81">
        <v>6.6772170473204904</v>
      </c>
      <c r="Q12" s="81">
        <v>6.8011384982833301</v>
      </c>
      <c r="R12" s="81">
        <v>7.2565821266855703</v>
      </c>
      <c r="S12" s="81">
        <v>7.6464730308006201</v>
      </c>
      <c r="T12" s="81">
        <v>8.2046340747375304</v>
      </c>
      <c r="U12" s="81">
        <v>9.0193203164651408</v>
      </c>
      <c r="V12" s="81">
        <v>9.5213728914763394</v>
      </c>
      <c r="W12" s="81">
        <v>16.0523974225008</v>
      </c>
      <c r="X12" s="81">
        <v>20.3610392595909</v>
      </c>
      <c r="Y12" s="81">
        <v>19.9943121062845</v>
      </c>
      <c r="Z12" s="81">
        <v>21.3617607603124</v>
      </c>
      <c r="AA12" s="81">
        <v>23.373465243568599</v>
      </c>
      <c r="AB12" s="81">
        <v>22.578194954470799</v>
      </c>
      <c r="AC12" s="81">
        <v>23.268770980743302</v>
      </c>
      <c r="AD12" s="81">
        <v>24.0317383937901</v>
      </c>
      <c r="AE12" s="81">
        <v>24.120907946459599</v>
      </c>
      <c r="AF12" s="81">
        <v>31.0155848634124</v>
      </c>
      <c r="AG12" s="81">
        <v>33.360582206299398</v>
      </c>
      <c r="AH12" s="81">
        <v>34.837703512962101</v>
      </c>
      <c r="AI12" s="81">
        <v>40.408859954222002</v>
      </c>
      <c r="AJ12" s="81">
        <v>43.705837736975603</v>
      </c>
      <c r="AK12" s="81">
        <v>37.080744469323697</v>
      </c>
      <c r="AL12" s="81">
        <v>32.576392571030503</v>
      </c>
      <c r="AM12" s="81">
        <v>31.206984201622099</v>
      </c>
      <c r="AN12" s="81">
        <v>29.258210752848601</v>
      </c>
      <c r="AO12" s="81">
        <v>28.667106165099199</v>
      </c>
      <c r="AP12" s="81">
        <v>28.634030899386602</v>
      </c>
      <c r="AQ12" s="81">
        <v>28.838412561576298</v>
      </c>
      <c r="AR12" s="81">
        <v>28.9562385725757</v>
      </c>
      <c r="AS12" s="81">
        <v>31.996864785788901</v>
      </c>
      <c r="AT12" s="81">
        <v>35.825223571926102</v>
      </c>
      <c r="AU12" s="81">
        <v>41.896337569040099</v>
      </c>
      <c r="AV12" s="440">
        <v>48.711514336716903</v>
      </c>
      <c r="AW12" s="77">
        <v>0.16266760230064001</v>
      </c>
      <c r="AX12" s="77">
        <v>1.2191224843260001E-2</v>
      </c>
    </row>
    <row r="13" spans="1:50">
      <c r="A13" t="s">
        <v>105</v>
      </c>
      <c r="B13" s="81">
        <v>0.42878120411159998</v>
      </c>
      <c r="C13" s="81">
        <v>0.37518355359764999</v>
      </c>
      <c r="D13" s="81">
        <v>0.3215859030837</v>
      </c>
      <c r="E13" s="81">
        <v>0.26872246696035001</v>
      </c>
      <c r="F13" s="81">
        <v>0.21439060205579999</v>
      </c>
      <c r="G13" s="81">
        <v>0.21439060205579999</v>
      </c>
      <c r="H13" s="81">
        <v>0.21439060205579999</v>
      </c>
      <c r="I13" s="81">
        <v>4.1920704845814996</v>
      </c>
      <c r="J13" s="81">
        <v>11.201908957415499</v>
      </c>
      <c r="K13" s="81">
        <v>9.48678414096916</v>
      </c>
      <c r="L13" s="81">
        <v>8.6292217327459593</v>
      </c>
      <c r="M13" s="81">
        <v>10.1039647577092</v>
      </c>
      <c r="N13" s="81">
        <v>9.8398355612942403</v>
      </c>
      <c r="O13" s="81">
        <v>10.8896564383006</v>
      </c>
      <c r="P13" s="81">
        <v>11.532828244468</v>
      </c>
      <c r="Q13" s="81">
        <v>11.0269801002582</v>
      </c>
      <c r="R13" s="81">
        <v>11.372035292926199</v>
      </c>
      <c r="S13" s="81">
        <v>11.372035292926199</v>
      </c>
      <c r="T13" s="81">
        <v>12.8191718568028</v>
      </c>
      <c r="U13" s="81">
        <v>13.9435899741759</v>
      </c>
      <c r="V13" s="81">
        <v>15.2233018633854</v>
      </c>
      <c r="W13" s="81">
        <v>15.8664736695528</v>
      </c>
      <c r="X13" s="81">
        <v>9.38892222391007</v>
      </c>
      <c r="Y13" s="81">
        <v>16.5011328877411</v>
      </c>
      <c r="Z13" s="81">
        <v>15.2403995138994</v>
      </c>
      <c r="AA13" s="81">
        <v>15.522755633196599</v>
      </c>
      <c r="AB13" s="81">
        <v>16.304588257633299</v>
      </c>
      <c r="AC13" s="81">
        <v>17.455699954427999</v>
      </c>
      <c r="AD13" s="81">
        <v>18.7258159147298</v>
      </c>
      <c r="AE13" s="81">
        <v>20.601733682718098</v>
      </c>
      <c r="AF13" s="81">
        <v>20.999049369588299</v>
      </c>
      <c r="AG13" s="81">
        <v>20.926899255658501</v>
      </c>
      <c r="AH13" s="81">
        <v>21.0841125373436</v>
      </c>
      <c r="AI13" s="81">
        <v>20.440940731176202</v>
      </c>
      <c r="AJ13" s="81">
        <v>20.333745430148301</v>
      </c>
      <c r="AK13" s="81">
        <v>21.786811149931602</v>
      </c>
      <c r="AL13" s="81">
        <v>22.102467897108699</v>
      </c>
      <c r="AM13" s="81">
        <v>21.298503139399401</v>
      </c>
      <c r="AN13" s="81">
        <v>22.692042052762101</v>
      </c>
      <c r="AO13" s="81">
        <v>28.558617317332502</v>
      </c>
      <c r="AP13" s="81">
        <v>28.802174211352401</v>
      </c>
      <c r="AQ13" s="81">
        <v>28.9993930615727</v>
      </c>
      <c r="AR13" s="81">
        <v>27.681344137930999</v>
      </c>
      <c r="AS13" s="81">
        <v>27.414858139652601</v>
      </c>
      <c r="AT13" s="81">
        <v>26.340206516785599</v>
      </c>
      <c r="AU13" s="81">
        <v>26.341345826624099</v>
      </c>
      <c r="AV13" s="440">
        <v>27.066039170236401</v>
      </c>
      <c r="AW13" s="77">
        <v>2.7511630207299999E-2</v>
      </c>
      <c r="AX13" s="77">
        <v>6.7739258520299996E-3</v>
      </c>
    </row>
    <row r="14" spans="1:50">
      <c r="A14" t="s">
        <v>106</v>
      </c>
      <c r="B14" s="81">
        <v>3.3941650880568299</v>
      </c>
      <c r="C14" s="81">
        <v>3.3941650880568299</v>
      </c>
      <c r="D14" s="81">
        <v>3.81190471609689</v>
      </c>
      <c r="E14" s="81">
        <v>3.9794298357259099</v>
      </c>
      <c r="F14" s="81">
        <v>3.8641221696018899</v>
      </c>
      <c r="G14" s="81">
        <v>3.8641221696018899</v>
      </c>
      <c r="H14" s="81">
        <v>3.30544763455182</v>
      </c>
      <c r="I14" s="81">
        <v>3.4715852005327799</v>
      </c>
      <c r="J14" s="81">
        <v>3.7754047160968902</v>
      </c>
      <c r="K14" s="81">
        <v>4.0887094371269299</v>
      </c>
      <c r="L14" s="81">
        <v>3.7961566523605201</v>
      </c>
      <c r="M14" s="81">
        <v>4.0159991416308998</v>
      </c>
      <c r="N14" s="81">
        <v>4.7882882689556503</v>
      </c>
      <c r="O14" s="81">
        <v>7.9213354792560802</v>
      </c>
      <c r="P14" s="81">
        <v>10.062251072961301</v>
      </c>
      <c r="Q14" s="81">
        <v>10.2469004291845</v>
      </c>
      <c r="R14" s="81">
        <v>10.1144685264663</v>
      </c>
      <c r="S14" s="81">
        <v>10.218903433476299</v>
      </c>
      <c r="T14" s="81">
        <v>8.9291845493562203</v>
      </c>
      <c r="U14" s="81">
        <v>9.6709347639484999</v>
      </c>
      <c r="V14" s="81">
        <v>9.8533812589413401</v>
      </c>
      <c r="W14" s="81">
        <v>9.3312067238912704</v>
      </c>
      <c r="X14" s="81">
        <v>8.6001623748211706</v>
      </c>
      <c r="Y14" s="81">
        <v>7.4194326180257502</v>
      </c>
      <c r="Z14" s="81">
        <v>6.8247689556509297</v>
      </c>
      <c r="AA14" s="81">
        <v>6.7725515021459204</v>
      </c>
      <c r="AB14" s="81">
        <v>6.0415071530758198</v>
      </c>
      <c r="AC14" s="81">
        <v>6.1104197424892703</v>
      </c>
      <c r="AD14" s="81">
        <v>6.6158991416308996</v>
      </c>
      <c r="AE14" s="81">
        <v>6.6681165951359098</v>
      </c>
      <c r="AF14" s="81">
        <v>6.4070293276108696</v>
      </c>
      <c r="AG14" s="81">
        <v>6.3198618025751099</v>
      </c>
      <c r="AH14" s="81">
        <v>6.2296250308322199</v>
      </c>
      <c r="AI14" s="81">
        <v>6.0050377633071896</v>
      </c>
      <c r="AJ14" s="81">
        <v>5.5143287454984904</v>
      </c>
      <c r="AK14" s="81">
        <v>5.1471523753144899</v>
      </c>
      <c r="AL14" s="81">
        <v>5.02865421044842</v>
      </c>
      <c r="AM14" s="81">
        <v>5.02865421044842</v>
      </c>
      <c r="AN14" s="81">
        <v>4.7153494894183803</v>
      </c>
      <c r="AO14" s="81">
        <v>4.6657154950421802</v>
      </c>
      <c r="AP14" s="81">
        <v>5.1785256770756298</v>
      </c>
      <c r="AQ14" s="81">
        <v>5.3576005145281398</v>
      </c>
      <c r="AR14" s="81">
        <v>5.2905121495979497</v>
      </c>
      <c r="AS14" s="81">
        <v>5.5077971923437401</v>
      </c>
      <c r="AT14" s="81">
        <v>6.6482953825638296</v>
      </c>
      <c r="AU14" s="81">
        <v>7.1919178362045297</v>
      </c>
      <c r="AV14" s="440">
        <v>6.98858419179414</v>
      </c>
      <c r="AW14" s="77">
        <v>-2.8272520750760002E-2</v>
      </c>
      <c r="AX14" s="77">
        <v>1.7490609316200001E-3</v>
      </c>
    </row>
    <row r="15" spans="1:50">
      <c r="A15" t="s">
        <v>64</v>
      </c>
      <c r="B15" s="81">
        <v>6.6714597902097896</v>
      </c>
      <c r="C15" s="81">
        <v>7.5629116219601302</v>
      </c>
      <c r="D15" s="81">
        <v>8.8505642678217296</v>
      </c>
      <c r="E15" s="81">
        <v>9.4852103120759796</v>
      </c>
      <c r="F15" s="81">
        <v>7.7754409769335098</v>
      </c>
      <c r="G15" s="81">
        <v>6.9335142469470803</v>
      </c>
      <c r="H15" s="81">
        <v>6.3887381275440998</v>
      </c>
      <c r="I15" s="81">
        <v>7.00217096336499</v>
      </c>
      <c r="J15" s="81">
        <v>8.2211668928086805</v>
      </c>
      <c r="K15" s="81">
        <v>9.2611940298507491</v>
      </c>
      <c r="L15" s="81">
        <v>10.697421981004</v>
      </c>
      <c r="M15" s="81">
        <v>10.5280868385346</v>
      </c>
      <c r="N15" s="81">
        <v>11.341248303934799</v>
      </c>
      <c r="O15" s="81">
        <v>11.390773405698701</v>
      </c>
      <c r="P15" s="81">
        <v>10.598371777476199</v>
      </c>
      <c r="Q15" s="81">
        <v>10.5280868385346</v>
      </c>
      <c r="R15" s="81">
        <v>9.3602442333785607</v>
      </c>
      <c r="S15" s="81">
        <v>8.7659430122116699</v>
      </c>
      <c r="T15" s="81">
        <v>7.9240162822252396</v>
      </c>
      <c r="U15" s="81">
        <v>8.4423337856173699</v>
      </c>
      <c r="V15" s="81">
        <v>8.6356919945725892</v>
      </c>
      <c r="W15" s="81">
        <v>8.2979858284335908</v>
      </c>
      <c r="X15" s="81">
        <v>7.6136039499472297</v>
      </c>
      <c r="Y15" s="81">
        <v>7.44481411126187</v>
      </c>
      <c r="Z15" s="81">
        <v>7.3433619779888399</v>
      </c>
      <c r="AA15" s="81">
        <v>7.3749479873360499</v>
      </c>
      <c r="AB15" s="81">
        <v>7.2443085997750201</v>
      </c>
      <c r="AC15" s="81">
        <v>6.9489840482900203</v>
      </c>
      <c r="AD15" s="81">
        <v>6.45268582785374</v>
      </c>
      <c r="AE15" s="81">
        <v>6.7634833553676801</v>
      </c>
      <c r="AF15" s="81">
        <v>6.7357926857553698</v>
      </c>
      <c r="AG15" s="81">
        <v>6.6756491667536402</v>
      </c>
      <c r="AH15" s="81">
        <v>6.4374748489487299</v>
      </c>
      <c r="AI15" s="81">
        <v>6.3969192933931698</v>
      </c>
      <c r="AJ15" s="81">
        <v>6.6445416275267002</v>
      </c>
      <c r="AK15" s="81">
        <v>6.4703580523953699</v>
      </c>
      <c r="AL15" s="81">
        <v>6.2573071849377797</v>
      </c>
      <c r="AM15" s="81">
        <v>7.2134919226710297</v>
      </c>
      <c r="AN15" s="81">
        <v>7.5511949141240198</v>
      </c>
      <c r="AO15" s="81">
        <v>6.9939419162926599</v>
      </c>
      <c r="AP15" s="81">
        <v>7.9177589760985301</v>
      </c>
      <c r="AQ15" s="81">
        <v>7.9901267689756397</v>
      </c>
      <c r="AR15" s="81">
        <v>6.9392303495633696</v>
      </c>
      <c r="AS15" s="81">
        <v>6.6299416141669303</v>
      </c>
      <c r="AT15" s="81">
        <v>6.5854644976903298</v>
      </c>
      <c r="AU15" s="81">
        <v>6.2909907363929003</v>
      </c>
      <c r="AV15" s="440">
        <v>5.8797800067487902</v>
      </c>
      <c r="AW15" s="77">
        <v>-6.5365016460420006E-2</v>
      </c>
      <c r="AX15" s="77">
        <v>1.47155602463E-3</v>
      </c>
    </row>
    <row r="16" spans="1:50">
      <c r="A16" t="s">
        <v>22</v>
      </c>
      <c r="B16" s="81">
        <v>184.11396184679199</v>
      </c>
      <c r="C16" s="81">
        <v>178.78590853267099</v>
      </c>
      <c r="D16" s="81">
        <v>187.92504246951199</v>
      </c>
      <c r="E16" s="81">
        <v>191.76238398573199</v>
      </c>
      <c r="F16" s="81">
        <v>190.80553087321101</v>
      </c>
      <c r="G16" s="81">
        <v>197.23806236672999</v>
      </c>
      <c r="H16" s="81">
        <v>189.876556086119</v>
      </c>
      <c r="I16" s="81">
        <v>173.812347609878</v>
      </c>
      <c r="J16" s="81">
        <v>181.43453814028399</v>
      </c>
      <c r="K16" s="81">
        <v>160.650215546021</v>
      </c>
      <c r="L16" s="81">
        <v>127.097796478894</v>
      </c>
      <c r="M16" s="81">
        <v>124.812680588258</v>
      </c>
      <c r="N16" s="81">
        <v>121.489917378512</v>
      </c>
      <c r="O16" s="81">
        <v>116.97508342917899</v>
      </c>
      <c r="P16" s="81">
        <v>127.368233078318</v>
      </c>
      <c r="Q16" s="81">
        <v>117.34633009395</v>
      </c>
      <c r="R16" s="81">
        <v>113.61535593578</v>
      </c>
      <c r="S16" s="81">
        <v>102.595024454754</v>
      </c>
      <c r="T16" s="81">
        <v>97.268925203430598</v>
      </c>
      <c r="U16" s="81">
        <v>97.604290913790194</v>
      </c>
      <c r="V16" s="81">
        <v>91.504040270436704</v>
      </c>
      <c r="W16" s="81">
        <v>98.9449370345002</v>
      </c>
      <c r="X16" s="81">
        <v>100.253500469538</v>
      </c>
      <c r="Y16" s="81">
        <v>105.195081376565</v>
      </c>
      <c r="Z16" s="81">
        <v>105.659697427878</v>
      </c>
      <c r="AA16" s="81">
        <v>117.797051894737</v>
      </c>
      <c r="AB16" s="81">
        <v>131.32541480035999</v>
      </c>
      <c r="AC16" s="81">
        <v>131.589960401132</v>
      </c>
      <c r="AD16" s="81">
        <v>136.13735843208701</v>
      </c>
      <c r="AE16" s="81">
        <v>144.47936666408199</v>
      </c>
      <c r="AF16" s="81">
        <v>155.32509364055699</v>
      </c>
      <c r="AG16" s="81">
        <v>165.17812030343299</v>
      </c>
      <c r="AH16" s="81">
        <v>174.365963923099</v>
      </c>
      <c r="AI16" s="81">
        <v>179.58189337175699</v>
      </c>
      <c r="AJ16" s="81">
        <v>160.867175792507</v>
      </c>
      <c r="AK16" s="81">
        <v>167.26727377521601</v>
      </c>
      <c r="AL16" s="81">
        <v>161.62820605187301</v>
      </c>
      <c r="AM16" s="81">
        <v>148.78241498559001</v>
      </c>
      <c r="AN16" s="81">
        <v>131.37906772334199</v>
      </c>
      <c r="AO16" s="81">
        <v>145.20084899135401</v>
      </c>
      <c r="AP16" s="81">
        <v>154.45232708933699</v>
      </c>
      <c r="AQ16" s="81">
        <v>151.16627521613799</v>
      </c>
      <c r="AR16" s="81">
        <v>152.135576368876</v>
      </c>
      <c r="AS16" s="81">
        <v>154.05646685878901</v>
      </c>
      <c r="AT16" s="81">
        <v>149.88561959654101</v>
      </c>
      <c r="AU16" s="81">
        <v>142.53744380403401</v>
      </c>
      <c r="AV16" s="440">
        <v>139.642583573487</v>
      </c>
      <c r="AW16" s="77">
        <v>-2.0309472456569999E-2</v>
      </c>
      <c r="AX16" s="77">
        <v>3.4948907792569997E-2</v>
      </c>
    </row>
    <row r="17" spans="1:50">
      <c r="A17" t="s">
        <v>71</v>
      </c>
      <c r="B17" s="81">
        <v>2.2059846771909002</v>
      </c>
      <c r="C17" s="81">
        <v>2.5259451211660799</v>
      </c>
      <c r="D17" s="81">
        <v>3.59075580077773</v>
      </c>
      <c r="E17" s="81">
        <v>3.9008517833689602</v>
      </c>
      <c r="F17" s="81">
        <v>3.85744678221009</v>
      </c>
      <c r="G17" s="81">
        <v>2.9554834539414401</v>
      </c>
      <c r="H17" s="81">
        <v>3.6482848626097701</v>
      </c>
      <c r="I17" s="81">
        <v>3.9908983750096598</v>
      </c>
      <c r="J17" s="81">
        <v>3.9949877675053398</v>
      </c>
      <c r="K17" s="81">
        <v>3.8056888022931301</v>
      </c>
      <c r="L17" s="81">
        <v>3.45883363350845</v>
      </c>
      <c r="M17" s="81">
        <v>3.4631887940478299</v>
      </c>
      <c r="N17" s="81">
        <v>3.0108106106658701</v>
      </c>
      <c r="O17" s="81">
        <v>2.91643886550579</v>
      </c>
      <c r="P17" s="81">
        <v>2.9547392296715902</v>
      </c>
      <c r="Q17" s="81">
        <v>3.63543289957361</v>
      </c>
      <c r="R17" s="81">
        <v>3.9473181644957198</v>
      </c>
      <c r="S17" s="81">
        <v>4.56184701113453</v>
      </c>
      <c r="T17" s="81">
        <v>4.5443074119165496</v>
      </c>
      <c r="U17" s="81">
        <v>4.4001619466545199</v>
      </c>
      <c r="V17" s="81">
        <v>4.2492809925202497</v>
      </c>
      <c r="W17" s="81">
        <v>4.1718444816150502</v>
      </c>
      <c r="X17" s="81">
        <v>3.99439004474727</v>
      </c>
      <c r="Y17" s="81">
        <v>3.5789554357575799</v>
      </c>
      <c r="Z17" s="81">
        <v>3.5290184393748101</v>
      </c>
      <c r="AA17" s="81">
        <v>3.5771103300451199</v>
      </c>
      <c r="AB17" s="81">
        <v>3.5760962936543401</v>
      </c>
      <c r="AC17" s="81">
        <v>3.5612220864777799</v>
      </c>
      <c r="AD17" s="81">
        <v>3.9175655052499798</v>
      </c>
      <c r="AE17" s="81">
        <v>4.2672392738557097</v>
      </c>
      <c r="AF17" s="81">
        <v>4.6308552922103496</v>
      </c>
      <c r="AG17" s="81">
        <v>4.9622057032817297</v>
      </c>
      <c r="AH17" s="81">
        <v>5.2818239995649199</v>
      </c>
      <c r="AI17" s="81">
        <v>6.1655729744866097</v>
      </c>
      <c r="AJ17" s="81">
        <v>6.1898167763876204</v>
      </c>
      <c r="AK17" s="81">
        <v>6.5867005619027701</v>
      </c>
      <c r="AL17" s="81">
        <v>6.9193639993073397</v>
      </c>
      <c r="AM17" s="81">
        <v>7.7609508516247203</v>
      </c>
      <c r="AN17" s="81">
        <v>7.7987555472947196</v>
      </c>
      <c r="AO17" s="81">
        <v>7.3228041563171002</v>
      </c>
      <c r="AP17" s="81">
        <v>7.1614945342633103</v>
      </c>
      <c r="AQ17" s="81">
        <v>7.02533782337043</v>
      </c>
      <c r="AR17" s="81">
        <v>7.1078575532150303</v>
      </c>
      <c r="AS17" s="81">
        <v>7.0217176652047302</v>
      </c>
      <c r="AT17" s="81">
        <v>6.74971489729311</v>
      </c>
      <c r="AU17" s="81">
        <v>6.6473077888185301</v>
      </c>
      <c r="AV17" s="440">
        <v>6.7404628318116497</v>
      </c>
      <c r="AW17" s="77">
        <v>1.401395071298E-2</v>
      </c>
      <c r="AX17" s="77">
        <v>1.68696255423E-3</v>
      </c>
    </row>
    <row r="18" spans="1:50">
      <c r="A18" s="201" t="s">
        <v>109</v>
      </c>
      <c r="B18" s="441">
        <v>226.266954144425</v>
      </c>
      <c r="C18" s="441">
        <v>223.879342978598</v>
      </c>
      <c r="D18" s="441">
        <v>238.276275462021</v>
      </c>
      <c r="E18" s="441">
        <v>244.64688271092399</v>
      </c>
      <c r="F18" s="441">
        <v>245.13508406795299</v>
      </c>
      <c r="G18" s="441">
        <v>251.76602764856801</v>
      </c>
      <c r="H18" s="441">
        <v>245.88291367615801</v>
      </c>
      <c r="I18" s="441">
        <v>234.279799412789</v>
      </c>
      <c r="J18" s="441">
        <v>249.32692710035201</v>
      </c>
      <c r="K18" s="441">
        <v>227.03228670851499</v>
      </c>
      <c r="L18" s="441">
        <v>191.76329162694299</v>
      </c>
      <c r="M18" s="441">
        <v>190.36325770718599</v>
      </c>
      <c r="N18" s="441">
        <v>188.73961246553799</v>
      </c>
      <c r="O18" s="441">
        <v>189.08895731757099</v>
      </c>
      <c r="P18" s="441">
        <v>202.477292013968</v>
      </c>
      <c r="Q18" s="441">
        <v>194.733286983281</v>
      </c>
      <c r="R18" s="441">
        <v>192.93285652512199</v>
      </c>
      <c r="S18" s="441">
        <v>184.786934334742</v>
      </c>
      <c r="T18" s="441">
        <v>183.19457578584601</v>
      </c>
      <c r="U18" s="441">
        <v>193.140283745559</v>
      </c>
      <c r="V18" s="441">
        <v>192.567880418084</v>
      </c>
      <c r="W18" s="441">
        <v>206.49741332408601</v>
      </c>
      <c r="X18" s="441">
        <v>203.56070011886601</v>
      </c>
      <c r="Y18" s="441">
        <v>213.944674646301</v>
      </c>
      <c r="Z18" s="441">
        <v>216.341623554655</v>
      </c>
      <c r="AA18" s="441">
        <v>233.94843451564799</v>
      </c>
      <c r="AB18" s="441">
        <v>246.65315717204001</v>
      </c>
      <c r="AC18" s="441">
        <v>252.14593467947799</v>
      </c>
      <c r="AD18" s="441">
        <v>261.727346495213</v>
      </c>
      <c r="AE18" s="441">
        <v>277.65254238530099</v>
      </c>
      <c r="AF18" s="441">
        <v>300.13733922083497</v>
      </c>
      <c r="AG18" s="441">
        <v>320.68712966494599</v>
      </c>
      <c r="AH18" s="441">
        <v>337.12555509573298</v>
      </c>
      <c r="AI18" s="441">
        <v>355.64944842675499</v>
      </c>
      <c r="AJ18" s="441">
        <v>344.55402269284502</v>
      </c>
      <c r="AK18" s="441">
        <v>351.54438898071601</v>
      </c>
      <c r="AL18" s="441">
        <v>346.15715474549899</v>
      </c>
      <c r="AM18" s="441">
        <v>340.79689105153199</v>
      </c>
      <c r="AN18" s="441">
        <v>324.98553928492299</v>
      </c>
      <c r="AO18" s="441">
        <v>339.97898295883903</v>
      </c>
      <c r="AP18" s="441">
        <v>357.71430587220601</v>
      </c>
      <c r="AQ18" s="441">
        <v>359.34682663424002</v>
      </c>
      <c r="AR18" s="441">
        <v>358.55358677586503</v>
      </c>
      <c r="AS18" s="441">
        <v>365.99429472582898</v>
      </c>
      <c r="AT18" s="441">
        <v>371.85104934207499</v>
      </c>
      <c r="AU18" s="441">
        <v>375.161680046237</v>
      </c>
      <c r="AV18" s="441">
        <v>379.86798055357201</v>
      </c>
      <c r="AW18" s="442">
        <v>1.254472602159E-2</v>
      </c>
      <c r="AX18" s="442">
        <v>9.5071077346799995E-2</v>
      </c>
    </row>
    <row r="19" spans="1:50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440"/>
      <c r="AW19" s="77"/>
      <c r="AX19" s="77"/>
    </row>
    <row r="20" spans="1:50">
      <c r="A20" t="s">
        <v>88</v>
      </c>
      <c r="B20" s="91" t="s">
        <v>28</v>
      </c>
      <c r="C20" s="91" t="s">
        <v>28</v>
      </c>
      <c r="D20" s="91" t="s">
        <v>28</v>
      </c>
      <c r="E20" s="91" t="s">
        <v>28</v>
      </c>
      <c r="F20" s="91" t="s">
        <v>28</v>
      </c>
      <c r="G20" s="91" t="s">
        <v>28</v>
      </c>
      <c r="H20" s="91" t="s">
        <v>28</v>
      </c>
      <c r="I20" s="91" t="s">
        <v>28</v>
      </c>
      <c r="J20" s="91" t="s">
        <v>28</v>
      </c>
      <c r="K20" s="91" t="s">
        <v>28</v>
      </c>
      <c r="L20" s="91" t="s">
        <v>28</v>
      </c>
      <c r="M20" s="91" t="s">
        <v>28</v>
      </c>
      <c r="N20" s="91" t="s">
        <v>28</v>
      </c>
      <c r="O20" s="91" t="s">
        <v>28</v>
      </c>
      <c r="P20" s="91" t="s">
        <v>28</v>
      </c>
      <c r="Q20" s="91" t="s">
        <v>28</v>
      </c>
      <c r="R20" s="91" t="s">
        <v>28</v>
      </c>
      <c r="S20" s="91" t="s">
        <v>28</v>
      </c>
      <c r="T20" s="91" t="s">
        <v>28</v>
      </c>
      <c r="U20" s="91" t="s">
        <v>28</v>
      </c>
      <c r="V20" s="81">
        <v>13.23</v>
      </c>
      <c r="W20" s="81">
        <v>13.05</v>
      </c>
      <c r="X20" s="81">
        <v>13.91</v>
      </c>
      <c r="Y20" s="81">
        <v>13.74</v>
      </c>
      <c r="Z20" s="81">
        <v>13.16</v>
      </c>
      <c r="AA20" s="81">
        <v>12.5</v>
      </c>
      <c r="AB20" s="81">
        <v>11.7737</v>
      </c>
      <c r="AC20" s="81">
        <v>11.1957</v>
      </c>
      <c r="AD20" s="81">
        <v>10.251300000000001</v>
      </c>
      <c r="AE20" s="81">
        <v>9.5627999999999993</v>
      </c>
      <c r="AF20" s="81">
        <v>9.1616999999999997</v>
      </c>
      <c r="AG20" s="81">
        <v>9.1004000000000005</v>
      </c>
      <c r="AH20" s="81">
        <v>9.0269999999999992</v>
      </c>
      <c r="AI20" s="81">
        <v>11.449</v>
      </c>
      <c r="AJ20" s="81">
        <v>13.851000000000001</v>
      </c>
      <c r="AK20" s="81">
        <v>14.069000000000001</v>
      </c>
      <c r="AL20" s="81">
        <v>14.978999999999999</v>
      </c>
      <c r="AM20" s="81">
        <v>15.429</v>
      </c>
      <c r="AN20" s="81">
        <v>15.526</v>
      </c>
      <c r="AO20" s="81">
        <v>15.641</v>
      </c>
      <c r="AP20" s="81">
        <v>22.3996</v>
      </c>
      <c r="AQ20" s="81">
        <v>32.4681</v>
      </c>
      <c r="AR20" s="81">
        <v>42.784100000000002</v>
      </c>
      <c r="AS20" s="81">
        <v>44.7484999999999</v>
      </c>
      <c r="AT20" s="81">
        <v>50.629100000000001</v>
      </c>
      <c r="AU20" s="81">
        <v>50.838200000000001</v>
      </c>
      <c r="AV20" s="440">
        <v>45.610500000000002</v>
      </c>
      <c r="AW20" s="77">
        <v>-0.10283015668392</v>
      </c>
      <c r="AX20" s="77">
        <v>1.141512207687E-2</v>
      </c>
    </row>
    <row r="21" spans="1:50">
      <c r="A21" t="s">
        <v>110</v>
      </c>
      <c r="B21" s="91" t="s">
        <v>184</v>
      </c>
      <c r="C21" s="91" t="s">
        <v>184</v>
      </c>
      <c r="D21" s="91" t="s">
        <v>184</v>
      </c>
      <c r="E21" s="91" t="s">
        <v>184</v>
      </c>
      <c r="F21" s="91" t="s">
        <v>184</v>
      </c>
      <c r="G21" s="91" t="s">
        <v>184</v>
      </c>
      <c r="H21" s="91" t="s">
        <v>184</v>
      </c>
      <c r="I21" s="81">
        <v>9.7730307076100004E-2</v>
      </c>
      <c r="J21" s="81">
        <v>0.14619492656875999</v>
      </c>
      <c r="K21" s="81">
        <v>9.7463284379169998E-2</v>
      </c>
      <c r="L21" s="81">
        <v>0.14619492656875999</v>
      </c>
      <c r="M21" s="81">
        <v>0.19546061415220001</v>
      </c>
      <c r="N21" s="81">
        <v>0.48731642189586</v>
      </c>
      <c r="O21" s="81">
        <v>0.38985313751668998</v>
      </c>
      <c r="P21" s="81">
        <v>0.38985313751668998</v>
      </c>
      <c r="Q21" s="81">
        <v>0.29319092122829998</v>
      </c>
      <c r="R21" s="81">
        <v>0.73097463284379005</v>
      </c>
      <c r="S21" s="81">
        <v>1.65687583444593</v>
      </c>
      <c r="T21" s="81">
        <v>2.0954606141521999</v>
      </c>
      <c r="U21" s="81">
        <v>2.2966622162883801</v>
      </c>
      <c r="V21" s="81">
        <v>2.92389853137517</v>
      </c>
      <c r="W21" s="81">
        <v>3.60614152202937</v>
      </c>
      <c r="X21" s="81">
        <v>4.53204272363151</v>
      </c>
      <c r="Y21" s="81">
        <v>4.6910547396528699</v>
      </c>
      <c r="Z21" s="81">
        <v>5.4579439252336499</v>
      </c>
      <c r="AA21" s="81">
        <v>5.8965287049399198</v>
      </c>
      <c r="AB21" s="81">
        <v>6.91989319092123</v>
      </c>
      <c r="AC21" s="81">
        <v>7.6718291054739698</v>
      </c>
      <c r="AD21" s="81">
        <v>8.1869158878504695</v>
      </c>
      <c r="AE21" s="81">
        <v>9.0153538050734294</v>
      </c>
      <c r="AF21" s="81">
        <v>9.0640854472630199</v>
      </c>
      <c r="AG21" s="81">
        <v>10.163951935914501</v>
      </c>
      <c r="AH21" s="81">
        <v>11.2082777036048</v>
      </c>
      <c r="AI21" s="81">
        <v>11.598130841121501</v>
      </c>
      <c r="AJ21" s="81">
        <v>14.5707610146862</v>
      </c>
      <c r="AK21" s="81">
        <v>17.738050734312399</v>
      </c>
      <c r="AL21" s="81">
        <v>16.9586114819759</v>
      </c>
      <c r="AM21" s="81">
        <v>18.0794392523364</v>
      </c>
      <c r="AN21" s="81">
        <v>17.9332443257676</v>
      </c>
      <c r="AO21" s="81">
        <v>19.0574098798397</v>
      </c>
      <c r="AP21" s="81">
        <v>18.3718291054739</v>
      </c>
      <c r="AQ21" s="81">
        <v>16.6662216288384</v>
      </c>
      <c r="AR21" s="81">
        <v>15.167999999999999</v>
      </c>
      <c r="AS21" s="81">
        <v>14.035</v>
      </c>
      <c r="AT21" s="81">
        <v>12.902931000000001</v>
      </c>
      <c r="AU21" s="81">
        <v>12.156575999999999</v>
      </c>
      <c r="AV21" s="440">
        <v>10.926985999999999</v>
      </c>
      <c r="AW21" s="77">
        <v>-0.10114607959985999</v>
      </c>
      <c r="AX21" s="77">
        <v>2.7347404975399999E-3</v>
      </c>
    </row>
    <row r="22" spans="1:50">
      <c r="A22" t="s">
        <v>111</v>
      </c>
      <c r="B22" s="81">
        <v>2.278</v>
      </c>
      <c r="C22" s="81">
        <v>1.85</v>
      </c>
      <c r="D22" s="81">
        <v>1.7230000000000001</v>
      </c>
      <c r="E22" s="81">
        <v>1.627</v>
      </c>
      <c r="F22" s="81">
        <v>1.591</v>
      </c>
      <c r="G22" s="81">
        <v>1.502</v>
      </c>
      <c r="H22" s="81">
        <v>1.353</v>
      </c>
      <c r="I22" s="81">
        <v>1.21</v>
      </c>
      <c r="J22" s="81">
        <v>1.105</v>
      </c>
      <c r="K22" s="81">
        <v>1.1040000000000001</v>
      </c>
      <c r="L22" s="81">
        <v>1.2350000000000001</v>
      </c>
      <c r="M22" s="81">
        <v>1.2929999999999999</v>
      </c>
      <c r="N22" s="81">
        <v>1.246</v>
      </c>
      <c r="O22" s="81">
        <v>1.4890000000000001</v>
      </c>
      <c r="P22" s="81">
        <v>1.7170000000000001</v>
      </c>
      <c r="Q22" s="81">
        <v>1.7070000000000001</v>
      </c>
      <c r="R22" s="81">
        <v>1.4870000000000001</v>
      </c>
      <c r="S22" s="81">
        <v>1.7629999999999999</v>
      </c>
      <c r="T22" s="81">
        <v>2.2410000000000001</v>
      </c>
      <c r="U22" s="81">
        <v>2.2730000000000001</v>
      </c>
      <c r="V22" s="81">
        <v>2.3839999999999999</v>
      </c>
      <c r="W22" s="81">
        <v>2.5579999999999998</v>
      </c>
      <c r="X22" s="81">
        <v>3.9350000000000001</v>
      </c>
      <c r="Y22" s="81">
        <v>4.8369999999999997</v>
      </c>
      <c r="Z22" s="81">
        <v>4.6040000000000001</v>
      </c>
      <c r="AA22" s="81">
        <v>4.6680000000000001</v>
      </c>
      <c r="AB22" s="81">
        <v>4.3319999999999999</v>
      </c>
      <c r="AC22" s="81">
        <v>4.5010000000000003</v>
      </c>
      <c r="AD22" s="81">
        <v>4.6399999999999997</v>
      </c>
      <c r="AE22" s="81">
        <v>4.8949999999999996</v>
      </c>
      <c r="AF22" s="81">
        <v>5.2359999999999998</v>
      </c>
      <c r="AG22" s="81">
        <v>5.452</v>
      </c>
      <c r="AH22" s="81">
        <v>5.9480000000000004</v>
      </c>
      <c r="AI22" s="81">
        <v>5.6219999999999999</v>
      </c>
      <c r="AJ22" s="81">
        <v>5.0149999999999997</v>
      </c>
      <c r="AK22" s="81">
        <v>4.5860000000000003</v>
      </c>
      <c r="AL22" s="81">
        <v>4.1280000000000001</v>
      </c>
      <c r="AM22" s="81">
        <v>5.5309999999999997</v>
      </c>
      <c r="AN22" s="81">
        <v>5.57</v>
      </c>
      <c r="AO22" s="81">
        <v>5.4690000000000003</v>
      </c>
      <c r="AP22" s="81">
        <v>6.1109999999999998</v>
      </c>
      <c r="AQ22" s="81">
        <v>5.7690000000000001</v>
      </c>
      <c r="AR22" s="81">
        <v>5.8605</v>
      </c>
      <c r="AS22" s="81">
        <v>5.2359</v>
      </c>
      <c r="AT22" s="81">
        <v>4.5722699999999996</v>
      </c>
      <c r="AU22" s="81">
        <v>5.1061899999999998</v>
      </c>
      <c r="AV22" s="440">
        <v>5.3070500000000003</v>
      </c>
      <c r="AW22" s="77">
        <v>3.9336569607260001E-2</v>
      </c>
      <c r="AX22" s="77">
        <v>1.3282166328299999E-3</v>
      </c>
    </row>
    <row r="23" spans="1:50">
      <c r="A23" t="s">
        <v>89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22.66</v>
      </c>
      <c r="W23" s="81">
        <v>23.29</v>
      </c>
      <c r="X23" s="81">
        <v>24.06</v>
      </c>
      <c r="Y23" s="81">
        <v>24.96</v>
      </c>
      <c r="Z23" s="81">
        <v>25.4</v>
      </c>
      <c r="AA23" s="81">
        <v>25.8</v>
      </c>
      <c r="AB23" s="81">
        <v>26.6</v>
      </c>
      <c r="AC23" s="81">
        <v>25.8</v>
      </c>
      <c r="AD23" s="81">
        <v>23</v>
      </c>
      <c r="AE23" s="81">
        <v>20.312000000000001</v>
      </c>
      <c r="AF23" s="81">
        <v>20.632999999999999</v>
      </c>
      <c r="AG23" s="81">
        <v>22.960999999999999</v>
      </c>
      <c r="AH23" s="81">
        <v>25.779</v>
      </c>
      <c r="AI23" s="81">
        <v>25.945</v>
      </c>
      <c r="AJ23" s="81">
        <v>30.131</v>
      </c>
      <c r="AK23" s="81">
        <v>35.317</v>
      </c>
      <c r="AL23" s="81">
        <v>40.091000000000001</v>
      </c>
      <c r="AM23" s="81">
        <v>48.152000000000001</v>
      </c>
      <c r="AN23" s="81">
        <v>52.411999999999999</v>
      </c>
      <c r="AO23" s="81">
        <v>60.606000000000002</v>
      </c>
      <c r="AP23" s="81">
        <v>62.6143</v>
      </c>
      <c r="AQ23" s="81">
        <v>66.109200000000001</v>
      </c>
      <c r="AR23" s="81">
        <v>68.387249999999995</v>
      </c>
      <c r="AS23" s="81">
        <v>72.049899999999994</v>
      </c>
      <c r="AT23" s="81">
        <v>78.214135999999996</v>
      </c>
      <c r="AU23" s="81">
        <v>81.646900000000002</v>
      </c>
      <c r="AV23" s="440">
        <v>82.372500000000002</v>
      </c>
      <c r="AW23" s="77">
        <v>8.8870488107199996E-3</v>
      </c>
      <c r="AX23" s="77">
        <v>2.0615695044400001E-2</v>
      </c>
    </row>
    <row r="24" spans="1:50">
      <c r="A24" t="s">
        <v>112</v>
      </c>
      <c r="B24" s="91" t="s">
        <v>184</v>
      </c>
      <c r="C24" s="91" t="s">
        <v>184</v>
      </c>
      <c r="D24" s="91" t="s">
        <v>184</v>
      </c>
      <c r="E24" s="91" t="s">
        <v>184</v>
      </c>
      <c r="F24" s="91" t="s">
        <v>184</v>
      </c>
      <c r="G24" s="91" t="s">
        <v>184</v>
      </c>
      <c r="H24" s="81">
        <v>0.2927807486631</v>
      </c>
      <c r="I24" s="81">
        <v>1.6147058823529401</v>
      </c>
      <c r="J24" s="81">
        <v>1.5614973262032099</v>
      </c>
      <c r="K24" s="81">
        <v>1.7078877005347599</v>
      </c>
      <c r="L24" s="81">
        <v>9.2225935828877006</v>
      </c>
      <c r="M24" s="81">
        <v>13.651604278074799</v>
      </c>
      <c r="N24" s="81">
        <v>14.004679144384999</v>
      </c>
      <c r="O24" s="81">
        <v>17.371657754010698</v>
      </c>
      <c r="P24" s="81">
        <v>19.499519853395899</v>
      </c>
      <c r="Q24" s="81">
        <v>25.049630361235401</v>
      </c>
      <c r="R24" s="81">
        <v>24.292340709010801</v>
      </c>
      <c r="S24" s="81">
        <v>25.231516288333498</v>
      </c>
      <c r="T24" s="81">
        <v>31.397641511149899</v>
      </c>
      <c r="U24" s="81">
        <v>35.954766724871703</v>
      </c>
      <c r="V24" s="81">
        <v>39.210821101167703</v>
      </c>
      <c r="W24" s="81">
        <v>43.034049710793397</v>
      </c>
      <c r="X24" s="81">
        <v>50.115277429153402</v>
      </c>
      <c r="Y24" s="81">
        <v>56.979542125941201</v>
      </c>
      <c r="Z24" s="81">
        <v>74.909089817745198</v>
      </c>
      <c r="AA24" s="81">
        <v>82.143051493324506</v>
      </c>
      <c r="AB24" s="81">
        <v>93.842244897959105</v>
      </c>
      <c r="AC24" s="81">
        <v>106.900702553748</v>
      </c>
      <c r="AD24" s="81">
        <v>114.12834247335201</v>
      </c>
      <c r="AE24" s="81">
        <v>128.58296122994599</v>
      </c>
      <c r="AF24" s="81">
        <v>138.39968728400399</v>
      </c>
      <c r="AG24" s="81">
        <v>154.66426841645699</v>
      </c>
      <c r="AH24" s="81">
        <v>156.227930308487</v>
      </c>
      <c r="AI24" s="81">
        <v>149.600210675179</v>
      </c>
      <c r="AJ24" s="81">
        <v>149.67370129870099</v>
      </c>
      <c r="AK24" s="81">
        <v>160.18498810433201</v>
      </c>
      <c r="AL24" s="81">
        <v>162.02660573320199</v>
      </c>
      <c r="AM24" s="81">
        <v>157.31437925169999</v>
      </c>
      <c r="AN24" s="81">
        <v>152.99747981010501</v>
      </c>
      <c r="AO24" s="81">
        <v>149.88349479319001</v>
      </c>
      <c r="AP24" s="81">
        <v>138.21890256632301</v>
      </c>
      <c r="AQ24" s="81">
        <v>128.711508407016</v>
      </c>
      <c r="AR24" s="81">
        <v>118.577705471158</v>
      </c>
      <c r="AS24" s="81">
        <v>114.192111730768</v>
      </c>
      <c r="AT24" s="81">
        <v>108.796147793621</v>
      </c>
      <c r="AU24" s="81">
        <v>98.561905871091298</v>
      </c>
      <c r="AV24" s="440">
        <v>93.445648685618494</v>
      </c>
      <c r="AW24" s="77">
        <v>-5.1909074187279997E-2</v>
      </c>
      <c r="AX24" s="77">
        <v>2.3387014865880001E-2</v>
      </c>
    </row>
    <row r="25" spans="1:50">
      <c r="A25" t="s">
        <v>113</v>
      </c>
      <c r="B25" s="81">
        <v>12.821</v>
      </c>
      <c r="C25" s="81">
        <v>13.074999999999999</v>
      </c>
      <c r="D25" s="81">
        <v>13.456</v>
      </c>
      <c r="E25" s="81">
        <v>13.535</v>
      </c>
      <c r="F25" s="81">
        <v>13.545999999999999</v>
      </c>
      <c r="G25" s="81">
        <v>13.677</v>
      </c>
      <c r="H25" s="81">
        <v>14.093</v>
      </c>
      <c r="I25" s="81">
        <v>14.428000000000001</v>
      </c>
      <c r="J25" s="81">
        <v>14.637</v>
      </c>
      <c r="K25" s="81">
        <v>14.836</v>
      </c>
      <c r="L25" s="81">
        <v>14.98</v>
      </c>
      <c r="M25" s="81">
        <v>15.09</v>
      </c>
      <c r="N25" s="81">
        <v>15.04</v>
      </c>
      <c r="O25" s="81">
        <v>14.114000000000001</v>
      </c>
      <c r="P25" s="81">
        <v>12.712999999999999</v>
      </c>
      <c r="Q25" s="81">
        <v>12.000999999999999</v>
      </c>
      <c r="R25" s="81">
        <v>12.134</v>
      </c>
      <c r="S25" s="81">
        <v>12.231999999999999</v>
      </c>
      <c r="T25" s="81">
        <v>12.083</v>
      </c>
      <c r="U25" s="81">
        <v>11.943</v>
      </c>
      <c r="V25" s="81">
        <v>11.247999999999999</v>
      </c>
      <c r="W25" s="81">
        <v>10.654999999999999</v>
      </c>
      <c r="X25" s="81">
        <v>10.034000000000001</v>
      </c>
      <c r="Y25" s="81">
        <v>9.8390000000000004</v>
      </c>
      <c r="Z25" s="81">
        <v>9.6229999999999993</v>
      </c>
      <c r="AA25" s="81">
        <v>8.1359999999999992</v>
      </c>
      <c r="AB25" s="81">
        <v>7.008</v>
      </c>
      <c r="AC25" s="81">
        <v>6.827</v>
      </c>
      <c r="AD25" s="81">
        <v>6.9290000000000003</v>
      </c>
      <c r="AE25" s="81">
        <v>6.9740000000000002</v>
      </c>
      <c r="AF25" s="81">
        <v>6.9509999999999996</v>
      </c>
      <c r="AG25" s="81">
        <v>6.8520000000000003</v>
      </c>
      <c r="AH25" s="81">
        <v>6.75</v>
      </c>
      <c r="AI25" s="81">
        <v>6.5529999999999999</v>
      </c>
      <c r="AJ25" s="81">
        <v>6.3789999999999996</v>
      </c>
      <c r="AK25" s="81">
        <v>6.2869999999999999</v>
      </c>
      <c r="AL25" s="81">
        <v>6.2380000000000004</v>
      </c>
      <c r="AM25" s="81">
        <v>6.0720000000000001</v>
      </c>
      <c r="AN25" s="81">
        <v>5.89</v>
      </c>
      <c r="AO25" s="81">
        <v>5.7050000000000001</v>
      </c>
      <c r="AP25" s="81">
        <v>5.4370000000000003</v>
      </c>
      <c r="AQ25" s="81">
        <v>4.9960000000000004</v>
      </c>
      <c r="AR25" s="81">
        <v>4.7450000000000001</v>
      </c>
      <c r="AS25" s="81">
        <v>4.7190000000000003</v>
      </c>
      <c r="AT25" s="81">
        <v>4.4980000000000002</v>
      </c>
      <c r="AU25" s="81">
        <v>4.2869999999999999</v>
      </c>
      <c r="AV25" s="440">
        <v>4.2220000000000004</v>
      </c>
      <c r="AW25" s="77">
        <v>-1.5162117779250001E-2</v>
      </c>
      <c r="AX25" s="77">
        <v>1.0566568234899999E-3</v>
      </c>
    </row>
    <row r="26" spans="1:50">
      <c r="A26" t="s">
        <v>90</v>
      </c>
      <c r="B26" s="91" t="s">
        <v>28</v>
      </c>
      <c r="C26" s="91" t="s">
        <v>28</v>
      </c>
      <c r="D26" s="91" t="s">
        <v>28</v>
      </c>
      <c r="E26" s="91" t="s">
        <v>28</v>
      </c>
      <c r="F26" s="91" t="s">
        <v>28</v>
      </c>
      <c r="G26" s="91" t="s">
        <v>28</v>
      </c>
      <c r="H26" s="91" t="s">
        <v>28</v>
      </c>
      <c r="I26" s="91" t="s">
        <v>28</v>
      </c>
      <c r="J26" s="91" t="s">
        <v>28</v>
      </c>
      <c r="K26" s="91" t="s">
        <v>28</v>
      </c>
      <c r="L26" s="91" t="s">
        <v>28</v>
      </c>
      <c r="M26" s="91" t="s">
        <v>28</v>
      </c>
      <c r="N26" s="91" t="s">
        <v>28</v>
      </c>
      <c r="O26" s="91" t="s">
        <v>28</v>
      </c>
      <c r="P26" s="91" t="s">
        <v>28</v>
      </c>
      <c r="Q26" s="91" t="s">
        <v>28</v>
      </c>
      <c r="R26" s="91" t="s">
        <v>28</v>
      </c>
      <c r="S26" s="91" t="s">
        <v>28</v>
      </c>
      <c r="T26" s="91" t="s">
        <v>28</v>
      </c>
      <c r="U26" s="91" t="s">
        <v>28</v>
      </c>
      <c r="V26" s="81">
        <v>542.30600000000004</v>
      </c>
      <c r="W26" s="81">
        <v>561.18200000000002</v>
      </c>
      <c r="X26" s="81">
        <v>569.48099999999999</v>
      </c>
      <c r="Y26" s="81">
        <v>568.779</v>
      </c>
      <c r="Z26" s="81">
        <v>552.226</v>
      </c>
      <c r="AA26" s="81">
        <v>515.89099999999905</v>
      </c>
      <c r="AB26" s="81">
        <v>461.94400000000002</v>
      </c>
      <c r="AC26" s="81">
        <v>398.81</v>
      </c>
      <c r="AD26" s="81">
        <v>354.875</v>
      </c>
      <c r="AE26" s="81">
        <v>317.57799999999997</v>
      </c>
      <c r="AF26" s="81">
        <v>310.748999999999</v>
      </c>
      <c r="AG26" s="81">
        <v>302.87299999999902</v>
      </c>
      <c r="AH26" s="81">
        <v>307.41999999999899</v>
      </c>
      <c r="AI26" s="81">
        <v>304.33999999999997</v>
      </c>
      <c r="AJ26" s="81">
        <v>304.76799999999997</v>
      </c>
      <c r="AK26" s="81">
        <v>323.27999999999901</v>
      </c>
      <c r="AL26" s="81">
        <v>348.09</v>
      </c>
      <c r="AM26" s="81">
        <v>379.6</v>
      </c>
      <c r="AN26" s="81">
        <v>421.36399999999998</v>
      </c>
      <c r="AO26" s="81">
        <v>458.80500000000001</v>
      </c>
      <c r="AP26" s="81">
        <v>469.98623300000003</v>
      </c>
      <c r="AQ26" s="81">
        <v>480.52852066600002</v>
      </c>
      <c r="AR26" s="81">
        <v>491.30625400000002</v>
      </c>
      <c r="AS26" s="81">
        <v>488.48674898000002</v>
      </c>
      <c r="AT26" s="81">
        <v>494.24700000000001</v>
      </c>
      <c r="AU26" s="81">
        <v>505.13</v>
      </c>
      <c r="AV26" s="440">
        <v>511.42</v>
      </c>
      <c r="AW26" s="77">
        <v>1.245224010199E-2</v>
      </c>
      <c r="AX26" s="77">
        <v>0.12799511849879999</v>
      </c>
    </row>
    <row r="27" spans="1:50">
      <c r="A27" t="s">
        <v>91</v>
      </c>
      <c r="B27" s="91" t="s">
        <v>28</v>
      </c>
      <c r="C27" s="91" t="s">
        <v>28</v>
      </c>
      <c r="D27" s="91" t="s">
        <v>28</v>
      </c>
      <c r="E27" s="91" t="s">
        <v>28</v>
      </c>
      <c r="F27" s="91" t="s">
        <v>28</v>
      </c>
      <c r="G27" s="91" t="s">
        <v>28</v>
      </c>
      <c r="H27" s="91" t="s">
        <v>28</v>
      </c>
      <c r="I27" s="91" t="s">
        <v>28</v>
      </c>
      <c r="J27" s="91" t="s">
        <v>28</v>
      </c>
      <c r="K27" s="91" t="s">
        <v>28</v>
      </c>
      <c r="L27" s="91" t="s">
        <v>28</v>
      </c>
      <c r="M27" s="91" t="s">
        <v>28</v>
      </c>
      <c r="N27" s="91" t="s">
        <v>28</v>
      </c>
      <c r="O27" s="91" t="s">
        <v>28</v>
      </c>
      <c r="P27" s="91" t="s">
        <v>28</v>
      </c>
      <c r="Q27" s="91" t="s">
        <v>28</v>
      </c>
      <c r="R27" s="91" t="s">
        <v>28</v>
      </c>
      <c r="S27" s="91" t="s">
        <v>28</v>
      </c>
      <c r="T27" s="91" t="s">
        <v>28</v>
      </c>
      <c r="U27" s="91" t="s">
        <v>28</v>
      </c>
      <c r="V27" s="81">
        <v>6.78</v>
      </c>
      <c r="W27" s="81">
        <v>6.56</v>
      </c>
      <c r="X27" s="81">
        <v>6.47</v>
      </c>
      <c r="Y27" s="81">
        <v>5.72</v>
      </c>
      <c r="Z27" s="81">
        <v>5.75</v>
      </c>
      <c r="AA27" s="81">
        <v>5.7</v>
      </c>
      <c r="AB27" s="81">
        <v>5.4</v>
      </c>
      <c r="AC27" s="81">
        <v>5.2</v>
      </c>
      <c r="AD27" s="81">
        <v>4.3819999999999997</v>
      </c>
      <c r="AE27" s="81">
        <v>4.1920000000000002</v>
      </c>
      <c r="AF27" s="81">
        <v>4.07</v>
      </c>
      <c r="AG27" s="81">
        <v>4.3550000000000004</v>
      </c>
      <c r="AH27" s="81">
        <v>5.3680000000000003</v>
      </c>
      <c r="AI27" s="81">
        <v>6.3689999999999998</v>
      </c>
      <c r="AJ27" s="81">
        <v>7.0629999999999997</v>
      </c>
      <c r="AK27" s="81">
        <v>7.16</v>
      </c>
      <c r="AL27" s="81">
        <v>8.0190000000000001</v>
      </c>
      <c r="AM27" s="81">
        <v>9.01</v>
      </c>
      <c r="AN27" s="81">
        <v>10.004</v>
      </c>
      <c r="AO27" s="81">
        <v>9.5990000000000002</v>
      </c>
      <c r="AP27" s="81">
        <v>9.4990000000000006</v>
      </c>
      <c r="AQ27" s="81">
        <v>9.1999999999999993</v>
      </c>
      <c r="AR27" s="81">
        <v>9.8000000000000007</v>
      </c>
      <c r="AS27" s="81">
        <v>10.300000002499999</v>
      </c>
      <c r="AT27" s="81">
        <v>10.4000000004</v>
      </c>
      <c r="AU27" s="81">
        <v>10.691200004000001</v>
      </c>
      <c r="AV27" s="440">
        <v>10.691200004000001</v>
      </c>
      <c r="AW27" s="94" t="s">
        <v>184</v>
      </c>
      <c r="AX27" s="77">
        <v>2.6757293380800001E-3</v>
      </c>
    </row>
    <row r="28" spans="1:50">
      <c r="A28" t="s">
        <v>114</v>
      </c>
      <c r="B28" s="81">
        <v>8.4000000000000005E-2</v>
      </c>
      <c r="C28" s="81">
        <v>7.8E-2</v>
      </c>
      <c r="D28" s="81">
        <v>8.8999999999999996E-2</v>
      </c>
      <c r="E28" s="81">
        <v>8.4000000000000005E-2</v>
      </c>
      <c r="F28" s="81">
        <v>8.5000000000000006E-2</v>
      </c>
      <c r="G28" s="81">
        <v>0.156</v>
      </c>
      <c r="H28" s="81">
        <v>0.21199999999999999</v>
      </c>
      <c r="I28" s="81">
        <v>0.33300000000000002</v>
      </c>
      <c r="J28" s="81">
        <v>0.372</v>
      </c>
      <c r="K28" s="81">
        <v>0.41</v>
      </c>
      <c r="L28" s="81">
        <v>1.5680000000000001</v>
      </c>
      <c r="M28" s="81">
        <v>12.169</v>
      </c>
      <c r="N28" s="81">
        <v>38.265000000000001</v>
      </c>
      <c r="O28" s="81">
        <v>54.006</v>
      </c>
      <c r="P28" s="81">
        <v>77.853999999999999</v>
      </c>
      <c r="Q28" s="81">
        <v>80.466999999999999</v>
      </c>
      <c r="R28" s="81">
        <v>89.48</v>
      </c>
      <c r="S28" s="81">
        <v>103.21899999999999</v>
      </c>
      <c r="T28" s="81">
        <v>114.96</v>
      </c>
      <c r="U28" s="81">
        <v>126.065</v>
      </c>
      <c r="V28" s="81">
        <v>127.611</v>
      </c>
      <c r="W28" s="81">
        <v>127.068</v>
      </c>
      <c r="X28" s="81">
        <v>123.351</v>
      </c>
      <c r="Y28" s="81">
        <v>114.459</v>
      </c>
      <c r="Z28" s="81">
        <v>91.709999999999894</v>
      </c>
      <c r="AA28" s="81">
        <v>91.603999999999999</v>
      </c>
      <c r="AB28" s="81">
        <v>91.26</v>
      </c>
      <c r="AC28" s="81">
        <v>94.251000000000005</v>
      </c>
      <c r="AD28" s="81">
        <v>100.18899999999999</v>
      </c>
      <c r="AE28" s="81">
        <v>126.542</v>
      </c>
      <c r="AF28" s="81">
        <v>129.89400000000001</v>
      </c>
      <c r="AG28" s="81">
        <v>129.74100000000001</v>
      </c>
      <c r="AH28" s="81">
        <v>127.883</v>
      </c>
      <c r="AI28" s="81">
        <v>132.63300000000001</v>
      </c>
      <c r="AJ28" s="81">
        <v>137.420999999999</v>
      </c>
      <c r="AK28" s="81">
        <v>126.245</v>
      </c>
      <c r="AL28" s="81">
        <v>116.678</v>
      </c>
      <c r="AM28" s="81">
        <v>115.944</v>
      </c>
      <c r="AN28" s="81">
        <v>106.07299999999999</v>
      </c>
      <c r="AO28" s="81">
        <v>95.373999999999995</v>
      </c>
      <c r="AP28" s="81">
        <v>84.721128686712703</v>
      </c>
      <c r="AQ28" s="81">
        <v>76.577836697466395</v>
      </c>
      <c r="AR28" s="81">
        <v>76.8322377405308</v>
      </c>
      <c r="AS28" s="81">
        <v>71.664000000000001</v>
      </c>
      <c r="AT28" s="81">
        <v>68.197999999999894</v>
      </c>
      <c r="AU28" s="81">
        <v>62.963000000000001</v>
      </c>
      <c r="AV28" s="440">
        <v>52.003</v>
      </c>
      <c r="AW28" s="77">
        <v>-0.17407049238682001</v>
      </c>
      <c r="AX28" s="77">
        <v>1.3014998286960001E-2</v>
      </c>
    </row>
    <row r="29" spans="1:50">
      <c r="A29" t="s">
        <v>92</v>
      </c>
      <c r="B29" s="91" t="s">
        <v>28</v>
      </c>
      <c r="C29" s="91" t="s">
        <v>28</v>
      </c>
      <c r="D29" s="91" t="s">
        <v>28</v>
      </c>
      <c r="E29" s="91" t="s">
        <v>28</v>
      </c>
      <c r="F29" s="91" t="s">
        <v>28</v>
      </c>
      <c r="G29" s="91" t="s">
        <v>28</v>
      </c>
      <c r="H29" s="91" t="s">
        <v>28</v>
      </c>
      <c r="I29" s="91" t="s">
        <v>28</v>
      </c>
      <c r="J29" s="91" t="s">
        <v>28</v>
      </c>
      <c r="K29" s="91" t="s">
        <v>28</v>
      </c>
      <c r="L29" s="91" t="s">
        <v>28</v>
      </c>
      <c r="M29" s="91" t="s">
        <v>28</v>
      </c>
      <c r="N29" s="91" t="s">
        <v>28</v>
      </c>
      <c r="O29" s="91" t="s">
        <v>28</v>
      </c>
      <c r="P29" s="91" t="s">
        <v>28</v>
      </c>
      <c r="Q29" s="91" t="s">
        <v>28</v>
      </c>
      <c r="R29" s="91" t="s">
        <v>28</v>
      </c>
      <c r="S29" s="91" t="s">
        <v>28</v>
      </c>
      <c r="T29" s="91" t="s">
        <v>28</v>
      </c>
      <c r="U29" s="91" t="s">
        <v>28</v>
      </c>
      <c r="V29" s="81">
        <v>2.31</v>
      </c>
      <c r="W29" s="81">
        <v>2.5299999999999998</v>
      </c>
      <c r="X29" s="81">
        <v>2.67</v>
      </c>
      <c r="Y29" s="81">
        <v>2.44</v>
      </c>
      <c r="Z29" s="81">
        <v>2.7</v>
      </c>
      <c r="AA29" s="81">
        <v>2.8</v>
      </c>
      <c r="AB29" s="81">
        <v>2.8</v>
      </c>
      <c r="AC29" s="81">
        <v>3.3</v>
      </c>
      <c r="AD29" s="81">
        <v>4.0010000000000003</v>
      </c>
      <c r="AE29" s="81">
        <v>5.5170000000000003</v>
      </c>
      <c r="AF29" s="81">
        <v>7.5869999999999997</v>
      </c>
      <c r="AG29" s="81">
        <v>7.6230000000000002</v>
      </c>
      <c r="AH29" s="81">
        <v>7.891</v>
      </c>
      <c r="AI29" s="81">
        <v>8.1760000000000002</v>
      </c>
      <c r="AJ29" s="81">
        <v>8.1</v>
      </c>
      <c r="AK29" s="81">
        <v>7.5</v>
      </c>
      <c r="AL29" s="81">
        <v>7.1760000000000002</v>
      </c>
      <c r="AM29" s="81">
        <v>7.1980000000000004</v>
      </c>
      <c r="AN29" s="81">
        <v>7.1340000000000003</v>
      </c>
      <c r="AO29" s="81">
        <v>6.5780000000000003</v>
      </c>
      <c r="AP29" s="81">
        <v>5.4489999999999998</v>
      </c>
      <c r="AQ29" s="81">
        <v>5.4119999999999999</v>
      </c>
      <c r="AR29" s="81">
        <v>4.9279999999999999</v>
      </c>
      <c r="AS29" s="81">
        <v>4.7809999999999997</v>
      </c>
      <c r="AT29" s="81">
        <v>4.4550000000000001</v>
      </c>
      <c r="AU29" s="81">
        <v>3.649308</v>
      </c>
      <c r="AV29" s="440">
        <v>3.585</v>
      </c>
      <c r="AW29" s="77">
        <v>-1.762197166681E-2</v>
      </c>
      <c r="AX29" s="77">
        <v>8.9723226847000001E-4</v>
      </c>
    </row>
    <row r="30" spans="1:50">
      <c r="A30" t="s">
        <v>176</v>
      </c>
      <c r="B30" s="81">
        <v>266.71100000000001</v>
      </c>
      <c r="C30" s="81">
        <v>289.72300000000001</v>
      </c>
      <c r="D30" s="81">
        <v>313.74799999999999</v>
      </c>
      <c r="E30" s="81">
        <v>335.47300000000001</v>
      </c>
      <c r="F30" s="81">
        <v>355.12200000000001</v>
      </c>
      <c r="G30" s="81">
        <v>379.69299999999902</v>
      </c>
      <c r="H30" s="81">
        <v>402.67200000000003</v>
      </c>
      <c r="I30" s="81">
        <v>425.86399999999901</v>
      </c>
      <c r="J30" s="81">
        <v>454.57399999999899</v>
      </c>
      <c r="K30" s="81">
        <v>484.37799999999902</v>
      </c>
      <c r="L30" s="81">
        <v>515.98199999999895</v>
      </c>
      <c r="M30" s="81">
        <v>544.18700000000001</v>
      </c>
      <c r="N30" s="81">
        <v>569.54499999999996</v>
      </c>
      <c r="O30" s="81">
        <v>595.67099999999903</v>
      </c>
      <c r="P30" s="81">
        <v>610.71699999999896</v>
      </c>
      <c r="Q30" s="81">
        <v>627.03999999999905</v>
      </c>
      <c r="R30" s="81">
        <v>631.822</v>
      </c>
      <c r="S30" s="81">
        <v>636.61300000000006</v>
      </c>
      <c r="T30" s="81">
        <v>642.28299999999899</v>
      </c>
      <c r="U30" s="81">
        <v>638.82299999999896</v>
      </c>
      <c r="V30" s="81">
        <v>36.527000000000001</v>
      </c>
      <c r="W30" s="81">
        <v>36.808999999999898</v>
      </c>
      <c r="X30" s="81">
        <v>35.716999999999999</v>
      </c>
      <c r="Y30" s="81">
        <v>34.737000000000002</v>
      </c>
      <c r="Z30" s="81">
        <v>33.484999999999999</v>
      </c>
      <c r="AA30" s="81">
        <v>33.156999999999996</v>
      </c>
      <c r="AB30" s="81">
        <v>33.081000000000003</v>
      </c>
      <c r="AC30" s="81">
        <v>31.283000000000001</v>
      </c>
      <c r="AD30" s="81">
        <v>28.978999999999999</v>
      </c>
      <c r="AE30" s="81">
        <v>29.331</v>
      </c>
      <c r="AF30" s="81">
        <v>27.614999999999998</v>
      </c>
      <c r="AG30" s="81">
        <v>26.257999999999999</v>
      </c>
      <c r="AH30" s="81">
        <v>25.072099999999999</v>
      </c>
      <c r="AI30" s="81">
        <v>24.196300000000001</v>
      </c>
      <c r="AJ30" s="81">
        <v>22.677499999999998</v>
      </c>
      <c r="AK30" s="81">
        <v>22.353000000000002</v>
      </c>
      <c r="AL30" s="81">
        <v>22.235800000000001</v>
      </c>
      <c r="AM30" s="81">
        <v>23.6068</v>
      </c>
      <c r="AN30" s="81">
        <v>23.995200000000001</v>
      </c>
      <c r="AO30" s="81">
        <v>23.47</v>
      </c>
      <c r="AP30" s="81">
        <v>22.017939999999999</v>
      </c>
      <c r="AQ30" s="81">
        <v>21.693037</v>
      </c>
      <c r="AR30" s="81">
        <v>21.571491000000002</v>
      </c>
      <c r="AS30" s="81">
        <v>20.594477000000001</v>
      </c>
      <c r="AT30" s="81">
        <v>19.885058999999998</v>
      </c>
      <c r="AU30" s="81">
        <v>19.154664471699999</v>
      </c>
      <c r="AV30" s="440">
        <v>19.208832099999999</v>
      </c>
      <c r="AW30" s="77">
        <v>2.8279079124300002E-3</v>
      </c>
      <c r="AX30" s="77">
        <v>4.8074712976800002E-3</v>
      </c>
    </row>
    <row r="31" spans="1:50">
      <c r="A31" s="201" t="s">
        <v>177</v>
      </c>
      <c r="B31" s="441">
        <v>281.89400000000001</v>
      </c>
      <c r="C31" s="441">
        <v>304.726</v>
      </c>
      <c r="D31" s="441">
        <v>329.01600000000002</v>
      </c>
      <c r="E31" s="441">
        <v>350.71899999999999</v>
      </c>
      <c r="F31" s="441">
        <v>370.34399999999903</v>
      </c>
      <c r="G31" s="441">
        <v>395.027999999999</v>
      </c>
      <c r="H31" s="441">
        <v>418.62278074866299</v>
      </c>
      <c r="I31" s="441">
        <v>443.54743618942803</v>
      </c>
      <c r="J31" s="441">
        <v>472.39569225277103</v>
      </c>
      <c r="K31" s="441">
        <v>502.533350984913</v>
      </c>
      <c r="L31" s="441">
        <v>543.13378850945605</v>
      </c>
      <c r="M31" s="441">
        <v>586.586064892227</v>
      </c>
      <c r="N31" s="441">
        <v>638.58799556628003</v>
      </c>
      <c r="O31" s="441">
        <v>683.04151089152697</v>
      </c>
      <c r="P31" s="441">
        <v>722.89037299091206</v>
      </c>
      <c r="Q31" s="441">
        <v>746.55782128246301</v>
      </c>
      <c r="R31" s="441">
        <v>759.94631534185396</v>
      </c>
      <c r="S31" s="441">
        <v>780.71539212277901</v>
      </c>
      <c r="T31" s="441">
        <v>805.06010212530202</v>
      </c>
      <c r="U31" s="441">
        <v>817.35542894115895</v>
      </c>
      <c r="V31" s="441">
        <v>807.19071963254203</v>
      </c>
      <c r="W31" s="441">
        <v>830.34219123282196</v>
      </c>
      <c r="X31" s="441">
        <v>844.27532015278405</v>
      </c>
      <c r="Y31" s="441">
        <v>841.18159686559397</v>
      </c>
      <c r="Z31" s="441">
        <v>819.02503374297896</v>
      </c>
      <c r="AA31" s="441">
        <v>788.29558019826402</v>
      </c>
      <c r="AB31" s="441">
        <v>744.96083808888</v>
      </c>
      <c r="AC31" s="441">
        <v>695.74023165922199</v>
      </c>
      <c r="AD31" s="441">
        <v>659.56155836120297</v>
      </c>
      <c r="AE31" s="441">
        <v>662.50211503501896</v>
      </c>
      <c r="AF31" s="441">
        <v>669.36047273126701</v>
      </c>
      <c r="AG31" s="441">
        <v>680.04362035237205</v>
      </c>
      <c r="AH31" s="441">
        <v>688.57430801209102</v>
      </c>
      <c r="AI31" s="441">
        <v>686.48164151629999</v>
      </c>
      <c r="AJ31" s="441">
        <v>699.64996231338705</v>
      </c>
      <c r="AK31" s="441">
        <v>724.720038838645</v>
      </c>
      <c r="AL31" s="441">
        <v>746.620017215178</v>
      </c>
      <c r="AM31" s="441">
        <v>785.93661850403703</v>
      </c>
      <c r="AN31" s="441">
        <v>818.89892413587302</v>
      </c>
      <c r="AO31" s="441">
        <v>850.18790467302995</v>
      </c>
      <c r="AP31" s="441">
        <v>844.82593335851004</v>
      </c>
      <c r="AQ31" s="441">
        <v>848.13142439932096</v>
      </c>
      <c r="AR31" s="441">
        <v>859.96053821168903</v>
      </c>
      <c r="AS31" s="441">
        <v>850.80663771326795</v>
      </c>
      <c r="AT31" s="441">
        <v>856.79764379402104</v>
      </c>
      <c r="AU31" s="441">
        <v>854.18494434679099</v>
      </c>
      <c r="AV31" s="441">
        <v>838.792716789618</v>
      </c>
      <c r="AW31" s="442">
        <v>-1.8019782379269999E-2</v>
      </c>
      <c r="AX31" s="442">
        <v>0.20992800593375999</v>
      </c>
    </row>
    <row r="32" spans="1:50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440"/>
      <c r="AW32" s="77"/>
      <c r="AX32" s="77"/>
    </row>
    <row r="33" spans="1:50">
      <c r="A33" t="s">
        <v>93</v>
      </c>
      <c r="B33" s="81">
        <v>95.662087912087898</v>
      </c>
      <c r="C33" s="81">
        <v>106.892857142857</v>
      </c>
      <c r="D33" s="81">
        <v>130.50755494505401</v>
      </c>
      <c r="E33" s="81">
        <v>142.780219780219</v>
      </c>
      <c r="F33" s="81">
        <v>169.26373626373601</v>
      </c>
      <c r="G33" s="81">
        <v>192.586961538461</v>
      </c>
      <c r="H33" s="81">
        <v>228.684626373626</v>
      </c>
      <c r="I33" s="81">
        <v>253.710945054945</v>
      </c>
      <c r="J33" s="81">
        <v>295.37708241758202</v>
      </c>
      <c r="K33" s="81">
        <v>303.19719780219702</v>
      </c>
      <c r="L33" s="81">
        <v>269.46989010989</v>
      </c>
      <c r="M33" s="81">
        <v>296.96620879120798</v>
      </c>
      <c r="N33" s="81">
        <v>285.627884615384</v>
      </c>
      <c r="O33" s="81">
        <v>264.82005494505398</v>
      </c>
      <c r="P33" s="81">
        <v>160.485164835164</v>
      </c>
      <c r="Q33" s="81">
        <v>74.158021978021907</v>
      </c>
      <c r="R33" s="81">
        <v>66.1597692307692</v>
      </c>
      <c r="S33" s="81">
        <v>120.092434065934</v>
      </c>
      <c r="T33" s="81">
        <v>122.83443956043899</v>
      </c>
      <c r="U33" s="81">
        <v>102.518241758241</v>
      </c>
      <c r="V33" s="81">
        <v>110.351098901098</v>
      </c>
      <c r="W33" s="81">
        <v>102.699807692307</v>
      </c>
      <c r="X33" s="81">
        <v>116.72565934065901</v>
      </c>
      <c r="Y33" s="81">
        <v>117.383241758241</v>
      </c>
      <c r="Z33" s="81">
        <v>143.83853846153801</v>
      </c>
      <c r="AA33" s="81">
        <v>162.788873626373</v>
      </c>
      <c r="AB33" s="81">
        <v>174.37087912087901</v>
      </c>
      <c r="AC33" s="81">
        <v>175.678857142857</v>
      </c>
      <c r="AD33" s="81">
        <v>184.293956043956</v>
      </c>
      <c r="AE33" s="81">
        <v>184.98450549450499</v>
      </c>
      <c r="AF33" s="81">
        <v>185.456505494505</v>
      </c>
      <c r="AG33" s="81">
        <v>186.641758241758</v>
      </c>
      <c r="AH33" s="81">
        <v>186.96266483516399</v>
      </c>
      <c r="AI33" s="81">
        <v>190.78755494505401</v>
      </c>
      <c r="AJ33" s="81">
        <v>178.11739010989001</v>
      </c>
      <c r="AK33" s="81">
        <v>191.14048229276199</v>
      </c>
      <c r="AL33" s="81">
        <v>189.24544096714899</v>
      </c>
      <c r="AM33" s="81">
        <v>176.87590652551199</v>
      </c>
      <c r="AN33" s="81">
        <v>197.97368108300901</v>
      </c>
      <c r="AO33" s="81">
        <v>206.85326682206301</v>
      </c>
      <c r="AP33" s="81">
        <v>205.091416491758</v>
      </c>
      <c r="AQ33" s="81">
        <v>207.88635913092</v>
      </c>
      <c r="AR33" s="81">
        <v>209.587072490266</v>
      </c>
      <c r="AS33" s="81">
        <v>212.97561675514299</v>
      </c>
      <c r="AT33" s="81">
        <v>203.99051566995001</v>
      </c>
      <c r="AU33" s="81">
        <v>207.10005365028499</v>
      </c>
      <c r="AV33" s="440">
        <v>205.84670175510601</v>
      </c>
      <c r="AW33" s="77">
        <v>-6.0519147664299996E-3</v>
      </c>
      <c r="AX33" s="77">
        <v>5.1518075168129999E-2</v>
      </c>
    </row>
    <row r="34" spans="1:50">
      <c r="A34" t="s">
        <v>94</v>
      </c>
      <c r="B34" s="81">
        <v>64.675438596491205</v>
      </c>
      <c r="C34" s="81">
        <v>68.566801619433093</v>
      </c>
      <c r="D34" s="81">
        <v>60.488529014844801</v>
      </c>
      <c r="E34" s="81">
        <v>74.237246963562697</v>
      </c>
      <c r="F34" s="81">
        <v>74.921052631578902</v>
      </c>
      <c r="G34" s="81">
        <v>76.300269905533</v>
      </c>
      <c r="H34" s="81">
        <v>83.442645074224004</v>
      </c>
      <c r="I34" s="81">
        <v>72.409716599190205</v>
      </c>
      <c r="J34" s="81">
        <v>99.402159244264496</v>
      </c>
      <c r="K34" s="81">
        <v>97.277044534412894</v>
      </c>
      <c r="L34" s="81">
        <v>111.703052631578</v>
      </c>
      <c r="M34" s="81">
        <v>119.525400809716</v>
      </c>
      <c r="N34" s="81">
        <v>115.992219973009</v>
      </c>
      <c r="O34" s="81">
        <v>126.578380566801</v>
      </c>
      <c r="P34" s="81">
        <v>171.64923076923</v>
      </c>
      <c r="Q34" s="81">
        <v>131.073117408906</v>
      </c>
      <c r="R34" s="81">
        <v>44.504210526315703</v>
      </c>
      <c r="S34" s="81">
        <v>48.504089068825898</v>
      </c>
      <c r="T34" s="81">
        <v>54.354278002698997</v>
      </c>
      <c r="U34" s="81">
        <v>60.538502024291503</v>
      </c>
      <c r="V34" s="81">
        <v>69.838894736841993</v>
      </c>
      <c r="W34" s="81">
        <v>93.189815114709802</v>
      </c>
      <c r="X34" s="81">
        <v>117.256055330634</v>
      </c>
      <c r="Y34" s="81">
        <v>136.69924696356199</v>
      </c>
      <c r="Z34" s="81">
        <v>138.967118758434</v>
      </c>
      <c r="AA34" s="81">
        <v>105.300904183535</v>
      </c>
      <c r="AB34" s="81">
        <v>13.942914979756999</v>
      </c>
      <c r="AC34" s="81">
        <v>26.1465668016194</v>
      </c>
      <c r="AD34" s="81">
        <v>22.331991902834002</v>
      </c>
      <c r="AE34" s="81">
        <v>24.794879892037699</v>
      </c>
      <c r="AF34" s="81">
        <v>26.026323886639599</v>
      </c>
      <c r="AG34" s="81">
        <v>28.566809716599099</v>
      </c>
      <c r="AH34" s="81">
        <v>57.144423751686901</v>
      </c>
      <c r="AI34" s="81">
        <v>104.185584345479</v>
      </c>
      <c r="AJ34" s="81">
        <v>128.27262887989201</v>
      </c>
      <c r="AK34" s="81">
        <v>128.82026720647701</v>
      </c>
      <c r="AL34" s="81">
        <v>123.906914979757</v>
      </c>
      <c r="AM34" s="81">
        <v>103.97426450742201</v>
      </c>
      <c r="AN34" s="81">
        <v>66.074851551956797</v>
      </c>
      <c r="AO34" s="81">
        <v>100.03693765182101</v>
      </c>
      <c r="AP34" s="81">
        <v>90.034318488528996</v>
      </c>
      <c r="AQ34" s="81">
        <v>98.147317813765099</v>
      </c>
      <c r="AR34" s="81">
        <v>105.225352496626</v>
      </c>
      <c r="AS34" s="81">
        <v>119.49055384615301</v>
      </c>
      <c r="AT34" s="81">
        <v>119.983726045883</v>
      </c>
      <c r="AU34" s="81">
        <v>121.44682928475</v>
      </c>
      <c r="AV34" s="440">
        <v>136.935587044534</v>
      </c>
      <c r="AW34" s="77">
        <v>0.12753529846667999</v>
      </c>
      <c r="AX34" s="77">
        <v>3.4271415323019999E-2</v>
      </c>
    </row>
    <row r="35" spans="1:50">
      <c r="A35" t="s">
        <v>95</v>
      </c>
      <c r="B35" s="81">
        <v>119.011361878977</v>
      </c>
      <c r="C35" s="81">
        <v>125.55647031442901</v>
      </c>
      <c r="D35" s="81">
        <v>126.392343545169</v>
      </c>
      <c r="E35" s="81">
        <v>133.128194015389</v>
      </c>
      <c r="F35" s="81">
        <v>140.90796394984301</v>
      </c>
      <c r="G35" s="81">
        <v>151.798933599316</v>
      </c>
      <c r="H35" s="81">
        <v>162.54949249548699</v>
      </c>
      <c r="I35" s="81">
        <v>167.349232259903</v>
      </c>
      <c r="J35" s="81">
        <v>153.80043868148499</v>
      </c>
      <c r="K35" s="81">
        <v>129.87042913460601</v>
      </c>
      <c r="L35" s="81">
        <v>106.349897786643</v>
      </c>
      <c r="M35" s="81">
        <v>109.91083260188</v>
      </c>
      <c r="N35" s="81">
        <v>100.779734967227</v>
      </c>
      <c r="O35" s="81">
        <v>108.77969103258199</v>
      </c>
      <c r="P35" s="81">
        <v>129.619655029923</v>
      </c>
      <c r="Q35" s="81">
        <v>86.833619948703301</v>
      </c>
      <c r="R35" s="81">
        <v>58.623916595421299</v>
      </c>
      <c r="S35" s="81">
        <v>42.664290728602602</v>
      </c>
      <c r="T35" s="81">
        <v>55.005548541844703</v>
      </c>
      <c r="U35" s="81">
        <v>60.727083670561399</v>
      </c>
      <c r="V35" s="81">
        <v>55.489493397929103</v>
      </c>
      <c r="W35" s="81">
        <v>59.395312387194799</v>
      </c>
      <c r="X35" s="81">
        <v>52.115009974351601</v>
      </c>
      <c r="Y35" s="81">
        <v>63.046220575662502</v>
      </c>
      <c r="Z35" s="81">
        <v>68.410687565308194</v>
      </c>
      <c r="AA35" s="81">
        <v>46.796789731167401</v>
      </c>
      <c r="AB35" s="81">
        <v>9.2169833285836393</v>
      </c>
      <c r="AC35" s="81">
        <v>53.955534340267803</v>
      </c>
      <c r="AD35" s="81">
        <v>96.581974921630106</v>
      </c>
      <c r="AE35" s="81">
        <v>103.357202906811</v>
      </c>
      <c r="AF35" s="81">
        <v>104.888944286121</v>
      </c>
      <c r="AG35" s="81">
        <v>105.125898033627</v>
      </c>
      <c r="AH35" s="81">
        <v>105.114237389569</v>
      </c>
      <c r="AI35" s="81">
        <v>110.003267977581</v>
      </c>
      <c r="AJ35" s="81">
        <v>102.556342215256</v>
      </c>
      <c r="AK35" s="81">
        <v>110.06589698400499</v>
      </c>
      <c r="AL35" s="81">
        <v>106.85354516208299</v>
      </c>
      <c r="AM35" s="81">
        <v>99.209037389807094</v>
      </c>
      <c r="AN35" s="81">
        <v>115.766810552685</v>
      </c>
      <c r="AO35" s="81">
        <v>123.403453729338</v>
      </c>
      <c r="AP35" s="81">
        <v>130.38298362775399</v>
      </c>
      <c r="AQ35" s="81">
        <v>133.808335222968</v>
      </c>
      <c r="AR35" s="81">
        <v>129.90954946158001</v>
      </c>
      <c r="AS35" s="81">
        <v>135.813190618112</v>
      </c>
      <c r="AT35" s="81">
        <v>120.95136884882901</v>
      </c>
      <c r="AU35" s="81">
        <v>122.68935465668</v>
      </c>
      <c r="AV35" s="440">
        <v>140.04128370867701</v>
      </c>
      <c r="AW35" s="77">
        <v>0.14142978191375999</v>
      </c>
      <c r="AX35" s="77">
        <v>3.5048689693209997E-2</v>
      </c>
    </row>
    <row r="36" spans="1:50">
      <c r="A36" t="s">
        <v>142</v>
      </c>
      <c r="B36" s="91" t="s">
        <v>184</v>
      </c>
      <c r="C36" s="91" t="s">
        <v>184</v>
      </c>
      <c r="D36" s="81">
        <v>2.82293080054274</v>
      </c>
      <c r="E36" s="81">
        <v>11.968249660786899</v>
      </c>
      <c r="F36" s="81">
        <v>16.194708276797801</v>
      </c>
      <c r="G36" s="81">
        <v>16.442333785617301</v>
      </c>
      <c r="H36" s="81">
        <v>14.560379918588801</v>
      </c>
      <c r="I36" s="81">
        <v>14.0043419267299</v>
      </c>
      <c r="J36" s="81">
        <v>14.510854816824899</v>
      </c>
      <c r="K36" s="81">
        <v>14.362279511533201</v>
      </c>
      <c r="L36" s="81">
        <v>16.888059701492502</v>
      </c>
      <c r="M36" s="81">
        <v>18.2255088195386</v>
      </c>
      <c r="N36" s="81">
        <v>16.8385345997286</v>
      </c>
      <c r="O36" s="81">
        <v>15.550881953867</v>
      </c>
      <c r="P36" s="81">
        <v>14.6099050203527</v>
      </c>
      <c r="Q36" s="81">
        <v>14.117106161980001</v>
      </c>
      <c r="R36" s="81">
        <v>16.3071644130445</v>
      </c>
      <c r="S36" s="81">
        <v>16.7033652271557</v>
      </c>
      <c r="T36" s="81">
        <v>19.328195620642799</v>
      </c>
      <c r="U36" s="81">
        <v>20.753542553689201</v>
      </c>
      <c r="V36" s="81">
        <v>24.7893627473915</v>
      </c>
      <c r="W36" s="81">
        <v>27.8599190567538</v>
      </c>
      <c r="X36" s="81">
        <v>29.012402330042502</v>
      </c>
      <c r="Y36" s="81">
        <v>30.929337481869599</v>
      </c>
      <c r="Z36" s="81">
        <v>32.060245403078603</v>
      </c>
      <c r="AA36" s="81">
        <v>34.239349880690497</v>
      </c>
      <c r="AB36" s="81">
        <v>35.3154961867777</v>
      </c>
      <c r="AC36" s="81">
        <v>37.037614279698602</v>
      </c>
      <c r="AD36" s="81">
        <v>38.7869069620549</v>
      </c>
      <c r="AE36" s="81">
        <v>40.452700837505198</v>
      </c>
      <c r="AF36" s="81">
        <v>42.807192485846599</v>
      </c>
      <c r="AG36" s="81">
        <v>44.364635287512201</v>
      </c>
      <c r="AH36" s="81">
        <v>44.909959996256902</v>
      </c>
      <c r="AI36" s="81">
        <v>44.711859589201303</v>
      </c>
      <c r="AJ36" s="81">
        <v>45.009010199784697</v>
      </c>
      <c r="AK36" s="81">
        <v>46.360379685028697</v>
      </c>
      <c r="AL36" s="81">
        <v>46.138842233294298</v>
      </c>
      <c r="AM36" s="81">
        <v>43.387430987423301</v>
      </c>
      <c r="AN36" s="81">
        <v>39.618596474895902</v>
      </c>
      <c r="AO36" s="81">
        <v>38.0865358149412</v>
      </c>
      <c r="AP36" s="81">
        <v>37.440644736721502</v>
      </c>
      <c r="AQ36" s="81">
        <v>35.743992864354503</v>
      </c>
      <c r="AR36" s="81">
        <v>34.505626115723103</v>
      </c>
      <c r="AS36" s="81">
        <v>35.947422684805098</v>
      </c>
      <c r="AT36" s="81">
        <v>38.658653439832896</v>
      </c>
      <c r="AU36" s="81">
        <v>40.957773241262302</v>
      </c>
      <c r="AV36" s="440">
        <v>42.124087833738798</v>
      </c>
      <c r="AW36" s="77">
        <v>2.847602590919E-2</v>
      </c>
      <c r="AX36" s="77">
        <v>1.0542564094070001E-2</v>
      </c>
    </row>
    <row r="37" spans="1:50">
      <c r="A37" t="s">
        <v>143</v>
      </c>
      <c r="B37" s="81">
        <v>11.6053274382172</v>
      </c>
      <c r="C37" s="81">
        <v>14.4942072297048</v>
      </c>
      <c r="D37" s="81">
        <v>16.137880214516699</v>
      </c>
      <c r="E37" s="81">
        <v>16.981209317558399</v>
      </c>
      <c r="F37" s="81">
        <v>17.731744927061499</v>
      </c>
      <c r="G37" s="81">
        <v>18.080402832930702</v>
      </c>
      <c r="H37" s="81">
        <v>21.417557074821499</v>
      </c>
      <c r="I37" s="81">
        <v>24.073361444303401</v>
      </c>
      <c r="J37" s="81">
        <v>28.390715192205299</v>
      </c>
      <c r="K37" s="81">
        <v>25.800685034319901</v>
      </c>
      <c r="L37" s="81">
        <v>21.766214980690702</v>
      </c>
      <c r="M37" s="81">
        <v>24.323085110738099</v>
      </c>
      <c r="N37" s="81">
        <v>21.666598436156701</v>
      </c>
      <c r="O37" s="81">
        <v>24.107203777241001</v>
      </c>
      <c r="P37" s="81">
        <v>25.202985767115599</v>
      </c>
      <c r="Q37" s="81">
        <v>23.672969378147101</v>
      </c>
      <c r="R37" s="81">
        <v>20.696350268145899</v>
      </c>
      <c r="S37" s="81">
        <v>16.876113303584798</v>
      </c>
      <c r="T37" s="81">
        <v>15.3486320465059</v>
      </c>
      <c r="U37" s="81">
        <v>17.1470383182543</v>
      </c>
      <c r="V37" s="81">
        <v>15.3178237742388</v>
      </c>
      <c r="W37" s="81">
        <v>17.271538120385902</v>
      </c>
      <c r="X37" s="81">
        <v>15.2712072297048</v>
      </c>
      <c r="Y37" s="81">
        <v>17.647209317558399</v>
      </c>
      <c r="Z37" s="81">
        <v>19.6901434614702</v>
      </c>
      <c r="AA37" s="81">
        <v>21.122158540412901</v>
      </c>
      <c r="AB37" s="81">
        <v>20.4030344564075</v>
      </c>
      <c r="AC37" s="81">
        <v>23.600622180374099</v>
      </c>
      <c r="AD37" s="81">
        <v>21.8132261841405</v>
      </c>
      <c r="AE37" s="81">
        <v>21.348335189203201</v>
      </c>
      <c r="AF37" s="81">
        <v>21.831226184140501</v>
      </c>
      <c r="AG37" s="81">
        <v>27.104029844025</v>
      </c>
      <c r="AH37" s="81">
        <v>33.272959850824499</v>
      </c>
      <c r="AI37" s="81">
        <v>33.551687968652999</v>
      </c>
      <c r="AJ37" s="81">
        <v>34.278195569239998</v>
      </c>
      <c r="AK37" s="81">
        <v>36.120546135452102</v>
      </c>
      <c r="AL37" s="81">
        <v>35.689636345027999</v>
      </c>
      <c r="AM37" s="81">
        <v>35.241005368214097</v>
      </c>
      <c r="AN37" s="81">
        <v>40.777432914579101</v>
      </c>
      <c r="AO37" s="81">
        <v>46.044011976464702</v>
      </c>
      <c r="AP37" s="81">
        <v>47.286283714701803</v>
      </c>
      <c r="AQ37" s="81">
        <v>50.908077116303303</v>
      </c>
      <c r="AR37" s="81">
        <v>53.605081249206499</v>
      </c>
      <c r="AS37" s="81">
        <v>60.843481120713797</v>
      </c>
      <c r="AT37" s="81">
        <v>57.867668264928703</v>
      </c>
      <c r="AU37" s="81">
        <v>65.685482374379404</v>
      </c>
      <c r="AV37" s="440">
        <v>71.052716158838706</v>
      </c>
      <c r="AW37" s="77">
        <v>8.1711113452910003E-2</v>
      </c>
      <c r="AX37" s="77">
        <v>1.778264716268E-2</v>
      </c>
    </row>
    <row r="38" spans="1:50">
      <c r="A38" t="s">
        <v>96</v>
      </c>
      <c r="B38" s="81">
        <v>111.009134615384</v>
      </c>
      <c r="C38" s="81">
        <v>130.828434065934</v>
      </c>
      <c r="D38" s="81">
        <v>141.287087912087</v>
      </c>
      <c r="E38" s="81">
        <v>154.227774725274</v>
      </c>
      <c r="F38" s="81">
        <v>162.74086538461501</v>
      </c>
      <c r="G38" s="81">
        <v>192.166483516483</v>
      </c>
      <c r="H38" s="81">
        <v>240.79972527472501</v>
      </c>
      <c r="I38" s="81">
        <v>304.21739010989</v>
      </c>
      <c r="J38" s="81">
        <v>384.00456730769201</v>
      </c>
      <c r="K38" s="81">
        <v>429.662156593406</v>
      </c>
      <c r="L38" s="81">
        <v>359.31692994505403</v>
      </c>
      <c r="M38" s="81">
        <v>437.25185439560403</v>
      </c>
      <c r="N38" s="81">
        <v>468.40078983516401</v>
      </c>
      <c r="O38" s="81">
        <v>424.435336538461</v>
      </c>
      <c r="P38" s="81">
        <v>487.97942994505399</v>
      </c>
      <c r="Q38" s="81">
        <v>509.82844780219699</v>
      </c>
      <c r="R38" s="81">
        <v>506.34725274725201</v>
      </c>
      <c r="S38" s="81">
        <v>340.18423741581</v>
      </c>
      <c r="T38" s="81">
        <v>240.25892103863799</v>
      </c>
      <c r="U38" s="81">
        <v>219.03278757532701</v>
      </c>
      <c r="V38" s="81">
        <v>172.074663239985</v>
      </c>
      <c r="W38" s="81">
        <v>252.590092165898</v>
      </c>
      <c r="X38" s="81">
        <v>221.07107741049199</v>
      </c>
      <c r="Y38" s="81">
        <v>276.51877348457901</v>
      </c>
      <c r="Z38" s="81">
        <v>271.14795174583401</v>
      </c>
      <c r="AA38" s="81">
        <v>342.61860045196698</v>
      </c>
      <c r="AB38" s="81">
        <v>428.35583569656097</v>
      </c>
      <c r="AC38" s="81">
        <v>442.39455334987503</v>
      </c>
      <c r="AD38" s="81">
        <v>432.78514821871602</v>
      </c>
      <c r="AE38" s="81">
        <v>437.24971862814601</v>
      </c>
      <c r="AF38" s="81">
        <v>437.209159929348</v>
      </c>
      <c r="AG38" s="81">
        <v>445.36409809164797</v>
      </c>
      <c r="AH38" s="81">
        <v>453.19501042707202</v>
      </c>
      <c r="AI38" s="81">
        <v>454.409641012083</v>
      </c>
      <c r="AJ38" s="81">
        <v>422.37890577856598</v>
      </c>
      <c r="AK38" s="81">
        <v>455.04136359861798</v>
      </c>
      <c r="AL38" s="81">
        <v>439.37557638055</v>
      </c>
      <c r="AM38" s="81">
        <v>424.12004641489</v>
      </c>
      <c r="AN38" s="81">
        <v>483.80179702247898</v>
      </c>
      <c r="AO38" s="81">
        <v>504.30541965732999</v>
      </c>
      <c r="AP38" s="81">
        <v>524.87092433307703</v>
      </c>
      <c r="AQ38" s="81">
        <v>512.43921593669097</v>
      </c>
      <c r="AR38" s="81">
        <v>492.37204361049299</v>
      </c>
      <c r="AS38" s="81">
        <v>513.48086388190904</v>
      </c>
      <c r="AT38" s="81">
        <v>462.73729261295603</v>
      </c>
      <c r="AU38" s="81">
        <v>466.55359511243898</v>
      </c>
      <c r="AV38" s="440">
        <v>525.80032067170703</v>
      </c>
      <c r="AW38" s="77">
        <v>0.12698803842067999</v>
      </c>
      <c r="AX38" s="77">
        <v>0.13159415125846999</v>
      </c>
    </row>
    <row r="39" spans="1:50">
      <c r="A39" t="s">
        <v>97</v>
      </c>
      <c r="B39" s="91" t="s">
        <v>184</v>
      </c>
      <c r="C39" s="91" t="s">
        <v>184</v>
      </c>
      <c r="D39" s="91" t="s">
        <v>184</v>
      </c>
      <c r="E39" s="81">
        <v>1.04856753069577</v>
      </c>
      <c r="F39" s="81">
        <v>2.63915416098226</v>
      </c>
      <c r="G39" s="81">
        <v>4.2326057298772204</v>
      </c>
      <c r="H39" s="81">
        <v>5.2783083219645297</v>
      </c>
      <c r="I39" s="81">
        <v>5.8420190995907202</v>
      </c>
      <c r="J39" s="81">
        <v>5.5272851296043699</v>
      </c>
      <c r="K39" s="81">
        <v>6.4236016371077804</v>
      </c>
      <c r="L39" s="81">
        <v>9.5607094133697093</v>
      </c>
      <c r="M39" s="81">
        <v>10.036289222373799</v>
      </c>
      <c r="N39" s="81">
        <v>9.1125511596180093</v>
      </c>
      <c r="O39" s="81">
        <v>8.9133697135061407</v>
      </c>
      <c r="P39" s="81">
        <v>8.3158253751705296</v>
      </c>
      <c r="Q39" s="81">
        <v>7.8892223738062697</v>
      </c>
      <c r="R39" s="81">
        <v>8.1664392905866308</v>
      </c>
      <c r="S39" s="81">
        <v>7.7182810368349202</v>
      </c>
      <c r="T39" s="81">
        <v>8.0170532060027302</v>
      </c>
      <c r="U39" s="81">
        <v>8.0889495225102301</v>
      </c>
      <c r="V39" s="81">
        <v>7.9324624829467902</v>
      </c>
      <c r="W39" s="81">
        <v>9.9790723055934496</v>
      </c>
      <c r="X39" s="81">
        <v>11.4829331514324</v>
      </c>
      <c r="Y39" s="81">
        <v>13.371787175989001</v>
      </c>
      <c r="Z39" s="81">
        <v>16.935627557980901</v>
      </c>
      <c r="AA39" s="81">
        <v>20.225121418826699</v>
      </c>
      <c r="AB39" s="81">
        <v>23.469819918144601</v>
      </c>
      <c r="AC39" s="81">
        <v>25.635143246930401</v>
      </c>
      <c r="AD39" s="81">
        <v>28.127993178717599</v>
      </c>
      <c r="AE39" s="81">
        <v>27.985607094133599</v>
      </c>
      <c r="AF39" s="81">
        <v>29.612058663028598</v>
      </c>
      <c r="AG39" s="81">
        <v>29.193368349249599</v>
      </c>
      <c r="AH39" s="81">
        <v>28.666946793997202</v>
      </c>
      <c r="AI39" s="81">
        <v>28.6181514324693</v>
      </c>
      <c r="AJ39" s="81">
        <v>28.751537517053201</v>
      </c>
      <c r="AK39" s="81">
        <v>27.335824010913999</v>
      </c>
      <c r="AL39" s="81">
        <v>28.906718963165002</v>
      </c>
      <c r="AM39" s="81">
        <v>27.220154160982201</v>
      </c>
      <c r="AN39" s="81">
        <v>26.225197817189599</v>
      </c>
      <c r="AO39" s="81">
        <v>24.663457025920799</v>
      </c>
      <c r="AP39" s="81">
        <v>22.357519395770801</v>
      </c>
      <c r="AQ39" s="81">
        <v>21.626770042470302</v>
      </c>
      <c r="AR39" s="81">
        <v>20.632172473332599</v>
      </c>
      <c r="AS39" s="81">
        <v>19.841210099656099</v>
      </c>
      <c r="AT39" s="81">
        <v>19.9367009897258</v>
      </c>
      <c r="AU39" s="81">
        <v>19.140543250554</v>
      </c>
      <c r="AV39" s="440">
        <v>16.516495473112801</v>
      </c>
      <c r="AW39" s="77">
        <v>-0.13709369301796001</v>
      </c>
      <c r="AX39" s="77">
        <v>4.1336491704000002E-3</v>
      </c>
    </row>
    <row r="40" spans="1:50">
      <c r="A40" t="s">
        <v>144</v>
      </c>
      <c r="B40" s="81">
        <v>13.656627305293799</v>
      </c>
      <c r="C40" s="81">
        <v>17.433992304630401</v>
      </c>
      <c r="D40" s="81">
        <v>18.499402945469001</v>
      </c>
      <c r="E40" s="81">
        <v>24.183096722834001</v>
      </c>
      <c r="F40" s="81">
        <v>29.008226084648999</v>
      </c>
      <c r="G40" s="81">
        <v>36.901950378134501</v>
      </c>
      <c r="H40" s="81">
        <v>53.561098580337003</v>
      </c>
      <c r="I40" s="81">
        <v>63.128565742337798</v>
      </c>
      <c r="J40" s="81">
        <v>70.510813320949893</v>
      </c>
      <c r="K40" s="81">
        <v>78.985670691256402</v>
      </c>
      <c r="L40" s="81">
        <v>82.133474857370302</v>
      </c>
      <c r="M40" s="81">
        <v>94.061562956083307</v>
      </c>
      <c r="N40" s="81">
        <v>96.758657290699205</v>
      </c>
      <c r="O40" s="81">
        <v>88.574366458803198</v>
      </c>
      <c r="P40" s="81">
        <v>88.671221971606698</v>
      </c>
      <c r="Q40" s="81">
        <v>84.296811192986397</v>
      </c>
      <c r="R40" s="81">
        <v>74.072143961584402</v>
      </c>
      <c r="S40" s="81">
        <v>65.081693963625597</v>
      </c>
      <c r="T40" s="81">
        <v>60.842621528663699</v>
      </c>
      <c r="U40" s="81">
        <v>59.936879777712001</v>
      </c>
      <c r="V40" s="81">
        <v>58.325989349975998</v>
      </c>
      <c r="W40" s="81">
        <v>73.4076685786019</v>
      </c>
      <c r="X40" s="81">
        <v>74.576756526775597</v>
      </c>
      <c r="Y40" s="81">
        <v>75.713548825792699</v>
      </c>
      <c r="Z40" s="81">
        <v>95.004836779579705</v>
      </c>
      <c r="AA40" s="81">
        <v>107.600952097855</v>
      </c>
      <c r="AB40" s="81">
        <v>124.507943312989</v>
      </c>
      <c r="AC40" s="81">
        <v>118.424347296924</v>
      </c>
      <c r="AD40" s="81">
        <v>114.58949177646601</v>
      </c>
      <c r="AE40" s="81">
        <v>116.25153703269</v>
      </c>
      <c r="AF40" s="81">
        <v>112.328888764148</v>
      </c>
      <c r="AG40" s="81">
        <v>117.77857288657999</v>
      </c>
      <c r="AH40" s="81">
        <v>122.068013250017</v>
      </c>
      <c r="AI40" s="81">
        <v>125.24601491615699</v>
      </c>
      <c r="AJ40" s="81">
        <v>120.22285985293</v>
      </c>
      <c r="AK40" s="81">
        <v>122.08290545542501</v>
      </c>
      <c r="AL40" s="81">
        <v>117.98867988502801</v>
      </c>
      <c r="AM40" s="81">
        <v>110.173772010951</v>
      </c>
      <c r="AN40" s="81">
        <v>124.548270010971</v>
      </c>
      <c r="AO40" s="81">
        <v>131.7353752125</v>
      </c>
      <c r="AP40" s="81">
        <v>137.27770798675201</v>
      </c>
      <c r="AQ40" s="81">
        <v>145.470198750267</v>
      </c>
      <c r="AR40" s="81">
        <v>140.73837737163299</v>
      </c>
      <c r="AS40" s="81">
        <v>142.89024245516899</v>
      </c>
      <c r="AT40" s="81">
        <v>126.30565070350301</v>
      </c>
      <c r="AU40" s="81">
        <v>131.41989551928401</v>
      </c>
      <c r="AV40" s="440">
        <v>150.09416168695901</v>
      </c>
      <c r="AW40" s="77">
        <v>0.14209619164466999</v>
      </c>
      <c r="AX40" s="77">
        <v>3.7564665079119999E-2</v>
      </c>
    </row>
    <row r="41" spans="1:50">
      <c r="A41" t="s">
        <v>98</v>
      </c>
      <c r="B41" s="91" t="s">
        <v>184</v>
      </c>
      <c r="C41" s="91" t="s">
        <v>184</v>
      </c>
      <c r="D41" s="91" t="s">
        <v>184</v>
      </c>
      <c r="E41" s="91" t="s">
        <v>184</v>
      </c>
      <c r="F41" s="91" t="s">
        <v>184</v>
      </c>
      <c r="G41" s="91" t="s">
        <v>184</v>
      </c>
      <c r="H41" s="91" t="s">
        <v>184</v>
      </c>
      <c r="I41" s="91" t="s">
        <v>184</v>
      </c>
      <c r="J41" s="91" t="s">
        <v>184</v>
      </c>
      <c r="K41" s="91" t="s">
        <v>184</v>
      </c>
      <c r="L41" s="91" t="s">
        <v>184</v>
      </c>
      <c r="M41" s="91" t="s">
        <v>184</v>
      </c>
      <c r="N41" s="91" t="s">
        <v>184</v>
      </c>
      <c r="O41" s="91" t="s">
        <v>184</v>
      </c>
      <c r="P41" s="91" t="s">
        <v>184</v>
      </c>
      <c r="Q41" s="91" t="s">
        <v>184</v>
      </c>
      <c r="R41" s="91" t="s">
        <v>184</v>
      </c>
      <c r="S41" s="91" t="s">
        <v>184</v>
      </c>
      <c r="T41" s="91" t="s">
        <v>184</v>
      </c>
      <c r="U41" s="91" t="s">
        <v>184</v>
      </c>
      <c r="V41" s="91" t="s">
        <v>184</v>
      </c>
      <c r="W41" s="81">
        <v>0.47837483617299997</v>
      </c>
      <c r="X41" s="81">
        <v>1.2437745740498001</v>
      </c>
      <c r="Y41" s="81">
        <v>8.1546526867627804</v>
      </c>
      <c r="Z41" s="81">
        <v>8.5150720838794207</v>
      </c>
      <c r="AA41" s="81">
        <v>8.7064220183486203</v>
      </c>
      <c r="AB41" s="81">
        <v>9.4239842726081307</v>
      </c>
      <c r="AC41" s="81">
        <v>8.7264010484927894</v>
      </c>
      <c r="AD41" s="81">
        <v>9.8951716906946299</v>
      </c>
      <c r="AE41" s="81">
        <v>16.391231979030099</v>
      </c>
      <c r="AF41" s="81">
        <v>16.658419397116599</v>
      </c>
      <c r="AG41" s="81">
        <v>16.917148099606798</v>
      </c>
      <c r="AH41" s="81">
        <v>17.725169069462599</v>
      </c>
      <c r="AI41" s="81">
        <v>18.0010314547837</v>
      </c>
      <c r="AJ41" s="81">
        <v>19.1652935779816</v>
      </c>
      <c r="AK41" s="81">
        <v>21.329317169069402</v>
      </c>
      <c r="AL41" s="81">
        <v>21.508655307994701</v>
      </c>
      <c r="AM41" s="81">
        <v>21.5478178243774</v>
      </c>
      <c r="AN41" s="81">
        <v>21.1419554390563</v>
      </c>
      <c r="AO41" s="81">
        <v>19.8813237221494</v>
      </c>
      <c r="AP41" s="81">
        <v>19.606016115492299</v>
      </c>
      <c r="AQ41" s="81">
        <v>17.911537957444502</v>
      </c>
      <c r="AR41" s="81">
        <v>16.070010436221999</v>
      </c>
      <c r="AS41" s="81">
        <v>14.865641536652999</v>
      </c>
      <c r="AT41" s="81">
        <v>14.4255631518438</v>
      </c>
      <c r="AU41" s="81">
        <v>14.1728483121741</v>
      </c>
      <c r="AV41" s="440">
        <v>10.7664526956851</v>
      </c>
      <c r="AW41" s="77">
        <v>-0.24034658074379001</v>
      </c>
      <c r="AX41" s="77">
        <v>2.69456300884E-3</v>
      </c>
    </row>
    <row r="42" spans="1:50">
      <c r="A42" t="s">
        <v>99</v>
      </c>
      <c r="B42" s="81">
        <v>3.0462131147540998</v>
      </c>
      <c r="C42" s="81">
        <v>3.2835300546448098</v>
      </c>
      <c r="D42" s="81">
        <v>3.6424371584699502</v>
      </c>
      <c r="E42" s="81">
        <v>3.9020000000000001</v>
      </c>
      <c r="F42" s="81">
        <v>3.8896174863387998</v>
      </c>
      <c r="G42" s="81">
        <v>3.9184808743169399</v>
      </c>
      <c r="H42" s="81">
        <v>3.8017540983606599</v>
      </c>
      <c r="I42" s="81">
        <v>3.5470000000000002</v>
      </c>
      <c r="J42" s="81">
        <v>3.42871038251366</v>
      </c>
      <c r="K42" s="81">
        <v>3.3798469945355198</v>
      </c>
      <c r="L42" s="81">
        <v>3.0766666666666702</v>
      </c>
      <c r="M42" s="81">
        <v>2.9369999999999998</v>
      </c>
      <c r="N42" s="81">
        <v>2.9190765027322398</v>
      </c>
      <c r="O42" s="81">
        <v>2.7664863387978098</v>
      </c>
      <c r="P42" s="81">
        <v>2.5640327868852499</v>
      </c>
      <c r="Q42" s="81">
        <v>2.6560068965517201</v>
      </c>
      <c r="R42" s="81">
        <v>2.57554343320143</v>
      </c>
      <c r="S42" s="81">
        <v>2.4718166572451499</v>
      </c>
      <c r="T42" s="81">
        <v>2.3730898812888599</v>
      </c>
      <c r="U42" s="81">
        <v>2.3765586206896598</v>
      </c>
      <c r="V42" s="81">
        <v>2.37208988128886</v>
      </c>
      <c r="W42" s="81">
        <v>2.3890898812888599</v>
      </c>
      <c r="X42" s="81">
        <v>2.4325898812888598</v>
      </c>
      <c r="Y42" s="81">
        <v>2.4881586206896502</v>
      </c>
      <c r="Z42" s="81">
        <v>2.47445326926701</v>
      </c>
      <c r="AA42" s="81">
        <v>2.42658988128886</v>
      </c>
      <c r="AB42" s="81">
        <v>2.4785209157716199</v>
      </c>
      <c r="AC42" s="81">
        <v>2.4974137931034499</v>
      </c>
      <c r="AD42" s="81">
        <v>2.4571575277934801</v>
      </c>
      <c r="AE42" s="81">
        <v>2.40329413981534</v>
      </c>
      <c r="AF42" s="81">
        <v>2.4062941398153401</v>
      </c>
      <c r="AG42" s="81">
        <v>2.3283103448275901</v>
      </c>
      <c r="AH42" s="81">
        <v>2.32296523459582</v>
      </c>
      <c r="AI42" s="81">
        <v>2.27310184661768</v>
      </c>
      <c r="AJ42" s="81">
        <v>2.2222384586395298</v>
      </c>
      <c r="AK42" s="81">
        <v>2.2417103448275899</v>
      </c>
      <c r="AL42" s="81">
        <v>2.1857384586395301</v>
      </c>
      <c r="AM42" s="81">
        <v>2.2356018466176701</v>
      </c>
      <c r="AN42" s="81">
        <v>2.2396363293763</v>
      </c>
      <c r="AO42" s="81">
        <v>2.2447586206896601</v>
      </c>
      <c r="AP42" s="81">
        <v>1.56009425287356</v>
      </c>
      <c r="AQ42" s="81">
        <v>1.44032212172602</v>
      </c>
      <c r="AR42" s="81">
        <v>1.56911228566045</v>
      </c>
      <c r="AS42" s="81">
        <v>1.4973586206896601</v>
      </c>
      <c r="AT42" s="81">
        <v>1.69742485396646</v>
      </c>
      <c r="AU42" s="81">
        <v>1.69371627473149</v>
      </c>
      <c r="AV42" s="440">
        <v>2.2350032692670099</v>
      </c>
      <c r="AW42" s="77">
        <v>0.31958541274071001</v>
      </c>
      <c r="AX42" s="77">
        <v>5.5936316494000003E-4</v>
      </c>
    </row>
    <row r="43" spans="1:50">
      <c r="A43" s="201" t="s">
        <v>100</v>
      </c>
      <c r="B43" s="441">
        <v>418.66619086120602</v>
      </c>
      <c r="C43" s="441">
        <v>467.05629273163402</v>
      </c>
      <c r="D43" s="441">
        <v>499.77816653615503</v>
      </c>
      <c r="E43" s="441">
        <v>562.45655871632096</v>
      </c>
      <c r="F43" s="441">
        <v>617.29706916560303</v>
      </c>
      <c r="G43" s="441">
        <v>692.42842216067095</v>
      </c>
      <c r="H43" s="441">
        <v>814.09558721213602</v>
      </c>
      <c r="I43" s="441">
        <v>908.28257223689002</v>
      </c>
      <c r="J43" s="441">
        <v>1054.9526264931201</v>
      </c>
      <c r="K43" s="441">
        <v>1088.95891193337</v>
      </c>
      <c r="L43" s="441">
        <v>980.264896092757</v>
      </c>
      <c r="M43" s="441">
        <v>1113.2377427071399</v>
      </c>
      <c r="N43" s="441">
        <v>1118.0960473797199</v>
      </c>
      <c r="O43" s="441">
        <v>1064.5257713251101</v>
      </c>
      <c r="P43" s="441">
        <v>1089.0974515005</v>
      </c>
      <c r="Q43" s="441">
        <v>934.52532314130099</v>
      </c>
      <c r="R43" s="441">
        <v>797.45279046632095</v>
      </c>
      <c r="S43" s="441">
        <v>660.29632146761799</v>
      </c>
      <c r="T43" s="441">
        <v>578.36277942672598</v>
      </c>
      <c r="U43" s="441">
        <v>551.11958382127796</v>
      </c>
      <c r="V43" s="441">
        <v>516.49187851169802</v>
      </c>
      <c r="W43" s="441">
        <v>639.26069013890697</v>
      </c>
      <c r="X43" s="441">
        <v>641.18746574943202</v>
      </c>
      <c r="Y43" s="441">
        <v>741.95217689070898</v>
      </c>
      <c r="Z43" s="441">
        <v>797.04467508637197</v>
      </c>
      <c r="AA43" s="441">
        <v>851.82576183046694</v>
      </c>
      <c r="AB43" s="441">
        <v>841.48541218848004</v>
      </c>
      <c r="AC43" s="441">
        <v>914.09705348014404</v>
      </c>
      <c r="AD43" s="441">
        <v>951.66301840700396</v>
      </c>
      <c r="AE43" s="441">
        <v>975.21901319387803</v>
      </c>
      <c r="AF43" s="441">
        <v>979.22501323071003</v>
      </c>
      <c r="AG43" s="441">
        <v>1003.38462889543</v>
      </c>
      <c r="AH43" s="441">
        <v>1051.38235059864</v>
      </c>
      <c r="AI43" s="441">
        <v>1111.78789548808</v>
      </c>
      <c r="AJ43" s="441">
        <v>1080.9744021592301</v>
      </c>
      <c r="AK43" s="441">
        <v>1140.5386928825801</v>
      </c>
      <c r="AL43" s="441">
        <v>1111.7997486826901</v>
      </c>
      <c r="AM43" s="441">
        <v>1043.9850370361901</v>
      </c>
      <c r="AN43" s="441">
        <v>1118.1682291961999</v>
      </c>
      <c r="AO43" s="441">
        <v>1197.25454023322</v>
      </c>
      <c r="AP43" s="441">
        <v>1215.9079091434301</v>
      </c>
      <c r="AQ43" s="441">
        <v>1225.38212695691</v>
      </c>
      <c r="AR43" s="441">
        <v>1204.2143979907401</v>
      </c>
      <c r="AS43" s="441">
        <v>1257.645581619</v>
      </c>
      <c r="AT43" s="441">
        <v>1166.55456458142</v>
      </c>
      <c r="AU43" s="441">
        <v>1190.8600916765399</v>
      </c>
      <c r="AV43" s="441">
        <v>1301.4128102976199</v>
      </c>
      <c r="AW43" s="442">
        <v>9.2834345996380005E-2</v>
      </c>
      <c r="AX43" s="442">
        <v>0.32570978999138001</v>
      </c>
    </row>
    <row r="44" spans="1:50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440"/>
      <c r="AW44" s="77"/>
      <c r="AX44" s="77"/>
    </row>
    <row r="45" spans="1:50">
      <c r="A45" t="s">
        <v>125</v>
      </c>
      <c r="B45" s="81">
        <v>26.481000000000002</v>
      </c>
      <c r="C45" s="81">
        <v>33.872</v>
      </c>
      <c r="D45" s="81">
        <v>39.076000000000001</v>
      </c>
      <c r="E45" s="81">
        <v>42.904000000000003</v>
      </c>
      <c r="F45" s="81">
        <v>44.783999999999999</v>
      </c>
      <c r="G45" s="81">
        <v>48.207999999999998</v>
      </c>
      <c r="H45" s="81">
        <v>37.098999999999997</v>
      </c>
      <c r="I45" s="81">
        <v>50.097999999999999</v>
      </c>
      <c r="J45" s="81">
        <v>50.887999999999998</v>
      </c>
      <c r="K45" s="81">
        <v>47.354999999999997</v>
      </c>
      <c r="L45" s="81">
        <v>45.753999999999998</v>
      </c>
      <c r="M45" s="81">
        <v>50.601999999999997</v>
      </c>
      <c r="N45" s="81">
        <v>54.054000000000002</v>
      </c>
      <c r="O45" s="81">
        <v>57.737000000000002</v>
      </c>
      <c r="P45" s="81">
        <v>57.55</v>
      </c>
      <c r="Q45" s="81">
        <v>51.75</v>
      </c>
      <c r="R45" s="81">
        <v>46.83</v>
      </c>
      <c r="S45" s="81">
        <v>46.847000000000001</v>
      </c>
      <c r="T45" s="81">
        <v>45.866</v>
      </c>
      <c r="U45" s="81">
        <v>49.472000000000001</v>
      </c>
      <c r="V45" s="81">
        <v>49.997</v>
      </c>
      <c r="W45" s="81">
        <v>51.795999999999999</v>
      </c>
      <c r="X45" s="81">
        <v>52.639000000000003</v>
      </c>
      <c r="Y45" s="81">
        <v>53.569000000000003</v>
      </c>
      <c r="Z45" s="81">
        <v>54.655999999999999</v>
      </c>
      <c r="AA45" s="81">
        <v>57.476999999999997</v>
      </c>
      <c r="AB45" s="81">
        <v>57.6799999999999</v>
      </c>
      <c r="AC45" s="81">
        <v>56.63</v>
      </c>
      <c r="AD45" s="81">
        <v>56.67</v>
      </c>
      <c r="AE45" s="81">
        <v>56.378</v>
      </c>
      <c r="AF45" s="81">
        <v>56.595999999999997</v>
      </c>
      <c r="AG45" s="81">
        <v>59.341999999999999</v>
      </c>
      <c r="AH45" s="81">
        <v>60.326000000000001</v>
      </c>
      <c r="AI45" s="81">
        <v>61.779000000000003</v>
      </c>
      <c r="AJ45" s="81">
        <v>63.93</v>
      </c>
      <c r="AK45" s="81">
        <v>66.787000000000006</v>
      </c>
      <c r="AL45" s="81">
        <v>65.751000000000005</v>
      </c>
      <c r="AM45" s="81">
        <v>70.893999999999906</v>
      </c>
      <c r="AN45" s="81">
        <v>79.004999999999995</v>
      </c>
      <c r="AO45" s="81">
        <v>83.551000000000002</v>
      </c>
      <c r="AP45" s="81">
        <v>86.437669999999997</v>
      </c>
      <c r="AQ45" s="81">
        <v>86.201999999999998</v>
      </c>
      <c r="AR45" s="81">
        <v>86.481999999999999</v>
      </c>
      <c r="AS45" s="81">
        <v>85.620176326418104</v>
      </c>
      <c r="AT45" s="81">
        <v>77.846911839790906</v>
      </c>
      <c r="AU45" s="81">
        <v>75.501136020151094</v>
      </c>
      <c r="AV45" s="440">
        <v>74.311461460957105</v>
      </c>
      <c r="AW45" s="77">
        <v>-1.575704105198E-2</v>
      </c>
      <c r="AX45" s="77">
        <v>1.8598226830359998E-2</v>
      </c>
    </row>
    <row r="46" spans="1:50">
      <c r="A46" t="s">
        <v>101</v>
      </c>
      <c r="B46" s="81">
        <v>0.65500000000000003</v>
      </c>
      <c r="C46" s="81">
        <v>0.63100000000000001</v>
      </c>
      <c r="D46" s="81">
        <v>0.53700000000000003</v>
      </c>
      <c r="E46" s="81">
        <v>0.75</v>
      </c>
      <c r="F46" s="81">
        <v>2.4580000000000002</v>
      </c>
      <c r="G46" s="81">
        <v>5.0650000000000004</v>
      </c>
      <c r="H46" s="81">
        <v>5.7210000000000001</v>
      </c>
      <c r="I46" s="81">
        <v>7.0570000000000004</v>
      </c>
      <c r="J46" s="81">
        <v>8.1750000000000007</v>
      </c>
      <c r="K46" s="81">
        <v>8.5410000000000004</v>
      </c>
      <c r="L46" s="81">
        <v>7.7910000000000004</v>
      </c>
      <c r="M46" s="81">
        <v>7.5640000000000001</v>
      </c>
      <c r="N46" s="81">
        <v>7.0620000000000003</v>
      </c>
      <c r="O46" s="81">
        <v>6.4690000000000003</v>
      </c>
      <c r="P46" s="81">
        <v>7.2</v>
      </c>
      <c r="Q46" s="81">
        <v>7.4279999999999999</v>
      </c>
      <c r="R46" s="81">
        <v>7.1580000000000004</v>
      </c>
      <c r="S46" s="81">
        <v>6.41</v>
      </c>
      <c r="T46" s="81">
        <v>8.7899999999999991</v>
      </c>
      <c r="U46" s="81">
        <v>10.074</v>
      </c>
      <c r="V46" s="81">
        <v>11.452</v>
      </c>
      <c r="W46" s="81">
        <v>13.926</v>
      </c>
      <c r="X46" s="81">
        <v>17.506</v>
      </c>
      <c r="Y46" s="81">
        <v>22.32</v>
      </c>
      <c r="Z46" s="81">
        <v>22.641999999999999</v>
      </c>
      <c r="AA46" s="81">
        <v>23.38</v>
      </c>
      <c r="AB46" s="81">
        <v>24.513999999999999</v>
      </c>
      <c r="AC46" s="81">
        <v>27.152999999999999</v>
      </c>
      <c r="AD46" s="81">
        <v>24.81</v>
      </c>
      <c r="AE46" s="81">
        <v>27.423999999999999</v>
      </c>
      <c r="AF46" s="81">
        <v>31.172999999999998</v>
      </c>
      <c r="AG46" s="81">
        <v>35.363999999999997</v>
      </c>
      <c r="AH46" s="81">
        <v>36.5</v>
      </c>
      <c r="AI46" s="81">
        <v>36</v>
      </c>
      <c r="AJ46" s="81">
        <v>36.700000000000003</v>
      </c>
      <c r="AK46" s="81">
        <v>36.85</v>
      </c>
      <c r="AL46" s="81">
        <v>36.549999999999997</v>
      </c>
      <c r="AM46" s="81">
        <v>44.6</v>
      </c>
      <c r="AN46" s="81">
        <v>42.832728745276597</v>
      </c>
      <c r="AO46" s="81">
        <v>54.464208097165901</v>
      </c>
      <c r="AP46" s="81">
        <v>69.0398632928475</v>
      </c>
      <c r="AQ46" s="81">
        <v>69.636345997300893</v>
      </c>
      <c r="AR46" s="81">
        <v>82.529385158344496</v>
      </c>
      <c r="AS46" s="81">
        <v>93.478517667324496</v>
      </c>
      <c r="AT46" s="81">
        <v>89.062415654520905</v>
      </c>
      <c r="AU46" s="81">
        <v>91.973211875843404</v>
      </c>
      <c r="AV46" s="440">
        <v>85.242442645074206</v>
      </c>
      <c r="AW46" s="77">
        <v>-7.3181845247749996E-2</v>
      </c>
      <c r="AX46" s="77">
        <v>2.1333966404199999E-2</v>
      </c>
    </row>
    <row r="47" spans="1:50">
      <c r="A47" t="s">
        <v>312</v>
      </c>
      <c r="B47" s="91" t="s">
        <v>184</v>
      </c>
      <c r="C47" s="91" t="s">
        <v>184</v>
      </c>
      <c r="D47" s="91" t="s">
        <v>184</v>
      </c>
      <c r="E47" s="91" t="s">
        <v>184</v>
      </c>
      <c r="F47" s="91" t="s">
        <v>184</v>
      </c>
      <c r="G47" s="91" t="s">
        <v>184</v>
      </c>
      <c r="H47" s="91" t="s">
        <v>184</v>
      </c>
      <c r="I47" s="91" t="s">
        <v>184</v>
      </c>
      <c r="J47" s="91" t="s">
        <v>184</v>
      </c>
      <c r="K47" s="91" t="s">
        <v>184</v>
      </c>
      <c r="L47" s="91" t="s">
        <v>184</v>
      </c>
      <c r="M47" s="91" t="s">
        <v>184</v>
      </c>
      <c r="N47" s="91" t="s">
        <v>184</v>
      </c>
      <c r="O47" s="91" t="s">
        <v>184</v>
      </c>
      <c r="P47" s="91" t="s">
        <v>184</v>
      </c>
      <c r="Q47" s="91" t="s">
        <v>184</v>
      </c>
      <c r="R47" s="91" t="s">
        <v>184</v>
      </c>
      <c r="S47" s="91" t="s">
        <v>184</v>
      </c>
      <c r="T47" s="91" t="s">
        <v>184</v>
      </c>
      <c r="U47" s="91" t="s">
        <v>184</v>
      </c>
      <c r="V47" s="91" t="s">
        <v>184</v>
      </c>
      <c r="W47" s="91" t="s">
        <v>184</v>
      </c>
      <c r="X47" s="91" t="s">
        <v>184</v>
      </c>
      <c r="Y47" s="91" t="s">
        <v>184</v>
      </c>
      <c r="Z47" s="91" t="s">
        <v>184</v>
      </c>
      <c r="AA47" s="91" t="s">
        <v>184</v>
      </c>
      <c r="AB47" s="91" t="s">
        <v>184</v>
      </c>
      <c r="AC47" s="91" t="s">
        <v>184</v>
      </c>
      <c r="AD47" s="91" t="s">
        <v>184</v>
      </c>
      <c r="AE47" s="91" t="s">
        <v>184</v>
      </c>
      <c r="AF47" s="91" t="s">
        <v>184</v>
      </c>
      <c r="AG47" s="91" t="s">
        <v>184</v>
      </c>
      <c r="AH47" s="91" t="s">
        <v>184</v>
      </c>
      <c r="AI47" s="91" t="s">
        <v>184</v>
      </c>
      <c r="AJ47" s="91" t="s">
        <v>184</v>
      </c>
      <c r="AK47" s="91" t="s">
        <v>184</v>
      </c>
      <c r="AL47" s="91" t="s">
        <v>184</v>
      </c>
      <c r="AM47" s="91" t="s">
        <v>184</v>
      </c>
      <c r="AN47" s="81">
        <v>1.2374100719424499</v>
      </c>
      <c r="AO47" s="81">
        <v>8.8345323741007196</v>
      </c>
      <c r="AP47" s="81">
        <v>9.1079136690647502</v>
      </c>
      <c r="AQ47" s="81">
        <v>8.0431654676259008</v>
      </c>
      <c r="AR47" s="81">
        <v>7.5395683453237403</v>
      </c>
      <c r="AS47" s="81">
        <v>6.6906474820143904</v>
      </c>
      <c r="AT47" s="81">
        <v>6.1870503597122299</v>
      </c>
      <c r="AU47" s="81">
        <v>6.4028776978417303</v>
      </c>
      <c r="AV47" s="440">
        <v>5.9712230215827304</v>
      </c>
      <c r="AW47" s="77">
        <v>-6.7415729165079999E-2</v>
      </c>
      <c r="AX47" s="77">
        <v>1.4944418799099999E-3</v>
      </c>
    </row>
    <row r="48" spans="1:50">
      <c r="A48" t="s">
        <v>178</v>
      </c>
      <c r="B48" s="81">
        <v>7.0999999999999994E-2</v>
      </c>
      <c r="C48" s="81">
        <v>6.2E-2</v>
      </c>
      <c r="D48" s="91" t="s">
        <v>146</v>
      </c>
      <c r="E48" s="91" t="s">
        <v>146</v>
      </c>
      <c r="F48" s="91" t="s">
        <v>146</v>
      </c>
      <c r="G48" s="91" t="s">
        <v>146</v>
      </c>
      <c r="H48" s="91" t="s">
        <v>146</v>
      </c>
      <c r="I48" s="81">
        <v>0.33600000000000002</v>
      </c>
      <c r="J48" s="81">
        <v>2.0910000000000002</v>
      </c>
      <c r="K48" s="81">
        <v>2.4550000000000001</v>
      </c>
      <c r="L48" s="81">
        <v>1.7889999999999999</v>
      </c>
      <c r="M48" s="81">
        <v>2.1</v>
      </c>
      <c r="N48" s="81">
        <v>1.639</v>
      </c>
      <c r="O48" s="81">
        <v>2.4300000000000002</v>
      </c>
      <c r="P48" s="81">
        <v>2.762</v>
      </c>
      <c r="Q48" s="81">
        <v>3.1680000000000001</v>
      </c>
      <c r="R48" s="81">
        <v>4.101</v>
      </c>
      <c r="S48" s="81">
        <v>4.5529999999999999</v>
      </c>
      <c r="T48" s="81">
        <v>5.3650000000000002</v>
      </c>
      <c r="U48" s="81">
        <v>6.0250000000000004</v>
      </c>
      <c r="V48" s="81">
        <v>5.9370000000000003</v>
      </c>
      <c r="W48" s="81">
        <v>5.9509999999999996</v>
      </c>
      <c r="X48" s="81">
        <v>6.3170000000000002</v>
      </c>
      <c r="Y48" s="81">
        <v>7.0380000000000003</v>
      </c>
      <c r="Z48" s="81">
        <v>7.9619999999999997</v>
      </c>
      <c r="AA48" s="81">
        <v>8.0289999999999999</v>
      </c>
      <c r="AB48" s="81">
        <v>8.0540000000000003</v>
      </c>
      <c r="AC48" s="81">
        <v>8.6379999999999999</v>
      </c>
      <c r="AD48" s="81">
        <v>9.5380000000000003</v>
      </c>
      <c r="AE48" s="81">
        <v>9.5619999999999994</v>
      </c>
      <c r="AF48" s="81">
        <v>9.2669999999999995</v>
      </c>
      <c r="AG48" s="81">
        <v>10.359</v>
      </c>
      <c r="AH48" s="81">
        <v>11.586</v>
      </c>
      <c r="AI48" s="81">
        <v>13.599</v>
      </c>
      <c r="AJ48" s="81">
        <v>13.726990112994301</v>
      </c>
      <c r="AK48" s="81">
        <v>13.1387279661016</v>
      </c>
      <c r="AL48" s="81">
        <v>12.0514442090395</v>
      </c>
      <c r="AM48" s="81">
        <v>12.292401144067799</v>
      </c>
      <c r="AN48" s="81">
        <v>11.1808938418078</v>
      </c>
      <c r="AO48" s="81">
        <v>11.552966101694899</v>
      </c>
      <c r="AP48" s="81">
        <v>12.634039548022599</v>
      </c>
      <c r="AQ48" s="81">
        <v>14.3309322033898</v>
      </c>
      <c r="AR48" s="81">
        <v>11.544338050847401</v>
      </c>
      <c r="AS48" s="81">
        <v>12.238045692090401</v>
      </c>
      <c r="AT48" s="81">
        <v>14.233342980225901</v>
      </c>
      <c r="AU48" s="81">
        <v>15.0847883615819</v>
      </c>
      <c r="AV48" s="440">
        <v>15.229853050847399</v>
      </c>
      <c r="AW48" s="77">
        <v>9.6166208386400005E-3</v>
      </c>
      <c r="AX48" s="77">
        <v>3.8116362411499999E-3</v>
      </c>
    </row>
    <row r="49" spans="1:50">
      <c r="A49" t="s">
        <v>102</v>
      </c>
      <c r="B49" s="81">
        <v>6.4779999999999998</v>
      </c>
      <c r="C49" s="81">
        <v>6.2569999999999997</v>
      </c>
      <c r="D49" s="81">
        <v>5.5810000000000004</v>
      </c>
      <c r="E49" s="81">
        <v>8.577</v>
      </c>
      <c r="F49" s="81">
        <v>12.295</v>
      </c>
      <c r="G49" s="81">
        <v>16.404</v>
      </c>
      <c r="H49" s="81">
        <v>14.952</v>
      </c>
      <c r="I49" s="81">
        <v>10.72</v>
      </c>
      <c r="J49" s="81">
        <v>8.4789999999999992</v>
      </c>
      <c r="K49" s="81">
        <v>7.4530000000000003</v>
      </c>
      <c r="L49" s="81">
        <v>11.734</v>
      </c>
      <c r="M49" s="81">
        <v>16.61</v>
      </c>
      <c r="N49" s="81">
        <v>20.9</v>
      </c>
      <c r="O49" s="81">
        <v>25.19</v>
      </c>
      <c r="P49" s="81">
        <v>26.14</v>
      </c>
      <c r="Q49" s="81">
        <v>29.78</v>
      </c>
      <c r="R49" s="81">
        <v>32.152000000000001</v>
      </c>
      <c r="S49" s="81">
        <v>33.314</v>
      </c>
      <c r="T49" s="81">
        <v>36.43</v>
      </c>
      <c r="U49" s="81">
        <v>41.835999999999999</v>
      </c>
      <c r="V49" s="81">
        <v>45.067</v>
      </c>
      <c r="W49" s="81">
        <v>41.134999999999998</v>
      </c>
      <c r="X49" s="81">
        <v>46.249000000000002</v>
      </c>
      <c r="Y49" s="81">
        <v>44.234000000000002</v>
      </c>
      <c r="Z49" s="81">
        <v>44.521000000000001</v>
      </c>
      <c r="AA49" s="81">
        <v>45.499000000000002</v>
      </c>
      <c r="AB49" s="81">
        <v>45.417999999999999</v>
      </c>
      <c r="AC49" s="81">
        <v>45.984999999999999</v>
      </c>
      <c r="AD49" s="81">
        <v>47.527000000000001</v>
      </c>
      <c r="AE49" s="81">
        <v>46.497</v>
      </c>
      <c r="AF49" s="81">
        <v>46.588000000000001</v>
      </c>
      <c r="AG49" s="81">
        <v>45.08</v>
      </c>
      <c r="AH49" s="81">
        <v>43.792000000000002</v>
      </c>
      <c r="AI49" s="81">
        <v>42.962000000000003</v>
      </c>
      <c r="AJ49" s="81">
        <v>41.360999999999997</v>
      </c>
      <c r="AK49" s="81">
        <v>38.799999999999997</v>
      </c>
      <c r="AL49" s="81">
        <v>37.344999999999999</v>
      </c>
      <c r="AM49" s="81">
        <v>36.96</v>
      </c>
      <c r="AN49" s="81">
        <v>36.76</v>
      </c>
      <c r="AO49" s="81">
        <v>35.39</v>
      </c>
      <c r="AP49" s="81">
        <v>33.9</v>
      </c>
      <c r="AQ49" s="81">
        <v>33.65</v>
      </c>
      <c r="AR49" s="81">
        <v>34.11</v>
      </c>
      <c r="AS49" s="81">
        <v>34.64</v>
      </c>
      <c r="AT49" s="81">
        <v>35.26</v>
      </c>
      <c r="AU49" s="81">
        <v>35.030894000000004</v>
      </c>
      <c r="AV49" s="440">
        <v>35.151314999999997</v>
      </c>
      <c r="AW49" s="77">
        <v>3.4375656396199998E-3</v>
      </c>
      <c r="AX49" s="77">
        <v>8.7974602356600002E-3</v>
      </c>
    </row>
    <row r="50" spans="1:50">
      <c r="A50" t="s">
        <v>185</v>
      </c>
      <c r="B50" s="91" t="s">
        <v>184</v>
      </c>
      <c r="C50" s="91" t="s">
        <v>184</v>
      </c>
      <c r="D50" s="91" t="s">
        <v>184</v>
      </c>
      <c r="E50" s="91" t="s">
        <v>184</v>
      </c>
      <c r="F50" s="91" t="s">
        <v>184</v>
      </c>
      <c r="G50" s="91" t="s">
        <v>184</v>
      </c>
      <c r="H50" s="91" t="s">
        <v>184</v>
      </c>
      <c r="I50" s="91" t="s">
        <v>184</v>
      </c>
      <c r="J50" s="91" t="s">
        <v>184</v>
      </c>
      <c r="K50" s="91" t="s">
        <v>184</v>
      </c>
      <c r="L50" s="91" t="s">
        <v>184</v>
      </c>
      <c r="M50" s="91" t="s">
        <v>184</v>
      </c>
      <c r="N50" s="91" t="s">
        <v>184</v>
      </c>
      <c r="O50" s="91" t="s">
        <v>184</v>
      </c>
      <c r="P50" s="91" t="s">
        <v>184</v>
      </c>
      <c r="Q50" s="91" t="s">
        <v>184</v>
      </c>
      <c r="R50" s="91" t="s">
        <v>184</v>
      </c>
      <c r="S50" s="91" t="s">
        <v>184</v>
      </c>
      <c r="T50" s="91" t="s">
        <v>184</v>
      </c>
      <c r="U50" s="91" t="s">
        <v>184</v>
      </c>
      <c r="V50" s="91" t="s">
        <v>184</v>
      </c>
      <c r="W50" s="91" t="s">
        <v>184</v>
      </c>
      <c r="X50" s="91" t="s">
        <v>184</v>
      </c>
      <c r="Y50" s="91" t="s">
        <v>184</v>
      </c>
      <c r="Z50" s="91" t="s">
        <v>184</v>
      </c>
      <c r="AA50" s="91" t="s">
        <v>184</v>
      </c>
      <c r="AB50" s="91" t="s">
        <v>184</v>
      </c>
      <c r="AC50" s="81">
        <v>9.9321573948440003E-2</v>
      </c>
      <c r="AD50" s="81">
        <v>0.24762550881954001</v>
      </c>
      <c r="AE50" s="81">
        <v>0.24762550881954001</v>
      </c>
      <c r="AF50" s="81">
        <v>0.34667571234735001</v>
      </c>
      <c r="AG50" s="81">
        <v>0.84423337856173997</v>
      </c>
      <c r="AH50" s="81">
        <v>2.9715061058344601</v>
      </c>
      <c r="AI50" s="81">
        <v>4.1105834464043403</v>
      </c>
      <c r="AJ50" s="81">
        <v>4.9525101763907697</v>
      </c>
      <c r="AK50" s="81">
        <v>4.5191316146540004</v>
      </c>
      <c r="AL50" s="81">
        <v>8.7659430122116699</v>
      </c>
      <c r="AM50" s="81">
        <v>11.4070671641791</v>
      </c>
      <c r="AN50" s="81">
        <v>13.180065807327001</v>
      </c>
      <c r="AO50" s="81">
        <v>17.421153052917202</v>
      </c>
      <c r="AP50" s="81">
        <v>17.729986431478899</v>
      </c>
      <c r="AQ50" s="81">
        <v>16.937832428765201</v>
      </c>
      <c r="AR50" s="81">
        <v>17.3485936227951</v>
      </c>
      <c r="AS50" s="81">
        <v>17.229561736770702</v>
      </c>
      <c r="AT50" s="81">
        <v>15.212625508819499</v>
      </c>
      <c r="AU50" s="81">
        <v>13.566361601085401</v>
      </c>
      <c r="AV50" s="440">
        <v>12.4738493351424</v>
      </c>
      <c r="AW50" s="77">
        <v>-8.0530971288680003E-2</v>
      </c>
      <c r="AX50" s="77">
        <v>3.1218801159399998E-3</v>
      </c>
    </row>
    <row r="51" spans="1:50">
      <c r="A51" t="s">
        <v>115</v>
      </c>
      <c r="B51" s="81">
        <v>1.2649999999999999</v>
      </c>
      <c r="C51" s="81">
        <v>1.4470000000000001</v>
      </c>
      <c r="D51" s="81">
        <v>3.4449999999999998</v>
      </c>
      <c r="E51" s="81">
        <v>4.641</v>
      </c>
      <c r="F51" s="81">
        <v>5.0270000000000001</v>
      </c>
      <c r="G51" s="81">
        <v>5.423</v>
      </c>
      <c r="H51" s="81">
        <v>5.7949999999999999</v>
      </c>
      <c r="I51" s="81">
        <v>6.3029999999999999</v>
      </c>
      <c r="J51" s="81">
        <v>7.5970000000000004</v>
      </c>
      <c r="K51" s="81">
        <v>10.202</v>
      </c>
      <c r="L51" s="81">
        <v>11.315</v>
      </c>
      <c r="M51" s="81">
        <v>11.324</v>
      </c>
      <c r="N51" s="81">
        <v>11.266999999999999</v>
      </c>
      <c r="O51" s="81">
        <v>10.6</v>
      </c>
      <c r="P51" s="81">
        <v>9.798</v>
      </c>
      <c r="Q51" s="81">
        <v>8.8949999999999996</v>
      </c>
      <c r="R51" s="81">
        <v>7.6520000000000001</v>
      </c>
      <c r="S51" s="81">
        <v>7.7919999999999998</v>
      </c>
      <c r="T51" s="81">
        <v>7.8689999999999998</v>
      </c>
      <c r="U51" s="81">
        <v>8.73</v>
      </c>
      <c r="V51" s="81">
        <v>8.6259999999999994</v>
      </c>
      <c r="W51" s="81">
        <v>8.2949999999999999</v>
      </c>
      <c r="X51" s="81">
        <v>7.7290000000000001</v>
      </c>
      <c r="Y51" s="81">
        <v>8.8919999999999995</v>
      </c>
      <c r="Z51" s="81">
        <v>10.227</v>
      </c>
      <c r="AA51" s="81">
        <v>13.493</v>
      </c>
      <c r="AB51" s="81">
        <v>14.708</v>
      </c>
      <c r="AC51" s="81">
        <v>14.452</v>
      </c>
      <c r="AD51" s="81">
        <v>15.223000000000001</v>
      </c>
      <c r="AE51" s="81">
        <v>16.837</v>
      </c>
      <c r="AF51" s="81">
        <v>17.756</v>
      </c>
      <c r="AG51" s="81">
        <v>18.25</v>
      </c>
      <c r="AH51" s="81">
        <v>18.193999999999999</v>
      </c>
      <c r="AI51" s="81">
        <v>16.847999999999999</v>
      </c>
      <c r="AJ51" s="81">
        <v>16.975000000000001</v>
      </c>
      <c r="AK51" s="81">
        <v>16.375</v>
      </c>
      <c r="AL51" s="81">
        <v>15.025</v>
      </c>
      <c r="AM51" s="81">
        <v>14.725</v>
      </c>
      <c r="AN51" s="81">
        <v>12</v>
      </c>
      <c r="AO51" s="81">
        <v>11.75</v>
      </c>
      <c r="AP51" s="81">
        <v>11.7</v>
      </c>
      <c r="AQ51" s="81">
        <v>11.7339261285909</v>
      </c>
      <c r="AR51" s="81">
        <v>11.4842681258549</v>
      </c>
      <c r="AS51" s="81">
        <v>11.766073871409001</v>
      </c>
      <c r="AT51" s="81">
        <v>11.4842681258549</v>
      </c>
      <c r="AU51" s="81">
        <v>12.4829001367989</v>
      </c>
      <c r="AV51" s="440">
        <v>12.2332421340629</v>
      </c>
      <c r="AW51" s="77">
        <v>-1.9999999552970001E-2</v>
      </c>
      <c r="AX51" s="77">
        <v>3.06166242808E-3</v>
      </c>
    </row>
    <row r="52" spans="1:50">
      <c r="A52" t="s">
        <v>116</v>
      </c>
      <c r="B52" s="81">
        <v>57.9817708333333</v>
      </c>
      <c r="C52" s="81">
        <v>71.6692708333333</v>
      </c>
      <c r="D52" s="81">
        <v>82.3626302083333</v>
      </c>
      <c r="E52" s="81">
        <v>123.85859375</v>
      </c>
      <c r="F52" s="81">
        <v>147.7109375</v>
      </c>
      <c r="G52" s="81">
        <v>159.544921875</v>
      </c>
      <c r="H52" s="81">
        <v>130.68418469551199</v>
      </c>
      <c r="I52" s="81">
        <v>106.81965144230701</v>
      </c>
      <c r="J52" s="81">
        <v>104.632602163461</v>
      </c>
      <c r="K52" s="81">
        <v>73.585667067307696</v>
      </c>
      <c r="L52" s="81">
        <v>71.531810897435903</v>
      </c>
      <c r="M52" s="81">
        <v>93.492031249999997</v>
      </c>
      <c r="N52" s="81">
        <v>99.625550881410206</v>
      </c>
      <c r="O52" s="81">
        <v>95.647986778846104</v>
      </c>
      <c r="P52" s="81">
        <v>101.07399839743501</v>
      </c>
      <c r="Q52" s="81">
        <v>88.287235576923095</v>
      </c>
      <c r="R52" s="81">
        <v>59.115084134615302</v>
      </c>
      <c r="S52" s="81">
        <v>55.393429487179503</v>
      </c>
      <c r="T52" s="81">
        <v>54.329577323717899</v>
      </c>
      <c r="U52" s="81">
        <v>48.243521634615298</v>
      </c>
      <c r="V52" s="81">
        <v>48.391015624999902</v>
      </c>
      <c r="W52" s="81">
        <v>50.194811698717899</v>
      </c>
      <c r="X52" s="81">
        <v>47.295723157051199</v>
      </c>
      <c r="Y52" s="81">
        <v>49.712800480769197</v>
      </c>
      <c r="Z52" s="81">
        <v>54.885266426282001</v>
      </c>
      <c r="AA52" s="81">
        <v>67.242037259615302</v>
      </c>
      <c r="AB52" s="81">
        <v>67.892778445512803</v>
      </c>
      <c r="AC52" s="81">
        <v>69.699098557692295</v>
      </c>
      <c r="AD52" s="81">
        <v>66.121885016025601</v>
      </c>
      <c r="AE52" s="81">
        <v>67.500140224358901</v>
      </c>
      <c r="AF52" s="81">
        <v>67.892778445512803</v>
      </c>
      <c r="AG52" s="81">
        <v>68.586141826922997</v>
      </c>
      <c r="AH52" s="81">
        <v>70.090675080128193</v>
      </c>
      <c r="AI52" s="81">
        <v>69.592748397435898</v>
      </c>
      <c r="AJ52" s="81">
        <v>66.978816105769198</v>
      </c>
      <c r="AK52" s="81">
        <v>69.545132211538402</v>
      </c>
      <c r="AL52" s="81">
        <v>67.073868189102498</v>
      </c>
      <c r="AM52" s="81">
        <v>64.602514022435898</v>
      </c>
      <c r="AN52" s="81">
        <v>69.830378605769198</v>
      </c>
      <c r="AO52" s="81">
        <v>76.548401442307593</v>
      </c>
      <c r="AP52" s="81">
        <v>81.913691907051202</v>
      </c>
      <c r="AQ52" s="81">
        <v>84.909502704326798</v>
      </c>
      <c r="AR52" s="81">
        <v>85.030729166666802</v>
      </c>
      <c r="AS52" s="81">
        <v>85.276093750000001</v>
      </c>
      <c r="AT52" s="81">
        <v>77.083583733974294</v>
      </c>
      <c r="AU52" s="81">
        <v>77.443850180438702</v>
      </c>
      <c r="AV52" s="440">
        <v>22.431971153846099</v>
      </c>
      <c r="AW52" s="77">
        <v>-0.71034532785416005</v>
      </c>
      <c r="AX52" s="77">
        <v>5.6141391396499997E-3</v>
      </c>
    </row>
    <row r="53" spans="1:50">
      <c r="A53" t="s">
        <v>141</v>
      </c>
      <c r="B53" s="81">
        <v>13.496626180836699</v>
      </c>
      <c r="C53" s="81">
        <v>20.589743589743499</v>
      </c>
      <c r="D53" s="81">
        <v>15.7132253711201</v>
      </c>
      <c r="E53" s="81">
        <v>6.9643724696356299</v>
      </c>
      <c r="F53" s="81">
        <v>26.599190283400802</v>
      </c>
      <c r="G53" s="81">
        <v>53.395411605937902</v>
      </c>
      <c r="H53" s="81">
        <v>75.413630229419695</v>
      </c>
      <c r="I53" s="81">
        <v>89.795951417004005</v>
      </c>
      <c r="J53" s="81">
        <v>101.273954116059</v>
      </c>
      <c r="K53" s="81">
        <v>111.125506072874</v>
      </c>
      <c r="L53" s="81">
        <v>87.925101214574795</v>
      </c>
      <c r="M53" s="81">
        <v>102.29230769230701</v>
      </c>
      <c r="N53" s="81">
        <v>103.34278002699</v>
      </c>
      <c r="O53" s="81">
        <v>93.441970310391298</v>
      </c>
      <c r="P53" s="81">
        <v>113.588394062078</v>
      </c>
      <c r="Q53" s="81">
        <v>101.6995951417</v>
      </c>
      <c r="R53" s="81">
        <v>70.931174089068804</v>
      </c>
      <c r="S53" s="81">
        <v>63.542510121457397</v>
      </c>
      <c r="T53" s="81">
        <v>60.882591093117398</v>
      </c>
      <c r="U53" s="81">
        <v>68.557085020242894</v>
      </c>
      <c r="V53" s="81">
        <v>73.837381916329207</v>
      </c>
      <c r="W53" s="81">
        <v>72.261133603238804</v>
      </c>
      <c r="X53" s="81">
        <v>66.384682860998595</v>
      </c>
      <c r="Y53" s="81">
        <v>73.455195681511398</v>
      </c>
      <c r="Z53" s="81">
        <v>86.910391363022896</v>
      </c>
      <c r="AA53" s="81">
        <v>91.589878542510107</v>
      </c>
      <c r="AB53" s="81">
        <v>95.936054880791701</v>
      </c>
      <c r="AC53" s="81">
        <v>99.118825910931093</v>
      </c>
      <c r="AD53" s="81">
        <v>98.714356725146203</v>
      </c>
      <c r="AE53" s="81">
        <v>97.088850652271702</v>
      </c>
      <c r="AF53" s="81">
        <v>97.494570400359805</v>
      </c>
      <c r="AG53" s="81">
        <v>105.004955465587</v>
      </c>
      <c r="AH53" s="81">
        <v>113.202049032838</v>
      </c>
      <c r="AI53" s="81">
        <v>106.01058029689599</v>
      </c>
      <c r="AJ53" s="81">
        <v>100.783182636077</v>
      </c>
      <c r="AK53" s="81">
        <v>105.385443994601</v>
      </c>
      <c r="AL53" s="81">
        <v>110.793837156995</v>
      </c>
      <c r="AM53" s="81">
        <v>102.283738191632</v>
      </c>
      <c r="AN53" s="81">
        <v>110.312917228969</v>
      </c>
      <c r="AO53" s="81">
        <v>120.70261808367</v>
      </c>
      <c r="AP53" s="81">
        <v>124.22068151147</v>
      </c>
      <c r="AQ53" s="81">
        <v>119.73202197930701</v>
      </c>
      <c r="AR53" s="81">
        <v>114.102693432298</v>
      </c>
      <c r="AS53" s="81">
        <v>105.303074237516</v>
      </c>
      <c r="AT53" s="81">
        <v>101.535899707377</v>
      </c>
      <c r="AU53" s="81">
        <v>117.238578497525</v>
      </c>
      <c r="AV53" s="440">
        <v>117.441147098515</v>
      </c>
      <c r="AW53" s="77">
        <v>1.72783224843E-3</v>
      </c>
      <c r="AX53" s="77">
        <v>2.9392464086410001E-2</v>
      </c>
    </row>
    <row r="54" spans="1:50">
      <c r="A54" t="s">
        <v>179</v>
      </c>
      <c r="B54" s="91" t="s">
        <v>184</v>
      </c>
      <c r="C54" s="91" t="s">
        <v>184</v>
      </c>
      <c r="D54" s="91" t="s">
        <v>184</v>
      </c>
      <c r="E54" s="91" t="s">
        <v>184</v>
      </c>
      <c r="F54" s="91" t="s">
        <v>184</v>
      </c>
      <c r="G54" s="91" t="s">
        <v>184</v>
      </c>
      <c r="H54" s="91" t="s">
        <v>184</v>
      </c>
      <c r="I54" s="91" t="s">
        <v>184</v>
      </c>
      <c r="J54" s="91" t="s">
        <v>184</v>
      </c>
      <c r="K54" s="91" t="s">
        <v>184</v>
      </c>
      <c r="L54" s="91" t="s">
        <v>184</v>
      </c>
      <c r="M54" s="91" t="s">
        <v>184</v>
      </c>
      <c r="N54" s="91" t="s">
        <v>184</v>
      </c>
      <c r="O54" s="91" t="s">
        <v>184</v>
      </c>
      <c r="P54" s="91" t="s">
        <v>184</v>
      </c>
      <c r="Q54" s="91" t="s">
        <v>184</v>
      </c>
      <c r="R54" s="91" t="s">
        <v>184</v>
      </c>
      <c r="S54" s="91" t="s">
        <v>184</v>
      </c>
      <c r="T54" s="91" t="s">
        <v>184</v>
      </c>
      <c r="U54" s="91" t="s">
        <v>184</v>
      </c>
      <c r="V54" s="91" t="s">
        <v>184</v>
      </c>
      <c r="W54" s="91" t="s">
        <v>184</v>
      </c>
      <c r="X54" s="91" t="s">
        <v>184</v>
      </c>
      <c r="Y54" s="91" t="s">
        <v>184</v>
      </c>
      <c r="Z54" s="91" t="s">
        <v>184</v>
      </c>
      <c r="AA54" s="91" t="s">
        <v>184</v>
      </c>
      <c r="AB54" s="91" t="s">
        <v>184</v>
      </c>
      <c r="AC54" s="91" t="s">
        <v>184</v>
      </c>
      <c r="AD54" s="81">
        <v>9.8515519568149995E-2</v>
      </c>
      <c r="AE54" s="81">
        <v>9.8515519568149995E-2</v>
      </c>
      <c r="AF54" s="81">
        <v>9.8515519568149995E-2</v>
      </c>
      <c r="AG54" s="81">
        <v>0.24696356275303999</v>
      </c>
      <c r="AH54" s="81">
        <v>0.44331983805668002</v>
      </c>
      <c r="AI54" s="81">
        <v>0.59109311740891002</v>
      </c>
      <c r="AJ54" s="81">
        <v>3.1032388663967598</v>
      </c>
      <c r="AK54" s="81">
        <v>8.5943319838056702</v>
      </c>
      <c r="AL54" s="81">
        <v>10.6889338731444</v>
      </c>
      <c r="AM54" s="81">
        <v>11.8711201079622</v>
      </c>
      <c r="AN54" s="81">
        <v>13.053306342779999</v>
      </c>
      <c r="AO54" s="81">
        <v>14.867206477732701</v>
      </c>
      <c r="AP54" s="81">
        <v>15.023616734142999</v>
      </c>
      <c r="AQ54" s="81">
        <v>16.304318488528999</v>
      </c>
      <c r="AR54" s="81">
        <v>23.052631578947299</v>
      </c>
      <c r="AS54" s="81">
        <v>23.708502024291501</v>
      </c>
      <c r="AT54" s="81">
        <v>23.397435897435798</v>
      </c>
      <c r="AU54" s="81">
        <v>22.904858299595102</v>
      </c>
      <c r="AV54" s="440">
        <v>22.313765182186199</v>
      </c>
      <c r="AW54" s="77">
        <v>-2.5806451216339999E-2</v>
      </c>
      <c r="AX54" s="77">
        <v>5.5845552124099999E-3</v>
      </c>
    </row>
    <row r="55" spans="1:50">
      <c r="A55" t="s">
        <v>117</v>
      </c>
      <c r="B55" s="91" t="s">
        <v>184</v>
      </c>
      <c r="C55" s="81">
        <v>0.77100000000000002</v>
      </c>
      <c r="D55" s="81">
        <v>2.2410000000000001</v>
      </c>
      <c r="E55" s="81">
        <v>3.1909999999999998</v>
      </c>
      <c r="F55" s="81">
        <v>3.7069999999999999</v>
      </c>
      <c r="G55" s="81">
        <v>4.1509999999999998</v>
      </c>
      <c r="H55" s="81">
        <v>4.109</v>
      </c>
      <c r="I55" s="81">
        <v>3.9769999999999999</v>
      </c>
      <c r="J55" s="81">
        <v>3.8780000000000001</v>
      </c>
      <c r="K55" s="81">
        <v>4.1390000000000002</v>
      </c>
      <c r="L55" s="81">
        <v>4.609</v>
      </c>
      <c r="M55" s="81">
        <v>3.71</v>
      </c>
      <c r="N55" s="81">
        <v>4.3040000000000003</v>
      </c>
      <c r="O55" s="81">
        <v>4.944</v>
      </c>
      <c r="P55" s="81">
        <v>5.5359999999999996</v>
      </c>
      <c r="Q55" s="81">
        <v>5.6269999999999998</v>
      </c>
      <c r="R55" s="81">
        <v>5.407</v>
      </c>
      <c r="S55" s="81">
        <v>5.1459999999999999</v>
      </c>
      <c r="T55" s="81">
        <v>5.532</v>
      </c>
      <c r="U55" s="81">
        <v>5.48</v>
      </c>
      <c r="V55" s="81">
        <v>5.4080000000000004</v>
      </c>
      <c r="W55" s="81">
        <v>5.25</v>
      </c>
      <c r="X55" s="81">
        <v>5.0069999999999997</v>
      </c>
      <c r="Y55" s="81">
        <v>4.9359999999999999</v>
      </c>
      <c r="Z55" s="81">
        <v>4.96</v>
      </c>
      <c r="AA55" s="81">
        <v>4.5369999999999999</v>
      </c>
      <c r="AB55" s="81">
        <v>5.226</v>
      </c>
      <c r="AC55" s="81">
        <v>5.2210000000000001</v>
      </c>
      <c r="AD55" s="81">
        <v>4.6740000000000004</v>
      </c>
      <c r="AE55" s="81">
        <v>4.3959999999999999</v>
      </c>
      <c r="AF55" s="81">
        <v>4.2460000000000004</v>
      </c>
      <c r="AG55" s="81">
        <v>4.2140000000000004</v>
      </c>
      <c r="AH55" s="81">
        <v>3.8220000000000001</v>
      </c>
      <c r="AI55" s="81">
        <v>4.0110000000000001</v>
      </c>
      <c r="AJ55" s="81">
        <v>3.972</v>
      </c>
      <c r="AK55" s="81">
        <v>3.69</v>
      </c>
      <c r="AL55" s="81">
        <v>3.359</v>
      </c>
      <c r="AM55" s="81">
        <v>3.5179999999999998</v>
      </c>
      <c r="AN55" s="81">
        <v>3.1989999999999998</v>
      </c>
      <c r="AO55" s="81">
        <v>3.3759999999999999</v>
      </c>
      <c r="AP55" s="81">
        <v>3.4390000000000001</v>
      </c>
      <c r="AQ55" s="81">
        <v>3.306</v>
      </c>
      <c r="AR55" s="81">
        <v>4.6079999999999997</v>
      </c>
      <c r="AS55" s="81">
        <v>4.2097755460000004</v>
      </c>
      <c r="AT55" s="81">
        <v>3.9503560000000002</v>
      </c>
      <c r="AU55" s="81">
        <v>3.7695551159999998</v>
      </c>
      <c r="AV55" s="440">
        <v>3.6739052982399998</v>
      </c>
      <c r="AW55" s="77">
        <v>-2.5374298915269999E-2</v>
      </c>
      <c r="AX55" s="77">
        <v>9.1948296175999999E-4</v>
      </c>
    </row>
    <row r="56" spans="1:50">
      <c r="A56" t="s">
        <v>118</v>
      </c>
      <c r="B56" s="81">
        <v>0.10299999999999999</v>
      </c>
      <c r="C56" s="81">
        <v>0.10299999999999999</v>
      </c>
      <c r="D56" s="81">
        <v>9.9000000000000005E-2</v>
      </c>
      <c r="E56" s="81">
        <v>8.8999999999999996E-2</v>
      </c>
      <c r="F56" s="81">
        <v>5.8000000000000003E-2</v>
      </c>
      <c r="G56" s="91" t="s">
        <v>146</v>
      </c>
      <c r="H56" s="91" t="s">
        <v>146</v>
      </c>
      <c r="I56" s="91" t="s">
        <v>146</v>
      </c>
      <c r="J56" s="91" t="s">
        <v>146</v>
      </c>
      <c r="K56" s="91" t="s">
        <v>146</v>
      </c>
      <c r="L56" s="91" t="s">
        <v>146</v>
      </c>
      <c r="M56" s="81">
        <v>1.26586813186813</v>
      </c>
      <c r="N56" s="81">
        <v>1.2131593406593399</v>
      </c>
      <c r="O56" s="81">
        <v>1.5514725274725301</v>
      </c>
      <c r="P56" s="81">
        <v>2.7728846153846201</v>
      </c>
      <c r="Q56" s="81">
        <v>3.9219450549450499</v>
      </c>
      <c r="R56" s="81">
        <v>6.0238846153846097</v>
      </c>
      <c r="S56" s="81">
        <v>7.5461593406593401</v>
      </c>
      <c r="T56" s="81">
        <v>8.2334340659340697</v>
      </c>
      <c r="U56" s="81">
        <v>10.400791208791199</v>
      </c>
      <c r="V56" s="81">
        <v>12.2075329670329</v>
      </c>
      <c r="W56" s="81">
        <v>11.7683956043956</v>
      </c>
      <c r="X56" s="81">
        <v>11.0642582417582</v>
      </c>
      <c r="Y56" s="81">
        <v>10.7042417582417</v>
      </c>
      <c r="Z56" s="81">
        <v>9.9068461538461499</v>
      </c>
      <c r="AA56" s="81">
        <v>9.6050835164835107</v>
      </c>
      <c r="AB56" s="81">
        <v>8.9024461538461495</v>
      </c>
      <c r="AC56" s="81">
        <v>8.2736428571428604</v>
      </c>
      <c r="AD56" s="81">
        <v>8.33313406593407</v>
      </c>
      <c r="AE56" s="81">
        <v>7.8476452510206203</v>
      </c>
      <c r="AF56" s="81">
        <v>7.84355733893271</v>
      </c>
      <c r="AG56" s="81">
        <v>8.6052121727806092</v>
      </c>
      <c r="AH56" s="81">
        <v>9.39938906748832</v>
      </c>
      <c r="AI56" s="81">
        <v>8.3525881424729995</v>
      </c>
      <c r="AJ56" s="81">
        <v>7.5134896004455101</v>
      </c>
      <c r="AK56" s="81">
        <v>7.1985498128320504</v>
      </c>
      <c r="AL56" s="81">
        <v>6.6471283812496598</v>
      </c>
      <c r="AM56" s="81">
        <v>6.6836743899926603</v>
      </c>
      <c r="AN56" s="81">
        <v>6.8442317006192699</v>
      </c>
      <c r="AO56" s="81">
        <v>8.1424540298043002</v>
      </c>
      <c r="AP56" s="81">
        <v>7.6579540824853503</v>
      </c>
      <c r="AQ56" s="81">
        <v>7.6083554673286997</v>
      </c>
      <c r="AR56" s="81">
        <v>8.3031230583421802</v>
      </c>
      <c r="AS56" s="81">
        <v>8.1364322583915598</v>
      </c>
      <c r="AT56" s="81">
        <v>7.7179492952294204</v>
      </c>
      <c r="AU56" s="81">
        <v>7.14986181985961</v>
      </c>
      <c r="AV56" s="440">
        <v>10.920367952285201</v>
      </c>
      <c r="AW56" s="77">
        <v>0.52735370397568004</v>
      </c>
      <c r="AX56" s="77">
        <v>2.7330841403500001E-3</v>
      </c>
    </row>
    <row r="57" spans="1:50">
      <c r="A57" s="201" t="s">
        <v>119</v>
      </c>
      <c r="B57" s="441">
        <v>106.53139701417</v>
      </c>
      <c r="C57" s="441">
        <v>135.402014423076</v>
      </c>
      <c r="D57" s="441">
        <v>149.10485557945299</v>
      </c>
      <c r="E57" s="441">
        <v>191.01796621963501</v>
      </c>
      <c r="F57" s="441">
        <v>242.6631277834</v>
      </c>
      <c r="G57" s="441">
        <v>292.25433348093702</v>
      </c>
      <c r="H57" s="441">
        <v>273.810814924932</v>
      </c>
      <c r="I57" s="441">
        <v>275.13460285931097</v>
      </c>
      <c r="J57" s="441">
        <v>287.05655627952001</v>
      </c>
      <c r="K57" s="441">
        <v>264.881173140182</v>
      </c>
      <c r="L57" s="441">
        <v>242.46891211201</v>
      </c>
      <c r="M57" s="441">
        <v>288.960207074175</v>
      </c>
      <c r="N57" s="441">
        <v>303.40749024906</v>
      </c>
      <c r="O57" s="441">
        <v>298.01142961671002</v>
      </c>
      <c r="P57" s="441">
        <v>326.421277074898</v>
      </c>
      <c r="Q57" s="441">
        <v>300.55677577356801</v>
      </c>
      <c r="R57" s="441">
        <v>239.370142839068</v>
      </c>
      <c r="S57" s="441">
        <v>230.544098949296</v>
      </c>
      <c r="T57" s="441">
        <v>233.29760248276901</v>
      </c>
      <c r="U57" s="441">
        <v>248.81839786364901</v>
      </c>
      <c r="V57" s="441">
        <v>260.92293050836201</v>
      </c>
      <c r="W57" s="441">
        <v>260.57734090635199</v>
      </c>
      <c r="X57" s="441">
        <v>260.19166425980802</v>
      </c>
      <c r="Y57" s="441">
        <v>274.861237920522</v>
      </c>
      <c r="Z57" s="441">
        <v>296.670503943151</v>
      </c>
      <c r="AA57" s="441">
        <v>320.85199931860899</v>
      </c>
      <c r="AB57" s="441">
        <v>328.33127948014999</v>
      </c>
      <c r="AC57" s="441">
        <v>335.26988889971398</v>
      </c>
      <c r="AD57" s="441">
        <v>331.95751683549298</v>
      </c>
      <c r="AE57" s="441">
        <v>333.87677715603797</v>
      </c>
      <c r="AF57" s="441">
        <v>339.30209741672002</v>
      </c>
      <c r="AG57" s="441">
        <v>355.896506406605</v>
      </c>
      <c r="AH57" s="441">
        <v>370.32693912434598</v>
      </c>
      <c r="AI57" s="441">
        <v>363.85659340061801</v>
      </c>
      <c r="AJ57" s="441">
        <v>359.99622749807401</v>
      </c>
      <c r="AK57" s="441">
        <v>370.88331758353303</v>
      </c>
      <c r="AL57" s="441">
        <v>374.05115482174199</v>
      </c>
      <c r="AM57" s="441">
        <v>379.83751502027002</v>
      </c>
      <c r="AN57" s="441">
        <v>399.43593234449202</v>
      </c>
      <c r="AO57" s="441">
        <v>446.60053965939397</v>
      </c>
      <c r="AP57" s="441">
        <v>472.80441717656402</v>
      </c>
      <c r="AQ57" s="441">
        <v>472.39440086516402</v>
      </c>
      <c r="AR57" s="441">
        <v>486.13533053942001</v>
      </c>
      <c r="AS57" s="441">
        <v>488.29690059222702</v>
      </c>
      <c r="AT57" s="441">
        <v>462.97183910294098</v>
      </c>
      <c r="AU57" s="441">
        <v>478.54887360672097</v>
      </c>
      <c r="AV57" s="441">
        <v>417.39454333274</v>
      </c>
      <c r="AW57" s="442">
        <v>-0.12779119610785999</v>
      </c>
      <c r="AX57" s="442">
        <v>0.10446299612522</v>
      </c>
    </row>
    <row r="58" spans="1:50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440"/>
      <c r="AW58" s="77"/>
      <c r="AX58" s="77"/>
    </row>
    <row r="59" spans="1:50">
      <c r="A59" t="s">
        <v>126</v>
      </c>
      <c r="B59" s="81">
        <v>0.34620596205962001</v>
      </c>
      <c r="C59" s="81">
        <v>0.44512195121950998</v>
      </c>
      <c r="D59" s="81">
        <v>1.03861788617886</v>
      </c>
      <c r="E59" s="81">
        <v>1.9341463414634099</v>
      </c>
      <c r="F59" s="81">
        <v>2.2256097560975601</v>
      </c>
      <c r="G59" s="81">
        <v>8.7046070460704605</v>
      </c>
      <c r="H59" s="81">
        <v>15.255403700588699</v>
      </c>
      <c r="I59" s="81">
        <v>16.280005606952599</v>
      </c>
      <c r="J59" s="81">
        <v>20.394430427062801</v>
      </c>
      <c r="K59" s="81">
        <v>20.178605971404501</v>
      </c>
      <c r="L59" s="81">
        <v>21.62184141669</v>
      </c>
      <c r="M59" s="81">
        <v>22.140930754135098</v>
      </c>
      <c r="N59" s="81">
        <v>23.4247558639379</v>
      </c>
      <c r="O59" s="81">
        <v>23.190853658536501</v>
      </c>
      <c r="P59" s="81">
        <v>23.276296607793601</v>
      </c>
      <c r="Q59" s="81">
        <v>21.8387524530417</v>
      </c>
      <c r="R59" s="81">
        <v>21.271030744790199</v>
      </c>
      <c r="S59" s="81">
        <v>20.974282777310499</v>
      </c>
      <c r="T59" s="81">
        <v>20.4167717970283</v>
      </c>
      <c r="U59" s="81">
        <v>26.6830109335576</v>
      </c>
      <c r="V59" s="81">
        <v>30.846030277544099</v>
      </c>
      <c r="W59" s="81">
        <v>27.577607232968798</v>
      </c>
      <c r="X59" s="81">
        <v>29.2823049247733</v>
      </c>
      <c r="Y59" s="81">
        <v>27.780309784132299</v>
      </c>
      <c r="Z59" s="81">
        <v>26.2032377815157</v>
      </c>
      <c r="AA59" s="81">
        <v>30.358272124100498</v>
      </c>
      <c r="AB59" s="81">
        <v>28.735248341276499</v>
      </c>
      <c r="AC59" s="81">
        <v>28.268874123913601</v>
      </c>
      <c r="AD59" s="81">
        <v>26.397488318848701</v>
      </c>
      <c r="AE59" s="81">
        <v>28.385512101672699</v>
      </c>
      <c r="AF59" s="81">
        <v>26.683730726100301</v>
      </c>
      <c r="AG59" s="81">
        <v>28.218767591813801</v>
      </c>
      <c r="AH59" s="81">
        <v>30.059238856181601</v>
      </c>
      <c r="AI59" s="81">
        <v>28.607817260069101</v>
      </c>
      <c r="AJ59" s="81">
        <v>27.837636903093099</v>
      </c>
      <c r="AK59" s="81">
        <v>37.488809238132703</v>
      </c>
      <c r="AL59" s="81">
        <v>34.526994298223599</v>
      </c>
      <c r="AM59" s="81">
        <v>34.3075500379746</v>
      </c>
      <c r="AN59" s="81">
        <v>29.707666717747699</v>
      </c>
      <c r="AO59" s="81">
        <v>25.920027912650198</v>
      </c>
      <c r="AP59" s="81">
        <v>25.584379165677699</v>
      </c>
      <c r="AQ59" s="81">
        <v>23.799354191369201</v>
      </c>
      <c r="AR59" s="81">
        <v>24.706645665968999</v>
      </c>
      <c r="AS59" s="81">
        <v>24.356721687730499</v>
      </c>
      <c r="AT59" s="81">
        <v>22.575003943932501</v>
      </c>
      <c r="AU59" s="81">
        <v>24.627235187763301</v>
      </c>
      <c r="AV59" s="440">
        <v>21.046398788273301</v>
      </c>
      <c r="AW59" s="77">
        <v>-0.14540147781372001</v>
      </c>
      <c r="AX59" s="77">
        <v>5.2673663012700002E-3</v>
      </c>
    </row>
    <row r="60" spans="1:50">
      <c r="A60" t="s">
        <v>120</v>
      </c>
      <c r="B60" s="81">
        <v>3.9649741144414201</v>
      </c>
      <c r="C60" s="81">
        <v>4.7606144414168901</v>
      </c>
      <c r="D60" s="81">
        <v>5.1584346049046301</v>
      </c>
      <c r="E60" s="81">
        <v>6.0701149863760202</v>
      </c>
      <c r="F60" s="81">
        <v>6.1529850136239803</v>
      </c>
      <c r="G60" s="81">
        <v>6.7497152588555904</v>
      </c>
      <c r="H60" s="81">
        <v>6.4016226158038103</v>
      </c>
      <c r="I60" s="81">
        <v>9.0619405994550402</v>
      </c>
      <c r="J60" s="81">
        <v>11.4341471389645</v>
      </c>
      <c r="K60" s="81">
        <v>9.7402288828337902</v>
      </c>
      <c r="L60" s="81">
        <v>9.1667711171662098</v>
      </c>
      <c r="M60" s="81">
        <v>10.6214795640327</v>
      </c>
      <c r="N60" s="81">
        <v>11.102961852861</v>
      </c>
      <c r="O60" s="81">
        <v>11.7361920980926</v>
      </c>
      <c r="P60" s="81">
        <v>12.74078746594</v>
      </c>
      <c r="Q60" s="81">
        <v>11.715291008174299</v>
      </c>
      <c r="R60" s="81">
        <v>8.4642207084468701</v>
      </c>
      <c r="S60" s="81">
        <v>8.6763583106266999</v>
      </c>
      <c r="T60" s="81">
        <v>8.6763583106266999</v>
      </c>
      <c r="U60" s="81">
        <v>8.3510828337874692</v>
      </c>
      <c r="V60" s="81">
        <v>8.1029005449591303</v>
      </c>
      <c r="W60" s="81">
        <v>7.9934005449591297</v>
      </c>
      <c r="X60" s="81">
        <v>7.4961253405994599</v>
      </c>
      <c r="Y60" s="81">
        <v>7.2540801089918299</v>
      </c>
      <c r="Z60" s="81">
        <v>7.2210326975476802</v>
      </c>
      <c r="AA60" s="81">
        <v>7.3204877384196196</v>
      </c>
      <c r="AB60" s="81">
        <v>7.9304455040871904</v>
      </c>
      <c r="AC60" s="81">
        <v>8.8497204359672992</v>
      </c>
      <c r="AD60" s="81">
        <v>8.4642207084468701</v>
      </c>
      <c r="AE60" s="81">
        <v>8.6631307901907402</v>
      </c>
      <c r="AF60" s="81">
        <v>8.4642207084468701</v>
      </c>
      <c r="AG60" s="81">
        <v>8.0153002724795606</v>
      </c>
      <c r="AH60" s="81">
        <v>7.8939455040871902</v>
      </c>
      <c r="AI60" s="81">
        <v>7.5955803814713896</v>
      </c>
      <c r="AJ60" s="81">
        <v>8.8519959128065402</v>
      </c>
      <c r="AK60" s="81">
        <v>9.4247493188010907</v>
      </c>
      <c r="AL60" s="81">
        <v>9.8962738419618503</v>
      </c>
      <c r="AM60" s="81">
        <v>10.2443664850136</v>
      </c>
      <c r="AN60" s="81">
        <v>10.4565040871934</v>
      </c>
      <c r="AO60" s="81">
        <v>10.2745331836127</v>
      </c>
      <c r="AP60" s="81">
        <v>10.055538344843701</v>
      </c>
      <c r="AQ60" s="81">
        <v>10.769212830609201</v>
      </c>
      <c r="AR60" s="81">
        <v>9.4612676159080404</v>
      </c>
      <c r="AS60" s="81">
        <v>8.5268740740293492</v>
      </c>
      <c r="AT60" s="81">
        <v>8.1909491403795691</v>
      </c>
      <c r="AU60" s="81">
        <v>8.3943304246269097</v>
      </c>
      <c r="AV60" s="440">
        <v>8.0736098492187107</v>
      </c>
      <c r="AW60" s="77">
        <v>-3.8206808269020003E-2</v>
      </c>
      <c r="AX60" s="77">
        <v>2.0206146873499998E-3</v>
      </c>
    </row>
    <row r="61" spans="1:50">
      <c r="A61" t="s">
        <v>74</v>
      </c>
      <c r="B61" s="81">
        <v>11.31</v>
      </c>
      <c r="C61" s="81">
        <v>14.55</v>
      </c>
      <c r="D61" s="81">
        <v>13.88</v>
      </c>
      <c r="E61" s="81">
        <v>15.99</v>
      </c>
      <c r="F61" s="81">
        <v>21.74</v>
      </c>
      <c r="G61" s="81">
        <v>30.65</v>
      </c>
      <c r="H61" s="81">
        <v>39.409999999999997</v>
      </c>
      <c r="I61" s="81">
        <v>45.67</v>
      </c>
      <c r="J61" s="81">
        <v>53.61</v>
      </c>
      <c r="K61" s="81">
        <v>64.849999999999895</v>
      </c>
      <c r="L61" s="81">
        <v>77.06</v>
      </c>
      <c r="M61" s="81">
        <v>87.16</v>
      </c>
      <c r="N61" s="81">
        <v>93.64</v>
      </c>
      <c r="O61" s="81">
        <v>104.05</v>
      </c>
      <c r="P61" s="81">
        <v>106.15</v>
      </c>
      <c r="Q61" s="81">
        <v>105.95</v>
      </c>
      <c r="R61" s="81">
        <v>101.22</v>
      </c>
      <c r="S61" s="81">
        <v>102.12</v>
      </c>
      <c r="T61" s="81">
        <v>106.07</v>
      </c>
      <c r="U61" s="81">
        <v>114.61</v>
      </c>
      <c r="V61" s="81">
        <v>124.9</v>
      </c>
      <c r="W61" s="81">
        <v>130.69</v>
      </c>
      <c r="X61" s="81">
        <v>134.13999999999999</v>
      </c>
      <c r="Y61" s="81">
        <v>137.05000000000001</v>
      </c>
      <c r="Z61" s="81">
        <v>137.63999999999999</v>
      </c>
      <c r="AA61" s="81">
        <v>138.31</v>
      </c>
      <c r="AB61" s="81">
        <v>140.99</v>
      </c>
      <c r="AC61" s="81">
        <v>142.039999999999</v>
      </c>
      <c r="AD61" s="81">
        <v>144.03</v>
      </c>
      <c r="AE61" s="81">
        <v>146.08000000000001</v>
      </c>
      <c r="AF61" s="81">
        <v>149.02000000000001</v>
      </c>
      <c r="AG61" s="81">
        <v>158.52000000000001</v>
      </c>
      <c r="AH61" s="81">
        <v>160.13</v>
      </c>
      <c r="AI61" s="81">
        <v>160.18</v>
      </c>
      <c r="AJ61" s="81">
        <v>160.22</v>
      </c>
      <c r="AK61" s="81">
        <v>162.62</v>
      </c>
      <c r="AL61" s="81">
        <v>164.83</v>
      </c>
      <c r="AM61" s="81">
        <v>166.86600000000001</v>
      </c>
      <c r="AN61" s="81">
        <v>169.58500000000001</v>
      </c>
      <c r="AO61" s="81">
        <v>174.05099999999999</v>
      </c>
      <c r="AP61" s="81">
        <v>181.35290000000001</v>
      </c>
      <c r="AQ61" s="81">
        <v>184.76570000000001</v>
      </c>
      <c r="AR61" s="81">
        <v>186.31819999999999</v>
      </c>
      <c r="AS61" s="81">
        <v>190.43960000000001</v>
      </c>
      <c r="AT61" s="81">
        <v>189.49</v>
      </c>
      <c r="AU61" s="81">
        <v>203.01400000000001</v>
      </c>
      <c r="AV61" s="440">
        <v>203.64599999999899</v>
      </c>
      <c r="AW61" s="77">
        <v>3.1130858697000002E-3</v>
      </c>
      <c r="AX61" s="77">
        <v>5.0967298448089997E-2</v>
      </c>
    </row>
    <row r="62" spans="1:50">
      <c r="A62" t="s">
        <v>121</v>
      </c>
      <c r="B62" s="81">
        <v>3.0219999999999998</v>
      </c>
      <c r="C62" s="81">
        <v>4.6470000000000002</v>
      </c>
      <c r="D62" s="81">
        <v>5.6669999999999998</v>
      </c>
      <c r="E62" s="81">
        <v>5.8529999999999998</v>
      </c>
      <c r="F62" s="81">
        <v>6.7229999999999999</v>
      </c>
      <c r="G62" s="81">
        <v>6.8090000000000002</v>
      </c>
      <c r="H62" s="81">
        <v>7.1849999999999996</v>
      </c>
      <c r="I62" s="81">
        <v>7.3730000000000002</v>
      </c>
      <c r="J62" s="81">
        <v>7.1980000000000004</v>
      </c>
      <c r="K62" s="81">
        <v>7.49</v>
      </c>
      <c r="L62" s="81">
        <v>8.2829999999999995</v>
      </c>
      <c r="M62" s="81">
        <v>8.6590000000000007</v>
      </c>
      <c r="N62" s="81">
        <v>10.185</v>
      </c>
      <c r="O62" s="81">
        <v>11.271000000000001</v>
      </c>
      <c r="P62" s="81">
        <v>12.839</v>
      </c>
      <c r="Q62" s="81">
        <v>9.3989999999999991</v>
      </c>
      <c r="R62" s="81">
        <v>14.975</v>
      </c>
      <c r="S62" s="81">
        <v>19.881</v>
      </c>
      <c r="T62" s="81">
        <v>25.356000000000002</v>
      </c>
      <c r="U62" s="81">
        <v>28.193999999999999</v>
      </c>
      <c r="V62" s="81">
        <v>30.202000000000002</v>
      </c>
      <c r="W62" s="81">
        <v>31.622</v>
      </c>
      <c r="X62" s="81">
        <v>30.684000000000001</v>
      </c>
      <c r="Y62" s="81">
        <v>32.286000000000001</v>
      </c>
      <c r="Z62" s="81">
        <v>34.448999999999998</v>
      </c>
      <c r="AA62" s="81">
        <v>34.170999999999999</v>
      </c>
      <c r="AB62" s="81">
        <v>32.18</v>
      </c>
      <c r="AC62" s="81">
        <v>29.186</v>
      </c>
      <c r="AD62" s="81">
        <v>27.875</v>
      </c>
      <c r="AE62" s="81">
        <v>32.378</v>
      </c>
      <c r="AF62" s="81">
        <v>36.646999999999998</v>
      </c>
      <c r="AG62" s="81">
        <v>34.799999999999997</v>
      </c>
      <c r="AH62" s="81">
        <v>35.585000000000001</v>
      </c>
      <c r="AI62" s="81">
        <v>34.695</v>
      </c>
      <c r="AJ62" s="81">
        <v>34.613999999999997</v>
      </c>
      <c r="AK62" s="81">
        <v>34.164000000000001</v>
      </c>
      <c r="AL62" s="81">
        <v>34.088000000000001</v>
      </c>
      <c r="AM62" s="81">
        <v>35.241999999999997</v>
      </c>
      <c r="AN62" s="81">
        <v>35.387</v>
      </c>
      <c r="AO62" s="81">
        <v>36.338000000000001</v>
      </c>
      <c r="AP62" s="81">
        <v>34.607999999999997</v>
      </c>
      <c r="AQ62" s="81">
        <v>35.776000000000003</v>
      </c>
      <c r="AR62" s="81">
        <v>36.136000000000003</v>
      </c>
      <c r="AS62" s="81">
        <v>36.134999999999998</v>
      </c>
      <c r="AT62" s="81">
        <v>35.436999999999998</v>
      </c>
      <c r="AU62" s="81">
        <v>38.901499999999999</v>
      </c>
      <c r="AV62" s="440">
        <v>40.426200000000001</v>
      </c>
      <c r="AW62" s="77">
        <v>3.9193861186499999E-2</v>
      </c>
      <c r="AX62" s="77">
        <v>1.0117626748980001E-2</v>
      </c>
    </row>
    <row r="63" spans="1:50">
      <c r="A63" t="s">
        <v>127</v>
      </c>
      <c r="B63" s="81">
        <v>24.535269709543499</v>
      </c>
      <c r="C63" s="81">
        <v>23.929460580912799</v>
      </c>
      <c r="D63" s="81">
        <v>25.746887966804898</v>
      </c>
      <c r="E63" s="81">
        <v>30.322821576763399</v>
      </c>
      <c r="F63" s="81">
        <v>32.410788381742698</v>
      </c>
      <c r="G63" s="81">
        <v>43.1134163208852</v>
      </c>
      <c r="H63" s="81">
        <v>45.031811894882402</v>
      </c>
      <c r="I63" s="81">
        <v>54.722821576763401</v>
      </c>
      <c r="J63" s="81">
        <v>67.547717842323607</v>
      </c>
      <c r="K63" s="81">
        <v>69.415629322268302</v>
      </c>
      <c r="L63" s="81">
        <v>65.932226832641703</v>
      </c>
      <c r="M63" s="81">
        <v>76.126143845089899</v>
      </c>
      <c r="N63" s="81">
        <v>84.936627478100505</v>
      </c>
      <c r="O63" s="81">
        <v>82.104638082065406</v>
      </c>
      <c r="P63" s="81">
        <v>79.5449262332872</v>
      </c>
      <c r="Q63" s="81">
        <v>79.035076071922504</v>
      </c>
      <c r="R63" s="81">
        <v>79.962093130474798</v>
      </c>
      <c r="S63" s="81">
        <v>66.583808206546706</v>
      </c>
      <c r="T63" s="81">
        <v>70.683789764868493</v>
      </c>
      <c r="U63" s="81">
        <v>74.892475795297301</v>
      </c>
      <c r="V63" s="81">
        <v>66.339801751959399</v>
      </c>
      <c r="W63" s="81">
        <v>70.369726474936797</v>
      </c>
      <c r="X63" s="81">
        <v>69.824335781625095</v>
      </c>
      <c r="Y63" s="81">
        <v>67.289746744884795</v>
      </c>
      <c r="Z63" s="81">
        <v>71.630325908968004</v>
      </c>
      <c r="AA63" s="81">
        <v>74.433524864469504</v>
      </c>
      <c r="AB63" s="81">
        <v>81.005547129616303</v>
      </c>
      <c r="AC63" s="81">
        <v>76.730357180330998</v>
      </c>
      <c r="AD63" s="81">
        <v>76.8510282427942</v>
      </c>
      <c r="AE63" s="81">
        <v>76.940387990651999</v>
      </c>
      <c r="AF63" s="81">
        <v>76.454562725552805</v>
      </c>
      <c r="AG63" s="81">
        <v>76.726289931797496</v>
      </c>
      <c r="AH63" s="81">
        <v>75.711138018473406</v>
      </c>
      <c r="AI63" s="81">
        <v>74.200520460723894</v>
      </c>
      <c r="AJ63" s="81">
        <v>68.6041961574537</v>
      </c>
      <c r="AK63" s="81">
        <v>71.469985128169597</v>
      </c>
      <c r="AL63" s="81">
        <v>67.860826272014705</v>
      </c>
      <c r="AM63" s="81">
        <v>63.015183804979202</v>
      </c>
      <c r="AN63" s="81">
        <v>57.3284868390963</v>
      </c>
      <c r="AO63" s="81">
        <v>55.245908860765297</v>
      </c>
      <c r="AP63" s="81">
        <v>53.142737701705798</v>
      </c>
      <c r="AQ63" s="81">
        <v>48.896665981710399</v>
      </c>
      <c r="AR63" s="81">
        <v>47.542043006961698</v>
      </c>
      <c r="AS63" s="81">
        <v>48.977212464730201</v>
      </c>
      <c r="AT63" s="81">
        <v>47.9417047860765</v>
      </c>
      <c r="AU63" s="81">
        <v>48.330672573997198</v>
      </c>
      <c r="AV63" s="440">
        <v>45.609812218123501</v>
      </c>
      <c r="AW63" s="77">
        <v>-5.6296762079000001E-2</v>
      </c>
      <c r="AX63" s="77">
        <v>1.1414949782189999E-2</v>
      </c>
    </row>
    <row r="64" spans="1:50">
      <c r="A64" t="s">
        <v>128</v>
      </c>
      <c r="B64" s="91" t="s">
        <v>146</v>
      </c>
      <c r="C64" s="91" t="s">
        <v>146</v>
      </c>
      <c r="D64" s="91" t="s">
        <v>146</v>
      </c>
      <c r="E64" s="81">
        <v>0.19162303664920999</v>
      </c>
      <c r="F64" s="81">
        <v>0.42997382198952999</v>
      </c>
      <c r="G64" s="81">
        <v>0.85994764397905998</v>
      </c>
      <c r="H64" s="81">
        <v>3.2964659685863902</v>
      </c>
      <c r="I64" s="81">
        <v>4.4552356020942403</v>
      </c>
      <c r="J64" s="81">
        <v>4.3475130890052398</v>
      </c>
      <c r="K64" s="81">
        <v>3.8697643979057599</v>
      </c>
      <c r="L64" s="81">
        <v>4.6819371727748704</v>
      </c>
      <c r="M64" s="81">
        <v>8.0002617801047098</v>
      </c>
      <c r="N64" s="81">
        <v>8.7428010471204196</v>
      </c>
      <c r="O64" s="81">
        <v>10.319371727748599</v>
      </c>
      <c r="P64" s="81">
        <v>13.472513089005201</v>
      </c>
      <c r="Q64" s="81">
        <v>13.221989528795801</v>
      </c>
      <c r="R64" s="81">
        <v>12.3736910994764</v>
      </c>
      <c r="S64" s="81">
        <v>14.523560209424</v>
      </c>
      <c r="T64" s="81">
        <v>18.393324607329799</v>
      </c>
      <c r="U64" s="81">
        <v>21.3659685863874</v>
      </c>
      <c r="V64" s="81">
        <v>21.2598167539267</v>
      </c>
      <c r="W64" s="81">
        <v>23.887434554973801</v>
      </c>
      <c r="X64" s="81">
        <v>23.600785340314101</v>
      </c>
      <c r="Y64" s="81">
        <v>25.724328097731199</v>
      </c>
      <c r="Z64" s="81">
        <v>27.9733536940081</v>
      </c>
      <c r="AA64" s="81">
        <v>29.549924374636401</v>
      </c>
      <c r="AB64" s="81">
        <v>30.770413030831801</v>
      </c>
      <c r="AC64" s="81">
        <v>31.264150087259999</v>
      </c>
      <c r="AD64" s="81">
        <v>30.576553228621201</v>
      </c>
      <c r="AE64" s="81">
        <v>31.113755090168699</v>
      </c>
      <c r="AF64" s="81">
        <v>33.323077370564199</v>
      </c>
      <c r="AG64" s="81">
        <v>33.793787085514801</v>
      </c>
      <c r="AH64" s="81">
        <v>33.497614892379197</v>
      </c>
      <c r="AI64" s="81">
        <v>34.023138452588697</v>
      </c>
      <c r="AJ64" s="81">
        <v>32.413231529959198</v>
      </c>
      <c r="AK64" s="81">
        <v>32.001260034904</v>
      </c>
      <c r="AL64" s="81">
        <v>31.189982547993001</v>
      </c>
      <c r="AM64" s="81">
        <v>32.6104886561954</v>
      </c>
      <c r="AN64" s="81">
        <v>34.420413030831803</v>
      </c>
      <c r="AO64" s="81">
        <v>35.5051937172774</v>
      </c>
      <c r="AP64" s="81">
        <v>32.634494473531099</v>
      </c>
      <c r="AQ64" s="81">
        <v>30.925968586387398</v>
      </c>
      <c r="AR64" s="81">
        <v>31.677763816172099</v>
      </c>
      <c r="AS64" s="81">
        <v>32.051642233856903</v>
      </c>
      <c r="AT64" s="81">
        <v>30.589955206515398</v>
      </c>
      <c r="AU64" s="81">
        <v>29.825316463059899</v>
      </c>
      <c r="AV64" s="440">
        <v>26.586311227457799</v>
      </c>
      <c r="AW64" s="77">
        <v>-0.10859919339418</v>
      </c>
      <c r="AX64" s="77">
        <v>6.6538620740200002E-3</v>
      </c>
    </row>
    <row r="65" spans="1:50">
      <c r="A65" t="s">
        <v>123</v>
      </c>
      <c r="B65" s="91" t="s">
        <v>184</v>
      </c>
      <c r="C65" s="91" t="s">
        <v>184</v>
      </c>
      <c r="D65" s="91" t="s">
        <v>184</v>
      </c>
      <c r="E65" s="91" t="s">
        <v>184</v>
      </c>
      <c r="F65" s="91" t="s">
        <v>184</v>
      </c>
      <c r="G65" s="91" t="s">
        <v>184</v>
      </c>
      <c r="H65" s="91" t="s">
        <v>184</v>
      </c>
      <c r="I65" s="91" t="s">
        <v>184</v>
      </c>
      <c r="J65" s="91" t="s">
        <v>184</v>
      </c>
      <c r="K65" s="91" t="s">
        <v>184</v>
      </c>
      <c r="L65" s="91" t="s">
        <v>184</v>
      </c>
      <c r="M65" s="91" t="s">
        <v>184</v>
      </c>
      <c r="N65" s="91" t="s">
        <v>184</v>
      </c>
      <c r="O65" s="91" t="s">
        <v>184</v>
      </c>
      <c r="P65" s="91" t="s">
        <v>184</v>
      </c>
      <c r="Q65" s="91" t="s">
        <v>184</v>
      </c>
      <c r="R65" s="81">
        <v>6.6961494003760003E-2</v>
      </c>
      <c r="S65" s="81">
        <v>0.24135038289265001</v>
      </c>
      <c r="T65" s="81">
        <v>0.58498620141598001</v>
      </c>
      <c r="U65" s="81">
        <v>1.0619972942760001</v>
      </c>
      <c r="V65" s="81">
        <v>2.0101377348877199</v>
      </c>
      <c r="W65" s="81">
        <v>2.04421483813565</v>
      </c>
      <c r="X65" s="81">
        <v>1.89316794614408</v>
      </c>
      <c r="Y65" s="81">
        <v>2.16476711491342</v>
      </c>
      <c r="Z65" s="81">
        <v>2.1067312533935598</v>
      </c>
      <c r="AA65" s="81">
        <v>2.53380124943916</v>
      </c>
      <c r="AB65" s="81">
        <v>2.9613072197887398</v>
      </c>
      <c r="AC65" s="81">
        <v>3.5731906026053402</v>
      </c>
      <c r="AD65" s="81">
        <v>3.7114834490756601</v>
      </c>
      <c r="AE65" s="81">
        <v>3.7387319804713299</v>
      </c>
      <c r="AF65" s="81">
        <v>3.55445113886798</v>
      </c>
      <c r="AG65" s="81">
        <v>4.0878488870942</v>
      </c>
      <c r="AH65" s="81">
        <v>4.8469453446413997</v>
      </c>
      <c r="AI65" s="81">
        <v>4.9967259018319501</v>
      </c>
      <c r="AJ65" s="81">
        <v>5.4460224879276602</v>
      </c>
      <c r="AK65" s="81">
        <v>6.9858441570506198</v>
      </c>
      <c r="AL65" s="81">
        <v>7.52472953600408</v>
      </c>
      <c r="AM65" s="81">
        <v>8.1546219234366806</v>
      </c>
      <c r="AN65" s="81">
        <v>9.5909569171248492</v>
      </c>
      <c r="AO65" s="81">
        <v>9.0793516350238406</v>
      </c>
      <c r="AP65" s="81">
        <v>10.837186099552</v>
      </c>
      <c r="AQ65" s="81">
        <v>11.775441578072799</v>
      </c>
      <c r="AR65" s="81">
        <v>12.5300263578363</v>
      </c>
      <c r="AS65" s="81">
        <v>13.253895127086301</v>
      </c>
      <c r="AT65" s="81">
        <v>13.690466956100099</v>
      </c>
      <c r="AU65" s="81">
        <v>13.820037556231901</v>
      </c>
      <c r="AV65" s="440">
        <v>13.931031436854999</v>
      </c>
      <c r="AW65" s="77">
        <v>8.03137291223E-3</v>
      </c>
      <c r="AX65" s="77">
        <v>3.4865748602899999E-3</v>
      </c>
    </row>
    <row r="66" spans="1:50">
      <c r="A66" t="s">
        <v>27</v>
      </c>
      <c r="B66" s="91" t="s">
        <v>184</v>
      </c>
      <c r="C66" s="91" t="s">
        <v>184</v>
      </c>
      <c r="D66" s="91" t="s">
        <v>184</v>
      </c>
      <c r="E66" s="91" t="s">
        <v>184</v>
      </c>
      <c r="F66" s="91" t="s">
        <v>184</v>
      </c>
      <c r="G66" s="91" t="s">
        <v>184</v>
      </c>
      <c r="H66" s="91" t="s">
        <v>184</v>
      </c>
      <c r="I66" s="91" t="s">
        <v>184</v>
      </c>
      <c r="J66" s="91" t="s">
        <v>184</v>
      </c>
      <c r="K66" s="91" t="s">
        <v>184</v>
      </c>
      <c r="L66" s="91" t="s">
        <v>184</v>
      </c>
      <c r="M66" s="91" t="s">
        <v>184</v>
      </c>
      <c r="N66" s="91" t="s">
        <v>184</v>
      </c>
      <c r="O66" s="91" t="s">
        <v>184</v>
      </c>
      <c r="P66" s="91" t="s">
        <v>184</v>
      </c>
      <c r="Q66" s="91" t="s">
        <v>184</v>
      </c>
      <c r="R66" s="91" t="s">
        <v>184</v>
      </c>
      <c r="S66" s="91" t="s">
        <v>184</v>
      </c>
      <c r="T66" s="91" t="s">
        <v>184</v>
      </c>
      <c r="U66" s="91" t="s">
        <v>184</v>
      </c>
      <c r="V66" s="91" t="s">
        <v>184</v>
      </c>
      <c r="W66" s="91" t="s">
        <v>184</v>
      </c>
      <c r="X66" s="81">
        <v>0.28000000000000003</v>
      </c>
      <c r="Y66" s="81">
        <v>0.69</v>
      </c>
      <c r="Z66" s="81">
        <v>1.49</v>
      </c>
      <c r="AA66" s="81">
        <v>2.7</v>
      </c>
      <c r="AB66" s="81">
        <v>3.96</v>
      </c>
      <c r="AC66" s="81">
        <v>5.49</v>
      </c>
      <c r="AD66" s="81">
        <v>6.3</v>
      </c>
      <c r="AE66" s="81">
        <v>7.1</v>
      </c>
      <c r="AF66" s="81">
        <v>7.6520000000000001</v>
      </c>
      <c r="AG66" s="81">
        <v>8.85</v>
      </c>
      <c r="AH66" s="81">
        <v>10.1</v>
      </c>
      <c r="AI66" s="81">
        <v>12.1</v>
      </c>
      <c r="AJ66" s="81">
        <v>14.6</v>
      </c>
      <c r="AK66" s="81">
        <v>16.2</v>
      </c>
      <c r="AL66" s="81">
        <v>17.082000000000001</v>
      </c>
      <c r="AM66" s="81">
        <v>17.260000000000002</v>
      </c>
      <c r="AN66" s="81">
        <v>17.672999999999998</v>
      </c>
      <c r="AO66" s="81">
        <v>20.832000000000001</v>
      </c>
      <c r="AP66" s="81">
        <v>19.094999999999999</v>
      </c>
      <c r="AQ66" s="81">
        <v>17.382871471600001</v>
      </c>
      <c r="AR66" s="81">
        <v>16.397204713600001</v>
      </c>
      <c r="AS66" s="81">
        <v>15.3539101636</v>
      </c>
      <c r="AT66" s="81">
        <v>16.856817568</v>
      </c>
      <c r="AU66" s="81">
        <v>15.5269999</v>
      </c>
      <c r="AV66" s="440">
        <v>15.8607</v>
      </c>
      <c r="AW66" s="77">
        <v>2.1491602063180001E-2</v>
      </c>
      <c r="AX66" s="77">
        <v>3.9695207960900002E-3</v>
      </c>
    </row>
    <row r="67" spans="1:50">
      <c r="A67" t="s">
        <v>75</v>
      </c>
      <c r="B67" s="81">
        <v>1.6788089020774699</v>
      </c>
      <c r="C67" s="81">
        <v>1.63209167013155</v>
      </c>
      <c r="D67" s="81">
        <v>1.4876325672291699</v>
      </c>
      <c r="E67" s="81">
        <v>1.6881606678669301</v>
      </c>
      <c r="F67" s="81">
        <v>1.7430319115519299</v>
      </c>
      <c r="G67" s="81">
        <v>1.87985970758767</v>
      </c>
      <c r="H67" s="81">
        <v>2.0218604451692901</v>
      </c>
      <c r="I67" s="81">
        <v>2.1195024982067001</v>
      </c>
      <c r="J67" s="81">
        <v>2.24175535042653</v>
      </c>
      <c r="K67" s="81">
        <v>2.2546863603198002</v>
      </c>
      <c r="L67" s="81">
        <v>2.2640658847877999</v>
      </c>
      <c r="M67" s="81">
        <v>2.9428903041993699</v>
      </c>
      <c r="N67" s="81">
        <v>3.4291362838680701</v>
      </c>
      <c r="O67" s="81">
        <v>3.4085143537238101</v>
      </c>
      <c r="P67" s="81">
        <v>4.3963089640020003</v>
      </c>
      <c r="Q67" s="81">
        <v>3.68299224300495</v>
      </c>
      <c r="R67" s="81">
        <v>3.65491138099111</v>
      </c>
      <c r="S67" s="81">
        <v>4.0128388661182397</v>
      </c>
      <c r="T67" s="81">
        <v>4.2617213948992303</v>
      </c>
      <c r="U67" s="81">
        <v>4.8314254296465204</v>
      </c>
      <c r="V67" s="81">
        <v>5.7080734832326998</v>
      </c>
      <c r="W67" s="81">
        <v>5.8141298486005404</v>
      </c>
      <c r="X67" s="81">
        <v>5.5036853488839599</v>
      </c>
      <c r="Y67" s="81">
        <v>5.7008565980141901</v>
      </c>
      <c r="Z67" s="81">
        <v>6.11586046229404</v>
      </c>
      <c r="AA67" s="81">
        <v>6.6040049250973603</v>
      </c>
      <c r="AB67" s="81">
        <v>6.7516223695715798</v>
      </c>
      <c r="AC67" s="81">
        <v>9.43768126723905</v>
      </c>
      <c r="AD67" s="81">
        <v>12.771412877600399</v>
      </c>
      <c r="AE67" s="81">
        <v>11.9387669001662</v>
      </c>
      <c r="AF67" s="81">
        <v>10.5664256786244</v>
      </c>
      <c r="AG67" s="81">
        <v>11.2731174248008</v>
      </c>
      <c r="AH67" s="81">
        <v>10.406501794094</v>
      </c>
      <c r="AI67" s="81">
        <v>9.9292616757687693</v>
      </c>
      <c r="AJ67" s="81">
        <v>9.9982298005190895</v>
      </c>
      <c r="AK67" s="81">
        <v>9.1920999000708505</v>
      </c>
      <c r="AL67" s="81">
        <v>8.9310700071561797</v>
      </c>
      <c r="AM67" s="81">
        <v>8.8002176284843401</v>
      </c>
      <c r="AN67" s="81">
        <v>8.9053358102936695</v>
      </c>
      <c r="AO67" s="81">
        <v>10.395466926674599</v>
      </c>
      <c r="AP67" s="81">
        <v>12.3492638318986</v>
      </c>
      <c r="AQ67" s="81">
        <v>13.034983107199</v>
      </c>
      <c r="AR67" s="81">
        <v>13.8718135218075</v>
      </c>
      <c r="AS67" s="81">
        <v>14.669136600428301</v>
      </c>
      <c r="AT67" s="81">
        <v>14.243682777504301</v>
      </c>
      <c r="AU67" s="81">
        <v>13.6498961053803</v>
      </c>
      <c r="AV67" s="440">
        <v>12.958192944874501</v>
      </c>
      <c r="AW67" s="77">
        <v>-5.0674609839919997E-2</v>
      </c>
      <c r="AX67" s="77">
        <v>3.24309873395E-3</v>
      </c>
    </row>
    <row r="68" spans="1:50">
      <c r="A68" s="201" t="s">
        <v>107</v>
      </c>
      <c r="B68" s="441">
        <v>44.905033557232002</v>
      </c>
      <c r="C68" s="441">
        <v>50.012063512790697</v>
      </c>
      <c r="D68" s="441">
        <v>53.026347894227499</v>
      </c>
      <c r="E68" s="441">
        <v>62.049866609119</v>
      </c>
      <c r="F68" s="441">
        <v>71.425388885005702</v>
      </c>
      <c r="G68" s="441">
        <v>98.766545977377902</v>
      </c>
      <c r="H68" s="441">
        <v>118.60216462503</v>
      </c>
      <c r="I68" s="441">
        <v>139.682505883472</v>
      </c>
      <c r="J68" s="441">
        <v>166.77356384778199</v>
      </c>
      <c r="K68" s="441">
        <v>177.79891493473201</v>
      </c>
      <c r="L68" s="441">
        <v>189.00984242406</v>
      </c>
      <c r="M68" s="441">
        <v>215.650706247561</v>
      </c>
      <c r="N68" s="441">
        <v>235.46128252588801</v>
      </c>
      <c r="O68" s="441">
        <v>246.08056992016699</v>
      </c>
      <c r="P68" s="441">
        <v>252.41983236002801</v>
      </c>
      <c r="Q68" s="441">
        <v>244.84310130493901</v>
      </c>
      <c r="R68" s="441">
        <v>241.98790855818299</v>
      </c>
      <c r="S68" s="441">
        <v>237.01319875291799</v>
      </c>
      <c r="T68" s="441">
        <v>254.44295207616801</v>
      </c>
      <c r="U68" s="441">
        <v>279.989960872952</v>
      </c>
      <c r="V68" s="441">
        <v>289.36876054650901</v>
      </c>
      <c r="W68" s="441">
        <v>299.99851349457401</v>
      </c>
      <c r="X68" s="441">
        <v>302.70440468234</v>
      </c>
      <c r="Y68" s="441">
        <v>305.94008844866698</v>
      </c>
      <c r="Z68" s="441">
        <v>314.82954179772702</v>
      </c>
      <c r="AA68" s="441">
        <v>325.981015276162</v>
      </c>
      <c r="AB68" s="441">
        <v>335.28458359517202</v>
      </c>
      <c r="AC68" s="441">
        <v>334.839973697316</v>
      </c>
      <c r="AD68" s="441">
        <v>336.97718682538698</v>
      </c>
      <c r="AE68" s="441">
        <v>346.338284853321</v>
      </c>
      <c r="AF68" s="441">
        <v>352.36546834815601</v>
      </c>
      <c r="AG68" s="441">
        <v>364.28511119349997</v>
      </c>
      <c r="AH68" s="441">
        <v>368.23038440985601</v>
      </c>
      <c r="AI68" s="441">
        <v>366.32804413245299</v>
      </c>
      <c r="AJ68" s="441">
        <v>362.58531279175901</v>
      </c>
      <c r="AK68" s="441">
        <v>379.54674777712899</v>
      </c>
      <c r="AL68" s="441">
        <v>375.929876503353</v>
      </c>
      <c r="AM68" s="441">
        <v>376.50042853608397</v>
      </c>
      <c r="AN68" s="441">
        <v>373.054363402288</v>
      </c>
      <c r="AO68" s="441">
        <v>377.64148223600398</v>
      </c>
      <c r="AP68" s="441">
        <v>379.65949961720901</v>
      </c>
      <c r="AQ68" s="441">
        <v>377.12619774694798</v>
      </c>
      <c r="AR68" s="441">
        <v>378.64096469825398</v>
      </c>
      <c r="AS68" s="441">
        <v>383.76399235146101</v>
      </c>
      <c r="AT68" s="441">
        <v>379.01558037850799</v>
      </c>
      <c r="AU68" s="441">
        <v>396.08998821105899</v>
      </c>
      <c r="AV68" s="441">
        <v>388.13825646480302</v>
      </c>
      <c r="AW68" s="442">
        <v>-2.0075568929309999E-2</v>
      </c>
      <c r="AX68" s="442">
        <v>9.7140908241270002E-2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s="203" t="s">
        <v>502</v>
      </c>
      <c r="B70" s="205">
        <v>1567.87871946122</v>
      </c>
      <c r="C70" s="205">
        <v>1702.30426984561</v>
      </c>
      <c r="D70" s="205">
        <v>1826.5756283626599</v>
      </c>
      <c r="E70" s="205">
        <v>1992.8034405045</v>
      </c>
      <c r="F70" s="205">
        <v>2143.4156790284501</v>
      </c>
      <c r="G70" s="205">
        <v>2357.9875933416001</v>
      </c>
      <c r="H70" s="205">
        <v>2496.1842579068998</v>
      </c>
      <c r="I70" s="205">
        <v>2640.6307636685901</v>
      </c>
      <c r="J70" s="205">
        <v>2871.3339938469398</v>
      </c>
      <c r="K70" s="205">
        <v>2879.4034731274401</v>
      </c>
      <c r="L70" s="205">
        <v>2738.15472238435</v>
      </c>
      <c r="M70" s="205">
        <v>2972.8742150439298</v>
      </c>
      <c r="N70" s="205">
        <v>3077.05803958959</v>
      </c>
      <c r="O70" s="205">
        <v>3106.8141225600498</v>
      </c>
      <c r="P70" s="205">
        <v>3237.25523794024</v>
      </c>
      <c r="Q70" s="205">
        <v>3091.8857659074001</v>
      </c>
      <c r="R70" s="205">
        <v>2913.8649190270899</v>
      </c>
      <c r="S70" s="205">
        <v>2799.67961822184</v>
      </c>
      <c r="T70" s="205">
        <v>2763.0222348372299</v>
      </c>
      <c r="U70" s="205">
        <v>2818.68960354724</v>
      </c>
      <c r="V70" s="205">
        <v>2796.7675729954199</v>
      </c>
      <c r="W70" s="205">
        <v>2941.6163445245902</v>
      </c>
      <c r="X70" s="205">
        <v>2952.51054662159</v>
      </c>
      <c r="Y70" s="205">
        <v>3074.74314170557</v>
      </c>
      <c r="Z70" s="205">
        <v>3108.62633521621</v>
      </c>
      <c r="AA70" s="205">
        <v>3175.43130398721</v>
      </c>
      <c r="AB70" s="205">
        <v>3165.6664395078901</v>
      </c>
      <c r="AC70" s="205">
        <v>3195.3101738554601</v>
      </c>
      <c r="AD70" s="205">
        <v>3194.46773653421</v>
      </c>
      <c r="AE70" s="205">
        <v>3243.9741801636901</v>
      </c>
      <c r="AF70" s="205">
        <v>3286.0817593107799</v>
      </c>
      <c r="AG70" s="205">
        <v>3384.19177657825</v>
      </c>
      <c r="AH70" s="205">
        <v>3485.9335366875198</v>
      </c>
      <c r="AI70" s="205">
        <v>3550.8035669450401</v>
      </c>
      <c r="AJ70" s="205">
        <v>3486.8520263876899</v>
      </c>
      <c r="AK70" s="205">
        <v>3618.1975009027301</v>
      </c>
      <c r="AL70" s="205">
        <v>3606.6721360312499</v>
      </c>
      <c r="AM70" s="205">
        <v>3587.5156795375801</v>
      </c>
      <c r="AN70" s="205">
        <v>3704.5486428127801</v>
      </c>
      <c r="AO70" s="205">
        <v>3879.2676719995902</v>
      </c>
      <c r="AP70" s="205">
        <v>3916.41622111381</v>
      </c>
      <c r="AQ70" s="205">
        <v>3929.2347715805099</v>
      </c>
      <c r="AR70" s="205">
        <v>3928.7737292512502</v>
      </c>
      <c r="AS70" s="205">
        <v>3965.0018485178598</v>
      </c>
      <c r="AT70" s="205">
        <v>3869.3174035054399</v>
      </c>
      <c r="AU70" s="205">
        <v>3945.4094999508602</v>
      </c>
      <c r="AV70" s="205">
        <v>3995.6209044817401</v>
      </c>
      <c r="AW70" s="646">
        <v>1.2726537883280001E-2</v>
      </c>
      <c r="AX70" s="646">
        <v>1</v>
      </c>
    </row>
    <row r="71" spans="1:50">
      <c r="A71" t="s">
        <v>614</v>
      </c>
      <c r="B71" s="81">
        <v>515.596658920805</v>
      </c>
      <c r="C71" s="81">
        <v>547.11727266862795</v>
      </c>
      <c r="D71" s="81">
        <v>584.23473619198001</v>
      </c>
      <c r="E71" s="81">
        <v>610.12632755185803</v>
      </c>
      <c r="F71" s="81">
        <v>625.29444527900898</v>
      </c>
      <c r="G71" s="81">
        <v>662.32247205235205</v>
      </c>
      <c r="H71" s="81">
        <v>665.535183146382</v>
      </c>
      <c r="I71" s="81">
        <v>681.67566793027504</v>
      </c>
      <c r="J71" s="81">
        <v>686.84050422230996</v>
      </c>
      <c r="K71" s="81">
        <v>664.21612604455504</v>
      </c>
      <c r="L71" s="81">
        <v>647.04970077999599</v>
      </c>
      <c r="M71" s="81">
        <v>648.53209886415004</v>
      </c>
      <c r="N71" s="81">
        <v>690.39843285878203</v>
      </c>
      <c r="O71" s="81">
        <v>742.46905136217902</v>
      </c>
      <c r="P71" s="81">
        <v>786.65217936679801</v>
      </c>
      <c r="Q71" s="81">
        <v>820.21233093189301</v>
      </c>
      <c r="R71" s="81">
        <v>839.97502339756795</v>
      </c>
      <c r="S71" s="81">
        <v>881.16009855680102</v>
      </c>
      <c r="T71" s="81">
        <v>903.70887492445104</v>
      </c>
      <c r="U71" s="81">
        <v>945.80770722708905</v>
      </c>
      <c r="V71" s="81">
        <v>958.77075934714696</v>
      </c>
      <c r="W71" s="81">
        <v>935.25811609892003</v>
      </c>
      <c r="X71" s="81">
        <v>937.41726360494204</v>
      </c>
      <c r="Y71" s="81">
        <v>930.94117059041696</v>
      </c>
      <c r="Z71" s="81">
        <v>892.059372262691</v>
      </c>
      <c r="AA71" s="81">
        <v>893.75786242319202</v>
      </c>
      <c r="AB71" s="81">
        <v>919.20700477200501</v>
      </c>
      <c r="AC71" s="81">
        <v>928.56574348318497</v>
      </c>
      <c r="AD71" s="81">
        <v>928.37150638248795</v>
      </c>
      <c r="AE71" s="81">
        <v>968.57524171722196</v>
      </c>
      <c r="AF71" s="81">
        <v>975.93417797588404</v>
      </c>
      <c r="AG71" s="81">
        <v>1008.1349998882</v>
      </c>
      <c r="AH71" s="81">
        <v>1021.11748169644</v>
      </c>
      <c r="AI71" s="81">
        <v>1013.19334447623</v>
      </c>
      <c r="AJ71" s="81">
        <v>990.691960765766</v>
      </c>
      <c r="AK71" s="81">
        <v>1013.87687745496</v>
      </c>
      <c r="AL71" s="81">
        <v>1002.96771734526</v>
      </c>
      <c r="AM71" s="81">
        <v>1008.7885248077</v>
      </c>
      <c r="AN71" s="81">
        <v>999.21907852003403</v>
      </c>
      <c r="AO71" s="81">
        <v>979.48334222029496</v>
      </c>
      <c r="AP71" s="81">
        <v>933.41895868344602</v>
      </c>
      <c r="AQ71" s="81">
        <v>912.94501115872004</v>
      </c>
      <c r="AR71" s="81">
        <v>898.014789146059</v>
      </c>
      <c r="AS71" s="81">
        <v>863.70974537349002</v>
      </c>
      <c r="AT71" s="81">
        <v>864.00602308086695</v>
      </c>
      <c r="AU71" s="81">
        <v>868.13222760573797</v>
      </c>
      <c r="AV71" s="440">
        <v>866.69939231470198</v>
      </c>
      <c r="AW71" s="77">
        <v>-1.65048043709E-3</v>
      </c>
      <c r="AX71" s="77">
        <v>0.21691231429576999</v>
      </c>
    </row>
    <row r="72" spans="1:50">
      <c r="A72" t="s">
        <v>615</v>
      </c>
      <c r="B72" s="81">
        <v>1052.2820605404099</v>
      </c>
      <c r="C72" s="81">
        <v>1155.18699717698</v>
      </c>
      <c r="D72" s="81">
        <v>1242.34089217068</v>
      </c>
      <c r="E72" s="81">
        <v>1382.6771129526401</v>
      </c>
      <c r="F72" s="81">
        <v>1518.1212337494401</v>
      </c>
      <c r="G72" s="81">
        <v>1695.66512128925</v>
      </c>
      <c r="H72" s="81">
        <v>1830.6490747605201</v>
      </c>
      <c r="I72" s="81">
        <v>1958.9550957383101</v>
      </c>
      <c r="J72" s="81">
        <v>2184.49348962463</v>
      </c>
      <c r="K72" s="81">
        <v>2215.18734708288</v>
      </c>
      <c r="L72" s="81">
        <v>2091.10502160435</v>
      </c>
      <c r="M72" s="81">
        <v>2324.3421161797801</v>
      </c>
      <c r="N72" s="81">
        <v>2386.6596067308101</v>
      </c>
      <c r="O72" s="81">
        <v>2364.3450711978799</v>
      </c>
      <c r="P72" s="81">
        <v>2450.6030585734402</v>
      </c>
      <c r="Q72" s="81">
        <v>2271.6734349755102</v>
      </c>
      <c r="R72" s="81">
        <v>2073.8898956295202</v>
      </c>
      <c r="S72" s="81">
        <v>1918.51951966504</v>
      </c>
      <c r="T72" s="81">
        <v>1859.31335991278</v>
      </c>
      <c r="U72" s="81">
        <v>1872.88189632015</v>
      </c>
      <c r="V72" s="81">
        <v>1837.9968136482701</v>
      </c>
      <c r="W72" s="81">
        <v>2006.3582284256699</v>
      </c>
      <c r="X72" s="81">
        <v>2015.09328301665</v>
      </c>
      <c r="Y72" s="81">
        <v>2143.8019711151501</v>
      </c>
      <c r="Z72" s="81">
        <v>2216.56696295351</v>
      </c>
      <c r="AA72" s="81">
        <v>2281.6734415640199</v>
      </c>
      <c r="AB72" s="81">
        <v>2246.4594347358802</v>
      </c>
      <c r="AC72" s="81">
        <v>2266.74443037227</v>
      </c>
      <c r="AD72" s="81">
        <v>2266.0962301517202</v>
      </c>
      <c r="AE72" s="81">
        <v>2275.3989384464699</v>
      </c>
      <c r="AF72" s="81">
        <v>2310.1475813348902</v>
      </c>
      <c r="AG72" s="81">
        <v>2376.0567766900399</v>
      </c>
      <c r="AH72" s="81">
        <v>2464.8160549910699</v>
      </c>
      <c r="AI72" s="81">
        <v>2537.6102224688102</v>
      </c>
      <c r="AJ72" s="81">
        <v>2496.1600656219198</v>
      </c>
      <c r="AK72" s="81">
        <v>2604.3206234477698</v>
      </c>
      <c r="AL72" s="81">
        <v>2603.7044186859798</v>
      </c>
      <c r="AM72" s="81">
        <v>2578.7271547298801</v>
      </c>
      <c r="AN72" s="81">
        <v>2705.3295642927501</v>
      </c>
      <c r="AO72" s="81">
        <v>2899.7843297793002</v>
      </c>
      <c r="AP72" s="81">
        <v>2982.99726243036</v>
      </c>
      <c r="AQ72" s="81">
        <v>3016.2897604217901</v>
      </c>
      <c r="AR72" s="81">
        <v>3030.75894010519</v>
      </c>
      <c r="AS72" s="81">
        <v>3101.2921031443602</v>
      </c>
      <c r="AT72" s="81">
        <v>3005.31138042457</v>
      </c>
      <c r="AU72" s="81">
        <v>3077.2772723451199</v>
      </c>
      <c r="AV72" s="440">
        <v>3128.92151216704</v>
      </c>
      <c r="AW72" s="77">
        <v>1.678244583309E-2</v>
      </c>
      <c r="AX72" s="77">
        <v>0.78308767080306996</v>
      </c>
    </row>
    <row r="73" spans="1:50">
      <c r="A73" t="s">
        <v>472</v>
      </c>
      <c r="B73" s="81">
        <v>698.77711781152698</v>
      </c>
      <c r="C73" s="81">
        <v>769.69586918633502</v>
      </c>
      <c r="D73" s="81">
        <v>819.24828252919201</v>
      </c>
      <c r="E73" s="81">
        <v>912.04581419716703</v>
      </c>
      <c r="F73" s="81">
        <v>1007.14563850015</v>
      </c>
      <c r="G73" s="81">
        <v>1131.50078822058</v>
      </c>
      <c r="H73" s="81">
        <v>1229.46390648632</v>
      </c>
      <c r="I73" s="81">
        <v>1316.6642321643401</v>
      </c>
      <c r="J73" s="81">
        <v>1489.0917795414</v>
      </c>
      <c r="K73" s="81">
        <v>1475.5373566173701</v>
      </c>
      <c r="L73" s="81">
        <v>1299.4683906348801</v>
      </c>
      <c r="M73" s="81">
        <v>1470.9059289535001</v>
      </c>
      <c r="N73" s="81">
        <v>1484.6399689658399</v>
      </c>
      <c r="O73" s="81">
        <v>1418.45573027566</v>
      </c>
      <c r="P73" s="81">
        <v>1481.9211421003899</v>
      </c>
      <c r="Q73" s="81">
        <v>1287.4011286217899</v>
      </c>
      <c r="R73" s="81">
        <v>1079.42529278188</v>
      </c>
      <c r="S73" s="81">
        <v>919.56285790269999</v>
      </c>
      <c r="T73" s="81">
        <v>828.60070619585997</v>
      </c>
      <c r="U73" s="81">
        <v>807.79502066721295</v>
      </c>
      <c r="V73" s="81">
        <v>771.80270307522198</v>
      </c>
      <c r="W73" s="81">
        <v>901.54359006510799</v>
      </c>
      <c r="X73" s="81">
        <v>890.48359452411603</v>
      </c>
      <c r="Y73" s="81">
        <v>1007.76145135198</v>
      </c>
      <c r="Z73" s="81">
        <v>1077.0530315032399</v>
      </c>
      <c r="AA73" s="81">
        <v>1159.23700196137</v>
      </c>
      <c r="AB73" s="81">
        <v>1164.45042727947</v>
      </c>
      <c r="AC73" s="81">
        <v>1241.8470659361001</v>
      </c>
      <c r="AD73" s="81">
        <v>1273.5752051357299</v>
      </c>
      <c r="AE73" s="81">
        <v>1301.45827036682</v>
      </c>
      <c r="AF73" s="81">
        <v>1317.22154040092</v>
      </c>
      <c r="AG73" s="81">
        <v>1364.98328366584</v>
      </c>
      <c r="AH73" s="81">
        <v>1433.3261100777399</v>
      </c>
      <c r="AI73" s="81">
        <v>1491.58891396227</v>
      </c>
      <c r="AJ73" s="81">
        <v>1435.41924237027</v>
      </c>
      <c r="AK73" s="81">
        <v>1510.8931228040201</v>
      </c>
      <c r="AL73" s="81">
        <v>1476.9591730146699</v>
      </c>
      <c r="AM73" s="81">
        <v>1402.05520255585</v>
      </c>
      <c r="AN73" s="81">
        <v>1484.9949774918</v>
      </c>
      <c r="AO73" s="81">
        <v>1621.4041589813501</v>
      </c>
      <c r="AP73" s="81">
        <v>1679.81004265463</v>
      </c>
      <c r="AQ73" s="81">
        <v>1689.3050429295599</v>
      </c>
      <c r="AR73" s="81">
        <v>1679.39920494392</v>
      </c>
      <c r="AS73" s="81">
        <v>1736.6431356569001</v>
      </c>
      <c r="AT73" s="81">
        <v>1613.5908591950399</v>
      </c>
      <c r="AU73" s="81">
        <v>1645.93077680243</v>
      </c>
      <c r="AV73" s="440">
        <v>1695.90641612794</v>
      </c>
      <c r="AW73" s="77">
        <v>3.0363148078319999E-2</v>
      </c>
      <c r="AX73" s="77">
        <v>0.4244412779808</v>
      </c>
    </row>
    <row r="74" spans="1:50">
      <c r="A74" t="s">
        <v>9</v>
      </c>
      <c r="B74" s="81">
        <v>626.21360164969599</v>
      </c>
      <c r="C74" s="81">
        <v>667.50840065928105</v>
      </c>
      <c r="D74" s="81">
        <v>719.22734583347597</v>
      </c>
      <c r="E74" s="81">
        <v>771.557626307335</v>
      </c>
      <c r="F74" s="81">
        <v>807.97004052830005</v>
      </c>
      <c r="G74" s="81">
        <v>873.44780512102102</v>
      </c>
      <c r="H74" s="81">
        <v>889.72035142057905</v>
      </c>
      <c r="I74" s="81">
        <v>923.56653150425302</v>
      </c>
      <c r="J74" s="81">
        <v>953.24221430553996</v>
      </c>
      <c r="K74" s="81">
        <v>944.96611651007197</v>
      </c>
      <c r="L74" s="81">
        <v>947.88533174947395</v>
      </c>
      <c r="M74" s="81">
        <v>982.29128609042596</v>
      </c>
      <c r="N74" s="81">
        <v>1046.6190706237401</v>
      </c>
      <c r="O74" s="81">
        <v>1116.82739228439</v>
      </c>
      <c r="P74" s="81">
        <v>1169.7340958398499</v>
      </c>
      <c r="Q74" s="81">
        <v>1201.3046372856099</v>
      </c>
      <c r="R74" s="81">
        <v>1225.6196262451999</v>
      </c>
      <c r="S74" s="81">
        <v>1267.5657603191401</v>
      </c>
      <c r="T74" s="81">
        <v>1318.07852864137</v>
      </c>
      <c r="U74" s="81">
        <v>1398.1845828800299</v>
      </c>
      <c r="V74" s="81">
        <v>1428.2788699201999</v>
      </c>
      <c r="W74" s="81">
        <v>1424.7207544594901</v>
      </c>
      <c r="X74" s="81">
        <v>1436.87595209747</v>
      </c>
      <c r="Y74" s="81">
        <v>1443.2926903535799</v>
      </c>
      <c r="Z74" s="81">
        <v>1424.32730371296</v>
      </c>
      <c r="AA74" s="81">
        <v>1445.6493020258399</v>
      </c>
      <c r="AB74" s="81">
        <v>1485.30431222841</v>
      </c>
      <c r="AC74" s="81">
        <v>1502.19240791935</v>
      </c>
      <c r="AD74" s="81">
        <v>1517.81023139848</v>
      </c>
      <c r="AE74" s="81">
        <v>1578.85410979686</v>
      </c>
      <c r="AF74" s="81">
        <v>1610.44051890985</v>
      </c>
      <c r="AG74" s="81">
        <v>1665.9330929124101</v>
      </c>
      <c r="AH74" s="81">
        <v>1690.7024266097701</v>
      </c>
      <c r="AI74" s="81">
        <v>1696.70325298276</v>
      </c>
      <c r="AJ74" s="81">
        <v>1681.4650840174099</v>
      </c>
      <c r="AK74" s="81">
        <v>1713.9029780987</v>
      </c>
      <c r="AL74" s="81">
        <v>1705.13886301657</v>
      </c>
      <c r="AM74" s="81">
        <v>1719.2433769817201</v>
      </c>
      <c r="AN74" s="81">
        <v>1705.9549653209799</v>
      </c>
      <c r="AO74" s="81">
        <v>1699.3890130182399</v>
      </c>
      <c r="AP74" s="81">
        <v>1659.4833454591701</v>
      </c>
      <c r="AQ74" s="81">
        <v>1639.18910198494</v>
      </c>
      <c r="AR74" s="81">
        <v>1625.2518703073299</v>
      </c>
      <c r="AS74" s="81">
        <v>1601.3079038784499</v>
      </c>
      <c r="AT74" s="81">
        <v>1611.1022773099901</v>
      </c>
      <c r="AU74" s="81">
        <v>1641.30000214442</v>
      </c>
      <c r="AV74" s="440">
        <v>1640.1084553497999</v>
      </c>
      <c r="AW74" s="77">
        <v>-7.2597747202999999E-4</v>
      </c>
      <c r="AX74" s="77">
        <v>0.41047650575638001</v>
      </c>
    </row>
    <row r="75" spans="1:50">
      <c r="A75" t="s">
        <v>616</v>
      </c>
      <c r="B75" s="81">
        <v>34.572000000000003</v>
      </c>
      <c r="C75" s="81">
        <v>34.46</v>
      </c>
      <c r="D75" s="81">
        <v>34.787999999999997</v>
      </c>
      <c r="E75" s="81">
        <v>34.764000000000003</v>
      </c>
      <c r="F75" s="81">
        <v>34.415999999999997</v>
      </c>
      <c r="G75" s="81">
        <v>34.082000000000001</v>
      </c>
      <c r="H75" s="81">
        <v>33.189</v>
      </c>
      <c r="I75" s="81">
        <v>32.766730307076102</v>
      </c>
      <c r="J75" s="81">
        <v>32.860194926568703</v>
      </c>
      <c r="K75" s="81">
        <v>33.373463284379099</v>
      </c>
      <c r="L75" s="81">
        <v>34.458194926568702</v>
      </c>
      <c r="M75" s="81">
        <v>44.815460614152201</v>
      </c>
      <c r="N75" s="81">
        <v>70.217316421895802</v>
      </c>
      <c r="O75" s="81">
        <v>85.1168531375166</v>
      </c>
      <c r="P75" s="81">
        <v>107.814853137516</v>
      </c>
      <c r="Q75" s="81">
        <v>109.759190921228</v>
      </c>
      <c r="R75" s="81">
        <v>118.885974632843</v>
      </c>
      <c r="S75" s="81">
        <v>135.096875834445</v>
      </c>
      <c r="T75" s="81">
        <v>149.71246061415201</v>
      </c>
      <c r="U75" s="81">
        <v>161.102662216288</v>
      </c>
      <c r="V75" s="81">
        <v>163.75789853137499</v>
      </c>
      <c r="W75" s="81">
        <v>164.132141522029</v>
      </c>
      <c r="X75" s="81">
        <v>161.250042723631</v>
      </c>
      <c r="Y75" s="81">
        <v>153.00905473965199</v>
      </c>
      <c r="Z75" s="81">
        <v>129.38594392523299</v>
      </c>
      <c r="AA75" s="81">
        <v>127.571528704939</v>
      </c>
      <c r="AB75" s="81">
        <v>126.48089319092099</v>
      </c>
      <c r="AC75" s="81">
        <v>129.219829105473</v>
      </c>
      <c r="AD75" s="81">
        <v>134.78991588784999</v>
      </c>
      <c r="AE75" s="81">
        <v>163.21535380507299</v>
      </c>
      <c r="AF75" s="81">
        <v>165.79208544726299</v>
      </c>
      <c r="AG75" s="81">
        <v>165.518951935914</v>
      </c>
      <c r="AH75" s="81">
        <v>164.09637770360399</v>
      </c>
      <c r="AI75" s="81">
        <v>168.52703084112099</v>
      </c>
      <c r="AJ75" s="81">
        <v>174.771561014686</v>
      </c>
      <c r="AK75" s="81">
        <v>166.26865073431199</v>
      </c>
      <c r="AL75" s="81">
        <v>155.64131148197501</v>
      </c>
      <c r="AM75" s="81">
        <v>158.22313925233601</v>
      </c>
      <c r="AN75" s="81">
        <v>148.15574432576699</v>
      </c>
      <c r="AO75" s="81">
        <v>137.691409879839</v>
      </c>
      <c r="AP75" s="81">
        <v>125.71139779218601</v>
      </c>
      <c r="AQ75" s="81">
        <v>114.558833326304</v>
      </c>
      <c r="AR75" s="81">
        <v>113.14702974053</v>
      </c>
      <c r="AS75" s="81">
        <v>105.4076</v>
      </c>
      <c r="AT75" s="81">
        <v>99.035301000000004</v>
      </c>
      <c r="AU75" s="81">
        <v>92.668436471700005</v>
      </c>
      <c r="AV75" s="440">
        <v>80.859904499999999</v>
      </c>
      <c r="AW75" s="77">
        <v>-0.12742777168750999</v>
      </c>
      <c r="AX75" s="77">
        <v>2.0237131044269999E-2</v>
      </c>
    </row>
    <row r="76" spans="1:50">
      <c r="A76" s="10" t="s">
        <v>283</v>
      </c>
      <c r="B76" s="89">
        <v>242.88800000000001</v>
      </c>
      <c r="C76" s="89">
        <v>265.10000000000002</v>
      </c>
      <c r="D76" s="89">
        <v>288.10000000000002</v>
      </c>
      <c r="E76" s="89">
        <v>309.19999999999902</v>
      </c>
      <c r="F76" s="89">
        <v>328.3</v>
      </c>
      <c r="G76" s="89">
        <v>353.03899999999902</v>
      </c>
      <c r="H76" s="89">
        <v>377</v>
      </c>
      <c r="I76" s="89">
        <v>400.39999999999901</v>
      </c>
      <c r="J76" s="89">
        <v>429</v>
      </c>
      <c r="K76" s="89">
        <v>458.89999999999901</v>
      </c>
      <c r="L76" s="89">
        <v>490.80099999999902</v>
      </c>
      <c r="M76" s="89">
        <v>519.67700000000002</v>
      </c>
      <c r="N76" s="89">
        <v>545.79899999999895</v>
      </c>
      <c r="O76" s="89">
        <v>571.53099999999904</v>
      </c>
      <c r="P76" s="89">
        <v>585.6</v>
      </c>
      <c r="Q76" s="89">
        <v>603.17999999999904</v>
      </c>
      <c r="R76" s="89">
        <v>608.82000000000005</v>
      </c>
      <c r="S76" s="89">
        <v>612.55100000000004</v>
      </c>
      <c r="T76" s="89">
        <v>616.34299999999905</v>
      </c>
      <c r="U76" s="89">
        <v>612.70999999999901</v>
      </c>
      <c r="V76" s="89">
        <v>596.68599999999901</v>
      </c>
      <c r="W76" s="89">
        <v>615.35199999999895</v>
      </c>
      <c r="X76" s="89">
        <v>625.15099999999995</v>
      </c>
      <c r="Y76" s="89">
        <v>623.68899999999996</v>
      </c>
      <c r="Z76" s="89">
        <v>607.24599999999998</v>
      </c>
      <c r="AA76" s="89">
        <v>570.54499999999905</v>
      </c>
      <c r="AB76" s="89">
        <v>515.9117</v>
      </c>
      <c r="AC76" s="89">
        <v>451.27069999999998</v>
      </c>
      <c r="AD76" s="89">
        <v>403.08229999999998</v>
      </c>
      <c r="AE76" s="89">
        <v>363.661799999999</v>
      </c>
      <c r="AF76" s="89">
        <v>358.41969999999901</v>
      </c>
      <c r="AG76" s="89">
        <v>353.27539999999999</v>
      </c>
      <c r="AH76" s="89">
        <v>361.90499999999901</v>
      </c>
      <c r="AI76" s="89">
        <v>362.51139999999998</v>
      </c>
      <c r="AJ76" s="89">
        <v>369.96769999999998</v>
      </c>
      <c r="AK76" s="89">
        <v>393.401399999999</v>
      </c>
      <c r="AL76" s="89">
        <v>424.57409999999902</v>
      </c>
      <c r="AM76" s="89">
        <v>466.21709999999899</v>
      </c>
      <c r="AN76" s="89">
        <v>513.59870000000001</v>
      </c>
      <c r="AO76" s="89">
        <v>558.47450000000003</v>
      </c>
      <c r="AP76" s="89">
        <v>577.12283300000001</v>
      </c>
      <c r="AQ76" s="89">
        <v>600.74062666600003</v>
      </c>
      <c r="AR76" s="89">
        <v>624.12265399999899</v>
      </c>
      <c r="AS76" s="89">
        <v>627.05080898250003</v>
      </c>
      <c r="AT76" s="89">
        <v>644.62426700039998</v>
      </c>
      <c r="AU76" s="89">
        <v>658.17872100399995</v>
      </c>
      <c r="AV76" s="441">
        <v>659.60603300399998</v>
      </c>
      <c r="AW76" s="78">
        <v>2.1685780957299999E-3</v>
      </c>
      <c r="AX76" s="78">
        <v>0.16508223116397999</v>
      </c>
    </row>
    <row r="77" spans="1:50">
      <c r="A77" s="74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7"/>
      <c r="AU77" s="138"/>
      <c r="AV77" s="138"/>
    </row>
    <row r="78" spans="1:50">
      <c r="A78" t="s">
        <v>12</v>
      </c>
    </row>
    <row r="79" spans="1:50">
      <c r="A79" t="s">
        <v>10</v>
      </c>
    </row>
    <row r="80" spans="1:50">
      <c r="A80" t="s">
        <v>366</v>
      </c>
    </row>
    <row r="81" spans="1:1">
      <c r="A81" s="93" t="s">
        <v>368</v>
      </c>
    </row>
    <row r="82" spans="1:1">
      <c r="A82" t="s">
        <v>392</v>
      </c>
    </row>
    <row r="83" spans="1:1">
      <c r="A83" t="s">
        <v>365</v>
      </c>
    </row>
  </sheetData>
  <phoneticPr fontId="2" type="noConversion"/>
  <pageMargins left="0.23622047244094491" right="0" top="0.23622047244094491" bottom="0" header="0" footer="0"/>
  <pageSetup paperSize="9" scale="4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1.25"/>
  <cols>
    <col min="1" max="1" width="22.1640625" customWidth="1"/>
    <col min="15" max="16" width="9.33203125" style="74" customWidth="1"/>
  </cols>
  <sheetData>
    <row r="1" spans="1:20" ht="18" customHeight="1">
      <c r="A1" s="717" t="s">
        <v>598</v>
      </c>
      <c r="B1" s="259"/>
      <c r="C1" s="259"/>
      <c r="D1" s="259"/>
      <c r="E1" s="259"/>
      <c r="F1" s="259"/>
      <c r="J1" s="718"/>
      <c r="K1" s="718"/>
      <c r="L1" s="718"/>
      <c r="M1" s="718"/>
      <c r="Q1" s="74"/>
    </row>
    <row r="2" spans="1:20" s="15" customFormat="1" ht="15" customHeight="1">
      <c r="A2" s="719" t="s">
        <v>596</v>
      </c>
      <c r="B2" s="262"/>
      <c r="C2" s="262"/>
      <c r="D2" s="262"/>
      <c r="E2" s="262"/>
      <c r="F2" s="262"/>
      <c r="G2" s="698"/>
      <c r="H2" s="698"/>
      <c r="I2" s="698"/>
      <c r="J2" s="698"/>
      <c r="K2" s="698"/>
      <c r="L2" s="698"/>
      <c r="O2" s="699"/>
      <c r="P2" s="699"/>
      <c r="R2" s="699" t="s">
        <v>221</v>
      </c>
      <c r="S2" s="698">
        <v>2011</v>
      </c>
    </row>
    <row r="3" spans="1:20" s="15" customFormat="1" ht="12.75" customHeight="1">
      <c r="B3" s="698"/>
      <c r="C3" s="698"/>
      <c r="D3" s="698"/>
      <c r="E3" s="698"/>
      <c r="F3" s="698"/>
      <c r="G3" s="698"/>
      <c r="H3" s="698"/>
      <c r="I3" s="698"/>
      <c r="J3" s="698"/>
      <c r="K3" s="698"/>
      <c r="L3" s="698"/>
      <c r="O3" s="699"/>
      <c r="P3" s="699"/>
      <c r="R3" s="699" t="s">
        <v>665</v>
      </c>
      <c r="S3" s="698" t="s">
        <v>186</v>
      </c>
    </row>
    <row r="4" spans="1:20" s="15" customFormat="1" ht="11.1" customHeight="1">
      <c r="A4" s="700" t="s">
        <v>584</v>
      </c>
      <c r="B4" s="698">
        <v>1996</v>
      </c>
      <c r="C4" s="698">
        <v>1997</v>
      </c>
      <c r="D4" s="698">
        <v>1998</v>
      </c>
      <c r="E4" s="698">
        <v>1999</v>
      </c>
      <c r="F4" s="698">
        <v>2000</v>
      </c>
      <c r="G4" s="698">
        <v>2001</v>
      </c>
      <c r="H4" s="698">
        <v>2002</v>
      </c>
      <c r="I4" s="698">
        <v>2003</v>
      </c>
      <c r="J4" s="698">
        <v>2004</v>
      </c>
      <c r="K4" s="698">
        <v>2005</v>
      </c>
      <c r="L4" s="698">
        <v>2006</v>
      </c>
      <c r="M4" s="698">
        <v>2007</v>
      </c>
      <c r="N4" s="698">
        <v>2008</v>
      </c>
      <c r="O4" s="699">
        <v>2009</v>
      </c>
      <c r="P4" s="698">
        <v>2010</v>
      </c>
      <c r="Q4" s="701">
        <v>2011</v>
      </c>
      <c r="R4" s="699">
        <v>2010</v>
      </c>
      <c r="S4" s="698" t="s">
        <v>183</v>
      </c>
    </row>
    <row r="5" spans="1:20" s="15" customFormat="1" ht="11.1" customHeight="1">
      <c r="A5" s="702"/>
      <c r="B5" s="699"/>
      <c r="C5" s="699"/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720"/>
      <c r="P5" s="720"/>
      <c r="Q5" s="699"/>
      <c r="R5" s="699"/>
      <c r="S5" s="61"/>
      <c r="T5" s="61"/>
    </row>
    <row r="6" spans="1:20" s="15" customFormat="1" ht="11.1" customHeight="1">
      <c r="A6" s="703" t="s">
        <v>67</v>
      </c>
      <c r="B6" s="721">
        <v>76.5</v>
      </c>
      <c r="C6" s="721">
        <v>88.2</v>
      </c>
      <c r="D6" s="721">
        <v>100.10000000000001</v>
      </c>
      <c r="E6" s="721">
        <v>117.3</v>
      </c>
      <c r="F6" s="721">
        <v>138.80000000000001</v>
      </c>
      <c r="G6" s="721">
        <v>167.8</v>
      </c>
      <c r="H6" s="721">
        <v>212.20000000000002</v>
      </c>
      <c r="I6" s="721">
        <v>275.2</v>
      </c>
      <c r="J6" s="721">
        <v>376</v>
      </c>
      <c r="K6" s="721">
        <v>479</v>
      </c>
      <c r="L6" s="721">
        <v>624</v>
      </c>
      <c r="M6" s="721">
        <v>830.5</v>
      </c>
      <c r="N6" s="721">
        <v>1168.5</v>
      </c>
      <c r="O6" s="721">
        <v>1616</v>
      </c>
      <c r="P6" s="721">
        <v>2534</v>
      </c>
      <c r="Q6" s="722">
        <v>4389</v>
      </c>
      <c r="R6" s="723">
        <v>0.7320441988950277</v>
      </c>
      <c r="S6" s="723">
        <v>6.3268401851697215E-2</v>
      </c>
    </row>
    <row r="7" spans="1:20" s="15" customFormat="1" ht="11.1" customHeight="1">
      <c r="A7" s="703" t="s">
        <v>87</v>
      </c>
      <c r="B7" s="721">
        <v>2.6</v>
      </c>
      <c r="C7" s="721">
        <v>3.4</v>
      </c>
      <c r="D7" s="721">
        <v>4.5</v>
      </c>
      <c r="E7" s="721">
        <v>5.8</v>
      </c>
      <c r="F7" s="721">
        <v>7.2</v>
      </c>
      <c r="G7" s="721">
        <v>8.8000000000000007</v>
      </c>
      <c r="H7" s="721">
        <v>10</v>
      </c>
      <c r="I7" s="721">
        <v>11.8</v>
      </c>
      <c r="J7" s="721">
        <v>13.9</v>
      </c>
      <c r="K7" s="721">
        <v>16.7</v>
      </c>
      <c r="L7" s="721">
        <v>20.5</v>
      </c>
      <c r="M7" s="721">
        <v>25.8</v>
      </c>
      <c r="N7" s="721">
        <v>32.700000000000003</v>
      </c>
      <c r="O7" s="721">
        <v>94.600000000000009</v>
      </c>
      <c r="P7" s="721">
        <v>291.10000000000002</v>
      </c>
      <c r="Q7" s="722">
        <v>654.1</v>
      </c>
      <c r="R7" s="723">
        <v>1.2469941600824459</v>
      </c>
      <c r="S7" s="723">
        <v>9.4289955915231611E-3</v>
      </c>
    </row>
    <row r="8" spans="1:20" s="15" customFormat="1" ht="11.1" customHeight="1">
      <c r="A8" s="703" t="s">
        <v>73</v>
      </c>
      <c r="B8" s="721">
        <v>10</v>
      </c>
      <c r="C8" s="721">
        <v>11</v>
      </c>
      <c r="D8" s="721">
        <v>12</v>
      </c>
      <c r="E8" s="721">
        <v>12.9</v>
      </c>
      <c r="F8" s="721">
        <v>13.9</v>
      </c>
      <c r="G8" s="721">
        <v>15</v>
      </c>
      <c r="H8" s="721">
        <v>16.2</v>
      </c>
      <c r="I8" s="721">
        <v>17.100000000000001</v>
      </c>
      <c r="J8" s="721">
        <v>18.2</v>
      </c>
      <c r="K8" s="721">
        <v>18.7</v>
      </c>
      <c r="L8" s="721">
        <v>19.7</v>
      </c>
      <c r="M8" s="721">
        <v>20.8</v>
      </c>
      <c r="N8" s="721">
        <v>21.8</v>
      </c>
      <c r="O8" s="721">
        <v>25</v>
      </c>
      <c r="P8" s="721">
        <v>30.6</v>
      </c>
      <c r="Q8" s="722">
        <v>40.6</v>
      </c>
      <c r="R8" s="723">
        <v>0.32679738562091498</v>
      </c>
      <c r="S8" s="723">
        <v>5.8525794376370634E-4</v>
      </c>
    </row>
    <row r="9" spans="1:20" s="15" customFormat="1" ht="11.1" customHeight="1">
      <c r="A9" s="263" t="s">
        <v>103</v>
      </c>
      <c r="B9" s="724">
        <v>89.1</v>
      </c>
      <c r="C9" s="724">
        <v>102.60000000000001</v>
      </c>
      <c r="D9" s="724">
        <v>116.60000000000001</v>
      </c>
      <c r="E9" s="724">
        <v>136</v>
      </c>
      <c r="F9" s="724">
        <v>159.9</v>
      </c>
      <c r="G9" s="724">
        <v>191.60000000000002</v>
      </c>
      <c r="H9" s="724">
        <v>238.4</v>
      </c>
      <c r="I9" s="724">
        <v>304.10000000000002</v>
      </c>
      <c r="J9" s="724">
        <v>408.09999999999997</v>
      </c>
      <c r="K9" s="724">
        <v>514.4</v>
      </c>
      <c r="L9" s="724">
        <v>664.2</v>
      </c>
      <c r="M9" s="724">
        <v>877.09999999999991</v>
      </c>
      <c r="N9" s="724">
        <v>1223</v>
      </c>
      <c r="O9" s="724">
        <v>1735.6000000000001</v>
      </c>
      <c r="P9" s="724">
        <v>2855.7000000000003</v>
      </c>
      <c r="Q9" s="724">
        <v>5083.7</v>
      </c>
      <c r="R9" s="725">
        <v>0.78019399796897404</v>
      </c>
      <c r="S9" s="725">
        <v>7.3282655386984086E-2</v>
      </c>
    </row>
    <row r="10" spans="1:20" s="15" customFormat="1" ht="11.1" customHeight="1">
      <c r="A10" s="261"/>
      <c r="B10" s="726"/>
      <c r="C10" s="726"/>
      <c r="D10" s="726"/>
      <c r="E10" s="726"/>
      <c r="F10" s="726"/>
      <c r="G10" s="726"/>
      <c r="H10" s="726"/>
      <c r="I10" s="727"/>
      <c r="J10" s="727"/>
      <c r="K10" s="727"/>
      <c r="L10" s="727"/>
      <c r="M10" s="727"/>
      <c r="N10" s="727"/>
      <c r="O10" s="727"/>
      <c r="P10" s="727"/>
      <c r="Q10" s="728"/>
      <c r="R10" s="723"/>
      <c r="S10" s="723"/>
    </row>
    <row r="11" spans="1:20" s="15" customFormat="1" ht="11.1" customHeight="1">
      <c r="A11" s="703" t="s">
        <v>189</v>
      </c>
      <c r="B11" s="721">
        <v>1.7</v>
      </c>
      <c r="C11" s="721">
        <v>2.2000000000000002</v>
      </c>
      <c r="D11" s="721">
        <v>2.9</v>
      </c>
      <c r="E11" s="721">
        <v>3.7</v>
      </c>
      <c r="F11" s="721">
        <v>4.9000000000000004</v>
      </c>
      <c r="G11" s="721">
        <v>6.1000000000000005</v>
      </c>
      <c r="H11" s="721">
        <v>10.3</v>
      </c>
      <c r="I11" s="721">
        <v>16.8</v>
      </c>
      <c r="J11" s="721">
        <v>21.1</v>
      </c>
      <c r="K11" s="721">
        <v>24</v>
      </c>
      <c r="L11" s="721">
        <v>25.6</v>
      </c>
      <c r="M11" s="721">
        <v>27.7</v>
      </c>
      <c r="N11" s="721">
        <v>32.4</v>
      </c>
      <c r="O11" s="721">
        <v>52.6</v>
      </c>
      <c r="P11" s="721">
        <v>95.5</v>
      </c>
      <c r="Q11" s="722">
        <v>173.8</v>
      </c>
      <c r="R11" s="723">
        <v>0.81989528795811539</v>
      </c>
      <c r="S11" s="723">
        <v>2.505365286357935E-3</v>
      </c>
    </row>
    <row r="12" spans="1:20" s="15" customFormat="1" ht="11.1" customHeight="1">
      <c r="A12" s="703" t="s">
        <v>250</v>
      </c>
      <c r="B12" s="721">
        <v>0</v>
      </c>
      <c r="C12" s="721">
        <v>0</v>
      </c>
      <c r="D12" s="721">
        <v>0</v>
      </c>
      <c r="E12" s="721">
        <v>0</v>
      </c>
      <c r="F12" s="721">
        <v>0</v>
      </c>
      <c r="G12" s="721">
        <v>0</v>
      </c>
      <c r="H12" s="721">
        <v>0</v>
      </c>
      <c r="I12" s="721">
        <v>0</v>
      </c>
      <c r="J12" s="721">
        <v>0</v>
      </c>
      <c r="K12" s="721">
        <v>2</v>
      </c>
      <c r="L12" s="721">
        <v>4</v>
      </c>
      <c r="M12" s="721">
        <v>27</v>
      </c>
      <c r="N12" s="721">
        <v>108</v>
      </c>
      <c r="O12" s="721">
        <v>627</v>
      </c>
      <c r="P12" s="721">
        <v>1044</v>
      </c>
      <c r="Q12" s="729">
        <v>1819.5</v>
      </c>
      <c r="R12" s="723">
        <v>0.74281609195402298</v>
      </c>
      <c r="S12" s="723">
        <v>2.6228493317193687E-2</v>
      </c>
    </row>
    <row r="13" spans="1:20" s="15" customFormat="1" ht="11.1" customHeight="1">
      <c r="A13" s="703" t="s">
        <v>192</v>
      </c>
      <c r="B13" s="721">
        <v>0</v>
      </c>
      <c r="C13" s="721">
        <v>0</v>
      </c>
      <c r="D13" s="721">
        <v>0</v>
      </c>
      <c r="E13" s="721">
        <v>0</v>
      </c>
      <c r="F13" s="721">
        <v>0</v>
      </c>
      <c r="G13" s="721">
        <v>0</v>
      </c>
      <c r="H13" s="721">
        <v>0</v>
      </c>
      <c r="I13" s="721">
        <v>0</v>
      </c>
      <c r="J13" s="721">
        <v>0</v>
      </c>
      <c r="K13" s="721">
        <v>0</v>
      </c>
      <c r="L13" s="721">
        <v>0</v>
      </c>
      <c r="M13" s="721">
        <v>0.1</v>
      </c>
      <c r="N13" s="721">
        <v>1</v>
      </c>
      <c r="O13" s="721">
        <v>7</v>
      </c>
      <c r="P13" s="721">
        <v>35</v>
      </c>
      <c r="Q13" s="729">
        <v>135.4</v>
      </c>
      <c r="R13" s="723">
        <v>2.8685714285714288</v>
      </c>
      <c r="S13" s="723">
        <v>1.9518208272316711E-3</v>
      </c>
    </row>
    <row r="14" spans="1:20" s="15" customFormat="1" ht="11.1" customHeight="1">
      <c r="A14" s="703" t="s">
        <v>193</v>
      </c>
      <c r="B14" s="721">
        <v>0</v>
      </c>
      <c r="C14" s="721">
        <v>0</v>
      </c>
      <c r="D14" s="721">
        <v>0</v>
      </c>
      <c r="E14" s="721">
        <v>0</v>
      </c>
      <c r="F14" s="721">
        <v>0</v>
      </c>
      <c r="G14" s="721">
        <v>0</v>
      </c>
      <c r="H14" s="721">
        <v>0</v>
      </c>
      <c r="I14" s="721">
        <v>0</v>
      </c>
      <c r="J14" s="721">
        <v>0</v>
      </c>
      <c r="K14" s="721">
        <v>0</v>
      </c>
      <c r="L14" s="721">
        <v>1</v>
      </c>
      <c r="M14" s="721">
        <v>3</v>
      </c>
      <c r="N14" s="721">
        <v>64</v>
      </c>
      <c r="O14" s="721">
        <v>462</v>
      </c>
      <c r="P14" s="721">
        <v>1952</v>
      </c>
      <c r="Q14" s="729">
        <v>1959</v>
      </c>
      <c r="R14" s="723">
        <v>3.5860655737705027E-3</v>
      </c>
      <c r="S14" s="723">
        <v>2.8239416547613319E-2</v>
      </c>
    </row>
    <row r="15" spans="1:20" s="15" customFormat="1" ht="11.1" customHeight="1">
      <c r="A15" s="703" t="s">
        <v>110</v>
      </c>
      <c r="B15" s="721">
        <v>0.2</v>
      </c>
      <c r="C15" s="721">
        <v>0.4</v>
      </c>
      <c r="D15" s="721">
        <v>0.5</v>
      </c>
      <c r="E15" s="721">
        <v>1.1000000000000001</v>
      </c>
      <c r="F15" s="721">
        <v>1.5</v>
      </c>
      <c r="G15" s="721">
        <v>1.5</v>
      </c>
      <c r="H15" s="721">
        <v>1.6</v>
      </c>
      <c r="I15" s="721">
        <v>1.9000000000000001</v>
      </c>
      <c r="J15" s="721">
        <v>2.3000000000000003</v>
      </c>
      <c r="K15" s="721">
        <v>2.7</v>
      </c>
      <c r="L15" s="721">
        <v>2.9</v>
      </c>
      <c r="M15" s="721">
        <v>3.1</v>
      </c>
      <c r="N15" s="721">
        <v>3.3000000000000003</v>
      </c>
      <c r="O15" s="721">
        <v>4.6000000000000005</v>
      </c>
      <c r="P15" s="721">
        <v>7.1000000000000005</v>
      </c>
      <c r="Q15" s="722">
        <v>16.7</v>
      </c>
      <c r="R15" s="723">
        <v>1.3521126760563376</v>
      </c>
      <c r="S15" s="723">
        <v>2.4073417883876592E-4</v>
      </c>
    </row>
    <row r="16" spans="1:20" s="15" customFormat="1" ht="11.1" customHeight="1">
      <c r="A16" s="703" t="s">
        <v>194</v>
      </c>
      <c r="B16" s="721">
        <v>1.5110000000000001</v>
      </c>
      <c r="C16" s="721">
        <v>2.0420000000000003</v>
      </c>
      <c r="D16" s="721">
        <v>2.17</v>
      </c>
      <c r="E16" s="721">
        <v>2.363</v>
      </c>
      <c r="F16" s="721">
        <v>2.6070000000000002</v>
      </c>
      <c r="G16" s="721">
        <v>2.7</v>
      </c>
      <c r="H16" s="721">
        <v>3.052</v>
      </c>
      <c r="I16" s="721">
        <v>3.4090000000000003</v>
      </c>
      <c r="J16" s="721">
        <v>3.7090000000000001</v>
      </c>
      <c r="K16" s="721">
        <v>4.0090000000000003</v>
      </c>
      <c r="L16" s="721">
        <v>4.0730000000000004</v>
      </c>
      <c r="M16" s="721">
        <v>4.3581100000000008</v>
      </c>
      <c r="N16" s="721">
        <v>4.3581099999999999</v>
      </c>
      <c r="O16" s="721">
        <v>4.9081099999999998</v>
      </c>
      <c r="P16" s="721">
        <v>6.9081099999999998</v>
      </c>
      <c r="Q16" s="722">
        <v>8.4081100000000006</v>
      </c>
      <c r="R16" s="723">
        <v>0.21713609076867635</v>
      </c>
      <c r="S16" s="723">
        <v>1.2120475787042013E-4</v>
      </c>
    </row>
    <row r="17" spans="1:19" s="15" customFormat="1" ht="11.1" customHeight="1">
      <c r="A17" s="703" t="s">
        <v>195</v>
      </c>
      <c r="B17" s="721">
        <v>4.4000000000000004</v>
      </c>
      <c r="C17" s="721">
        <v>6.1000000000000005</v>
      </c>
      <c r="D17" s="721">
        <v>7.6000000000000005</v>
      </c>
      <c r="E17" s="721">
        <v>9.1</v>
      </c>
      <c r="F17" s="721">
        <v>11.3</v>
      </c>
      <c r="G17" s="721">
        <v>13.9</v>
      </c>
      <c r="H17" s="721">
        <v>17.2</v>
      </c>
      <c r="I17" s="721">
        <v>21.1</v>
      </c>
      <c r="J17" s="721">
        <v>26</v>
      </c>
      <c r="K17" s="721">
        <v>33</v>
      </c>
      <c r="L17" s="721">
        <v>43.9</v>
      </c>
      <c r="M17" s="721">
        <v>75.2</v>
      </c>
      <c r="N17" s="721">
        <v>179.70000000000002</v>
      </c>
      <c r="O17" s="721">
        <v>335.2</v>
      </c>
      <c r="P17" s="721">
        <v>1054.3</v>
      </c>
      <c r="Q17" s="722">
        <v>2576.3000000000002</v>
      </c>
      <c r="R17" s="723">
        <v>1.4436118751778433</v>
      </c>
      <c r="S17" s="723">
        <v>3.7137932032473814E-2</v>
      </c>
    </row>
    <row r="18" spans="1:19" s="15" customFormat="1" ht="11.1" customHeight="1">
      <c r="A18" s="703" t="s">
        <v>196</v>
      </c>
      <c r="B18" s="721">
        <v>11</v>
      </c>
      <c r="C18" s="721">
        <v>18</v>
      </c>
      <c r="D18" s="721">
        <v>23</v>
      </c>
      <c r="E18" s="721">
        <v>32</v>
      </c>
      <c r="F18" s="721">
        <v>76</v>
      </c>
      <c r="G18" s="721">
        <v>186</v>
      </c>
      <c r="H18" s="721">
        <v>296</v>
      </c>
      <c r="I18" s="721">
        <v>435</v>
      </c>
      <c r="J18" s="721">
        <v>1105</v>
      </c>
      <c r="K18" s="721">
        <v>2056</v>
      </c>
      <c r="L18" s="721">
        <v>2899</v>
      </c>
      <c r="M18" s="721">
        <v>4170</v>
      </c>
      <c r="N18" s="721">
        <v>6120</v>
      </c>
      <c r="O18" s="721">
        <v>9914</v>
      </c>
      <c r="P18" s="721">
        <v>17320</v>
      </c>
      <c r="Q18" s="722">
        <v>24820</v>
      </c>
      <c r="R18" s="723">
        <v>0.43302540415704383</v>
      </c>
      <c r="S18" s="723">
        <v>0.35778576759150721</v>
      </c>
    </row>
    <row r="19" spans="1:19" s="15" customFormat="1" ht="11.1" customHeight="1">
      <c r="A19" s="703" t="s">
        <v>197</v>
      </c>
      <c r="B19" s="721">
        <v>0</v>
      </c>
      <c r="C19" s="721">
        <v>0</v>
      </c>
      <c r="D19" s="721">
        <v>0</v>
      </c>
      <c r="E19" s="721">
        <v>0</v>
      </c>
      <c r="F19" s="721">
        <v>0</v>
      </c>
      <c r="G19" s="721">
        <v>0</v>
      </c>
      <c r="H19" s="721">
        <v>0</v>
      </c>
      <c r="I19" s="721">
        <v>1</v>
      </c>
      <c r="J19" s="721">
        <v>3</v>
      </c>
      <c r="K19" s="721">
        <v>5</v>
      </c>
      <c r="L19" s="721">
        <v>7</v>
      </c>
      <c r="M19" s="721">
        <v>8</v>
      </c>
      <c r="N19" s="721">
        <v>18</v>
      </c>
      <c r="O19" s="721">
        <v>55</v>
      </c>
      <c r="P19" s="721">
        <v>205</v>
      </c>
      <c r="Q19" s="729">
        <v>630.9</v>
      </c>
      <c r="R19" s="723">
        <v>2.0775609756097562</v>
      </c>
      <c r="S19" s="723">
        <v>9.0945624808010418E-3</v>
      </c>
    </row>
    <row r="20" spans="1:19" s="15" customFormat="1" ht="11.1" customHeight="1">
      <c r="A20" s="703" t="s">
        <v>111</v>
      </c>
      <c r="B20" s="721">
        <v>16</v>
      </c>
      <c r="C20" s="721">
        <v>16.7</v>
      </c>
      <c r="D20" s="721">
        <v>17.7</v>
      </c>
      <c r="E20" s="721">
        <v>18.5</v>
      </c>
      <c r="F20" s="721">
        <v>19</v>
      </c>
      <c r="G20" s="721">
        <v>20</v>
      </c>
      <c r="H20" s="721">
        <v>22</v>
      </c>
      <c r="I20" s="721">
        <v>26</v>
      </c>
      <c r="J20" s="721">
        <v>30.7</v>
      </c>
      <c r="K20" s="721">
        <v>37.5</v>
      </c>
      <c r="L20" s="721">
        <v>50</v>
      </c>
      <c r="M20" s="721">
        <v>120.2</v>
      </c>
      <c r="N20" s="721">
        <v>458.3</v>
      </c>
      <c r="O20" s="721">
        <v>1181.3</v>
      </c>
      <c r="P20" s="721">
        <v>3502.3</v>
      </c>
      <c r="Q20" s="722">
        <v>12782.300000000001</v>
      </c>
      <c r="R20" s="723">
        <v>2.6496873483139654</v>
      </c>
      <c r="S20" s="723">
        <v>0.18425967030962623</v>
      </c>
    </row>
    <row r="21" spans="1:19" s="15" customFormat="1" ht="11.1" customHeight="1">
      <c r="A21" s="703" t="s">
        <v>202</v>
      </c>
      <c r="B21" s="721">
        <v>3.3000000000000003</v>
      </c>
      <c r="C21" s="721">
        <v>4</v>
      </c>
      <c r="D21" s="721">
        <v>6.5</v>
      </c>
      <c r="E21" s="721">
        <v>9.2000000000000011</v>
      </c>
      <c r="F21" s="721">
        <v>12.8</v>
      </c>
      <c r="G21" s="721">
        <v>20.5</v>
      </c>
      <c r="H21" s="721">
        <v>26.3</v>
      </c>
      <c r="I21" s="721">
        <v>45.7</v>
      </c>
      <c r="J21" s="721">
        <v>49.2</v>
      </c>
      <c r="K21" s="721">
        <v>50.7</v>
      </c>
      <c r="L21" s="721">
        <v>52.2</v>
      </c>
      <c r="M21" s="721">
        <v>52.800000000000004</v>
      </c>
      <c r="N21" s="721">
        <v>56.800000000000004</v>
      </c>
      <c r="O21" s="721">
        <v>67.5</v>
      </c>
      <c r="P21" s="721">
        <v>88</v>
      </c>
      <c r="Q21" s="722">
        <v>118</v>
      </c>
      <c r="R21" s="723">
        <v>0.34090909090909083</v>
      </c>
      <c r="S21" s="723">
        <v>1.7009959941900825E-3</v>
      </c>
    </row>
    <row r="22" spans="1:19" s="15" customFormat="1" ht="11.1" customHeight="1">
      <c r="A22" s="703" t="s">
        <v>112</v>
      </c>
      <c r="B22" s="721">
        <v>4.9000000000000004</v>
      </c>
      <c r="C22" s="721">
        <v>5.2</v>
      </c>
      <c r="D22" s="721">
        <v>5.4</v>
      </c>
      <c r="E22" s="721">
        <v>5.7</v>
      </c>
      <c r="F22" s="721">
        <v>6</v>
      </c>
      <c r="G22" s="721">
        <v>6.2</v>
      </c>
      <c r="H22" s="721">
        <v>6.4</v>
      </c>
      <c r="I22" s="721">
        <v>6.6000000000000005</v>
      </c>
      <c r="J22" s="721">
        <v>6.9</v>
      </c>
      <c r="K22" s="721">
        <v>7.3</v>
      </c>
      <c r="L22" s="721">
        <v>7.7</v>
      </c>
      <c r="M22" s="721">
        <v>8</v>
      </c>
      <c r="N22" s="721">
        <v>8.3000000000000007</v>
      </c>
      <c r="O22" s="721">
        <v>8.7000000000000011</v>
      </c>
      <c r="P22" s="721">
        <v>9.1</v>
      </c>
      <c r="Q22" s="722">
        <v>9.5</v>
      </c>
      <c r="R22" s="723">
        <v>4.3956043956044022E-2</v>
      </c>
      <c r="S22" s="723">
        <v>1.3694459275259138E-4</v>
      </c>
    </row>
    <row r="23" spans="1:19" s="15" customFormat="1" ht="11.1" customHeight="1">
      <c r="A23" s="703" t="s">
        <v>204</v>
      </c>
      <c r="B23" s="721">
        <v>0.4</v>
      </c>
      <c r="C23" s="721">
        <v>0.5</v>
      </c>
      <c r="D23" s="721">
        <v>0.6</v>
      </c>
      <c r="E23" s="721">
        <v>0.9</v>
      </c>
      <c r="F23" s="721">
        <v>1.1000000000000001</v>
      </c>
      <c r="G23" s="721">
        <v>1.3</v>
      </c>
      <c r="H23" s="721">
        <v>1.7</v>
      </c>
      <c r="I23" s="721">
        <v>2.1</v>
      </c>
      <c r="J23" s="721">
        <v>2.7</v>
      </c>
      <c r="K23" s="721">
        <v>3</v>
      </c>
      <c r="L23" s="721">
        <v>3.4</v>
      </c>
      <c r="M23" s="721">
        <v>17.900000000000002</v>
      </c>
      <c r="N23" s="721">
        <v>68</v>
      </c>
      <c r="O23" s="721">
        <v>102.2</v>
      </c>
      <c r="P23" s="721">
        <v>130.80000000000001</v>
      </c>
      <c r="Q23" s="722">
        <v>143.5</v>
      </c>
      <c r="R23" s="723">
        <v>9.7094801223241545E-2</v>
      </c>
      <c r="S23" s="723">
        <v>2.0685841115786175E-3</v>
      </c>
    </row>
    <row r="24" spans="1:19" s="15" customFormat="1" ht="11.1" customHeight="1">
      <c r="A24" s="703" t="s">
        <v>205</v>
      </c>
      <c r="B24" s="91" t="s">
        <v>184</v>
      </c>
      <c r="C24" s="91" t="s">
        <v>184</v>
      </c>
      <c r="D24" s="91" t="s">
        <v>184</v>
      </c>
      <c r="E24" s="91" t="s">
        <v>184</v>
      </c>
      <c r="F24" s="91" t="s">
        <v>184</v>
      </c>
      <c r="G24" s="91" t="s">
        <v>184</v>
      </c>
      <c r="H24" s="91" t="s">
        <v>184</v>
      </c>
      <c r="I24" s="91" t="s">
        <v>184</v>
      </c>
      <c r="J24" s="91" t="s">
        <v>184</v>
      </c>
      <c r="K24" s="91" t="s">
        <v>184</v>
      </c>
      <c r="L24" s="91" t="s">
        <v>184</v>
      </c>
      <c r="M24" s="91" t="s">
        <v>184</v>
      </c>
      <c r="N24" s="91" t="s">
        <v>184</v>
      </c>
      <c r="O24" s="91" t="s">
        <v>184</v>
      </c>
      <c r="P24" s="721">
        <v>148</v>
      </c>
      <c r="Q24" s="722">
        <v>462.1</v>
      </c>
      <c r="R24" s="723">
        <v>2.1222972972972975</v>
      </c>
      <c r="S24" s="723">
        <v>6.6612732958918402E-3</v>
      </c>
    </row>
    <row r="25" spans="1:19" s="15" customFormat="1" ht="11.1" customHeight="1">
      <c r="A25" s="703" t="s">
        <v>206</v>
      </c>
      <c r="B25" s="721">
        <v>1</v>
      </c>
      <c r="C25" s="721">
        <v>1</v>
      </c>
      <c r="D25" s="721">
        <v>1</v>
      </c>
      <c r="E25" s="721">
        <v>2</v>
      </c>
      <c r="F25" s="721">
        <v>2</v>
      </c>
      <c r="G25" s="721">
        <v>4</v>
      </c>
      <c r="H25" s="721">
        <v>7</v>
      </c>
      <c r="I25" s="721">
        <v>12</v>
      </c>
      <c r="J25" s="721">
        <v>24</v>
      </c>
      <c r="K25" s="721">
        <v>49</v>
      </c>
      <c r="L25" s="721">
        <v>148</v>
      </c>
      <c r="M25" s="721">
        <v>705</v>
      </c>
      <c r="N25" s="721">
        <v>3463</v>
      </c>
      <c r="O25" s="721">
        <v>3523</v>
      </c>
      <c r="P25" s="721">
        <v>3915</v>
      </c>
      <c r="Q25" s="722">
        <v>4269.8999999999996</v>
      </c>
      <c r="R25" s="723">
        <v>9.065134099616845E-2</v>
      </c>
      <c r="S25" s="723">
        <v>6.1551549115188411E-2</v>
      </c>
    </row>
    <row r="26" spans="1:19" s="15" customFormat="1" ht="11.1" customHeight="1">
      <c r="A26" s="703" t="s">
        <v>207</v>
      </c>
      <c r="B26" s="721">
        <v>1.8</v>
      </c>
      <c r="C26" s="721">
        <v>2.1</v>
      </c>
      <c r="D26" s="721">
        <v>2.4</v>
      </c>
      <c r="E26" s="721">
        <v>2.6</v>
      </c>
      <c r="F26" s="721">
        <v>2.8000000000000003</v>
      </c>
      <c r="G26" s="721">
        <v>3</v>
      </c>
      <c r="H26" s="721">
        <v>3.3000000000000003</v>
      </c>
      <c r="I26" s="721">
        <v>3.6</v>
      </c>
      <c r="J26" s="721">
        <v>3.9</v>
      </c>
      <c r="K26" s="721">
        <v>4.2</v>
      </c>
      <c r="L26" s="721">
        <v>4.8</v>
      </c>
      <c r="M26" s="721">
        <v>6.2</v>
      </c>
      <c r="N26" s="721">
        <v>7.9</v>
      </c>
      <c r="O26" s="721">
        <v>8.8000000000000007</v>
      </c>
      <c r="P26" s="721">
        <v>11.4</v>
      </c>
      <c r="Q26" s="722">
        <v>18.7</v>
      </c>
      <c r="R26" s="723">
        <v>0.64035087719298245</v>
      </c>
      <c r="S26" s="723">
        <v>2.6956461941825884E-4</v>
      </c>
    </row>
    <row r="27" spans="1:19" s="15" customFormat="1" ht="11.1" customHeight="1">
      <c r="A27" s="703" t="s">
        <v>208</v>
      </c>
      <c r="B27" s="721">
        <v>8.4</v>
      </c>
      <c r="C27" s="721">
        <v>9.7000000000000011</v>
      </c>
      <c r="D27" s="721">
        <v>11.5</v>
      </c>
      <c r="E27" s="721">
        <v>13.4</v>
      </c>
      <c r="F27" s="721">
        <v>15.3</v>
      </c>
      <c r="G27" s="721">
        <v>17.600000000000001</v>
      </c>
      <c r="H27" s="721">
        <v>19.5</v>
      </c>
      <c r="I27" s="721">
        <v>21</v>
      </c>
      <c r="J27" s="721">
        <v>23.1</v>
      </c>
      <c r="K27" s="721">
        <v>27.1</v>
      </c>
      <c r="L27" s="721">
        <v>29.7</v>
      </c>
      <c r="M27" s="721">
        <v>36.200000000000003</v>
      </c>
      <c r="N27" s="721">
        <v>47.9</v>
      </c>
      <c r="O27" s="721">
        <v>73.600000000000009</v>
      </c>
      <c r="P27" s="721">
        <v>110.9</v>
      </c>
      <c r="Q27" s="722">
        <v>210.9</v>
      </c>
      <c r="R27" s="723">
        <v>0.90171325518485124</v>
      </c>
      <c r="S27" s="723">
        <v>3.0401699591075288E-3</v>
      </c>
    </row>
    <row r="28" spans="1:19" s="15" customFormat="1" ht="11.1" customHeight="1">
      <c r="A28" s="703" t="s">
        <v>209</v>
      </c>
      <c r="B28" s="721">
        <v>0</v>
      </c>
      <c r="C28" s="721">
        <v>0</v>
      </c>
      <c r="D28" s="721">
        <v>0.2</v>
      </c>
      <c r="E28" s="721">
        <v>0.3</v>
      </c>
      <c r="F28" s="721">
        <v>0.4</v>
      </c>
      <c r="G28" s="721">
        <v>0.6</v>
      </c>
      <c r="H28" s="721">
        <v>0.9</v>
      </c>
      <c r="I28" s="721">
        <v>1.3</v>
      </c>
      <c r="J28" s="721">
        <v>1.8</v>
      </c>
      <c r="K28" s="721">
        <v>2.3000000000000003</v>
      </c>
      <c r="L28" s="721">
        <v>2.8000000000000003</v>
      </c>
      <c r="M28" s="721">
        <v>3.3000000000000003</v>
      </c>
      <c r="N28" s="721">
        <v>4</v>
      </c>
      <c r="O28" s="721">
        <v>5</v>
      </c>
      <c r="P28" s="721">
        <v>6</v>
      </c>
      <c r="Q28" s="722">
        <v>11.5</v>
      </c>
      <c r="R28" s="723">
        <v>0.91666666666666674</v>
      </c>
      <c r="S28" s="723">
        <v>1.657750333320843E-4</v>
      </c>
    </row>
    <row r="29" spans="1:19" s="15" customFormat="1" ht="11.1" customHeight="1">
      <c r="A29" s="703" t="s">
        <v>114</v>
      </c>
      <c r="B29" s="721">
        <v>0.4</v>
      </c>
      <c r="C29" s="721">
        <v>0.6</v>
      </c>
      <c r="D29" s="721">
        <v>0.70000000000000007</v>
      </c>
      <c r="E29" s="721">
        <v>1.1000000000000001</v>
      </c>
      <c r="F29" s="721">
        <v>1.9000000000000001</v>
      </c>
      <c r="G29" s="721">
        <v>2.7</v>
      </c>
      <c r="H29" s="721">
        <v>4.0999999999999996</v>
      </c>
      <c r="I29" s="721">
        <v>5.9</v>
      </c>
      <c r="J29" s="721">
        <v>8.1999999999999993</v>
      </c>
      <c r="K29" s="721">
        <v>10.9</v>
      </c>
      <c r="L29" s="721">
        <v>14.3</v>
      </c>
      <c r="M29" s="721">
        <v>18.100000000000001</v>
      </c>
      <c r="N29" s="721">
        <v>22.5</v>
      </c>
      <c r="O29" s="721">
        <v>26</v>
      </c>
      <c r="P29" s="721">
        <v>69.8</v>
      </c>
      <c r="Q29" s="722">
        <v>1014.021627</v>
      </c>
      <c r="R29" s="723">
        <v>13.52753047277937</v>
      </c>
      <c r="S29" s="723">
        <v>1.4617345131772118E-2</v>
      </c>
    </row>
    <row r="30" spans="1:19" s="15" customFormat="1" ht="11.1" customHeight="1">
      <c r="A30" s="703" t="s">
        <v>605</v>
      </c>
      <c r="B30" s="721">
        <v>2</v>
      </c>
      <c r="C30" s="721">
        <v>2</v>
      </c>
      <c r="D30" s="721">
        <v>2</v>
      </c>
      <c r="E30" s="721">
        <v>3</v>
      </c>
      <c r="F30" s="721">
        <v>3</v>
      </c>
      <c r="G30" s="721">
        <v>3</v>
      </c>
      <c r="H30" s="721">
        <v>5</v>
      </c>
      <c r="I30" s="721">
        <v>18</v>
      </c>
      <c r="J30" s="721">
        <v>28</v>
      </c>
      <c r="K30" s="721">
        <v>29</v>
      </c>
      <c r="L30" s="721">
        <v>30</v>
      </c>
      <c r="M30" s="721">
        <v>31</v>
      </c>
      <c r="N30" s="721">
        <v>37</v>
      </c>
      <c r="O30" s="721">
        <v>44</v>
      </c>
      <c r="P30" s="721">
        <v>102.8</v>
      </c>
      <c r="Q30" s="729">
        <v>172.6</v>
      </c>
      <c r="R30" s="723">
        <v>0.67898832684824906</v>
      </c>
      <c r="S30" s="723">
        <v>2.4880670220102392E-3</v>
      </c>
    </row>
    <row r="31" spans="1:19" s="15" customFormat="1" ht="11.1" customHeight="1">
      <c r="A31" s="733" t="s">
        <v>230</v>
      </c>
      <c r="B31" s="724">
        <v>57.010999999999989</v>
      </c>
      <c r="C31" s="724">
        <v>70.542000000000002</v>
      </c>
      <c r="D31" s="724">
        <v>84.170000000000016</v>
      </c>
      <c r="E31" s="724">
        <v>104.96300000000001</v>
      </c>
      <c r="F31" s="724">
        <v>160.60700000000003</v>
      </c>
      <c r="G31" s="724">
        <v>289.10000000000002</v>
      </c>
      <c r="H31" s="724">
        <v>424.35199999999998</v>
      </c>
      <c r="I31" s="724">
        <v>621.40899999999999</v>
      </c>
      <c r="J31" s="724">
        <v>1339.6090000000002</v>
      </c>
      <c r="K31" s="724">
        <v>2347.7089999999998</v>
      </c>
      <c r="L31" s="724">
        <v>3330.373</v>
      </c>
      <c r="M31" s="724">
        <v>5317.1581099999994</v>
      </c>
      <c r="N31" s="724">
        <v>10704.45811</v>
      </c>
      <c r="O31" s="724">
        <v>16502.40811</v>
      </c>
      <c r="P31" s="724">
        <v>29813.908109999997</v>
      </c>
      <c r="Q31" s="724">
        <v>51353.029737000004</v>
      </c>
      <c r="R31" s="725">
        <v>0.72245213702042266</v>
      </c>
      <c r="S31" s="725">
        <v>0.74026523620475593</v>
      </c>
    </row>
    <row r="32" spans="1:19" s="15" customFormat="1" ht="11.1" customHeight="1">
      <c r="A32" s="734"/>
      <c r="B32" s="729"/>
      <c r="C32" s="729"/>
      <c r="D32" s="729"/>
      <c r="E32" s="729"/>
      <c r="F32" s="729"/>
      <c r="G32" s="729"/>
      <c r="H32" s="729"/>
      <c r="I32" s="729"/>
      <c r="J32" s="729"/>
      <c r="K32" s="729"/>
      <c r="L32" s="729"/>
      <c r="M32" s="729"/>
      <c r="N32" s="729"/>
      <c r="O32" s="729"/>
      <c r="P32" s="729"/>
      <c r="Q32" s="729"/>
      <c r="R32" s="730"/>
      <c r="S32" s="730"/>
    </row>
    <row r="33" spans="1:20" s="15" customFormat="1" ht="11.1" customHeight="1">
      <c r="A33" s="703" t="s">
        <v>126</v>
      </c>
      <c r="B33" s="721">
        <v>15.700000000000001</v>
      </c>
      <c r="C33" s="721">
        <v>18.7</v>
      </c>
      <c r="D33" s="721">
        <v>22.5</v>
      </c>
      <c r="E33" s="721">
        <v>25.3</v>
      </c>
      <c r="F33" s="721">
        <v>29.2</v>
      </c>
      <c r="G33" s="721">
        <v>33.6</v>
      </c>
      <c r="H33" s="721">
        <v>39.1</v>
      </c>
      <c r="I33" s="721">
        <v>45.6</v>
      </c>
      <c r="J33" s="721">
        <v>52.300000000000004</v>
      </c>
      <c r="K33" s="721">
        <v>60.6</v>
      </c>
      <c r="L33" s="721">
        <v>70.3</v>
      </c>
      <c r="M33" s="721">
        <v>82.5</v>
      </c>
      <c r="N33" s="721">
        <v>104.5</v>
      </c>
      <c r="O33" s="721">
        <v>187.6</v>
      </c>
      <c r="P33" s="721">
        <v>570.9</v>
      </c>
      <c r="Q33" s="722">
        <v>1344.9</v>
      </c>
      <c r="R33" s="723">
        <v>1.3557540725170787</v>
      </c>
      <c r="S33" s="723">
        <v>1.9387029767680017E-2</v>
      </c>
    </row>
    <row r="34" spans="1:20" s="15" customFormat="1" ht="11.1" customHeight="1">
      <c r="A34" s="703" t="s">
        <v>74</v>
      </c>
      <c r="B34" s="721">
        <v>1</v>
      </c>
      <c r="C34" s="721">
        <v>2.5</v>
      </c>
      <c r="D34" s="721">
        <v>5</v>
      </c>
      <c r="E34" s="721">
        <v>10</v>
      </c>
      <c r="F34" s="721">
        <v>19</v>
      </c>
      <c r="G34" s="721">
        <v>30</v>
      </c>
      <c r="H34" s="721">
        <v>45</v>
      </c>
      <c r="I34" s="721">
        <v>55</v>
      </c>
      <c r="J34" s="721">
        <v>64</v>
      </c>
      <c r="K34" s="721">
        <v>68</v>
      </c>
      <c r="L34" s="721">
        <v>80</v>
      </c>
      <c r="M34" s="721">
        <v>100</v>
      </c>
      <c r="N34" s="721">
        <v>140</v>
      </c>
      <c r="O34" s="721">
        <v>300</v>
      </c>
      <c r="P34" s="721">
        <v>800</v>
      </c>
      <c r="Q34" s="729">
        <v>3000</v>
      </c>
      <c r="R34" s="723">
        <v>2.75</v>
      </c>
      <c r="S34" s="723">
        <v>4.3245660869239387E-2</v>
      </c>
    </row>
    <row r="35" spans="1:20" s="15" customFormat="1" ht="11.1" customHeight="1">
      <c r="A35" s="703" t="s">
        <v>579</v>
      </c>
      <c r="B35" s="721">
        <v>0</v>
      </c>
      <c r="C35" s="721">
        <v>0</v>
      </c>
      <c r="D35" s="721">
        <v>0</v>
      </c>
      <c r="E35" s="721">
        <v>0</v>
      </c>
      <c r="F35" s="721">
        <v>0</v>
      </c>
      <c r="G35" s="721">
        <v>0</v>
      </c>
      <c r="H35" s="721">
        <v>0</v>
      </c>
      <c r="I35" s="721">
        <v>0</v>
      </c>
      <c r="J35" s="721">
        <v>0.9</v>
      </c>
      <c r="K35" s="721">
        <v>1</v>
      </c>
      <c r="L35" s="721">
        <v>1.3</v>
      </c>
      <c r="M35" s="721">
        <v>1.8</v>
      </c>
      <c r="N35" s="721">
        <v>3</v>
      </c>
      <c r="O35" s="721">
        <v>24.5</v>
      </c>
      <c r="P35" s="721">
        <v>69.900000000000006</v>
      </c>
      <c r="Q35" s="722">
        <v>199.9</v>
      </c>
      <c r="R35" s="723">
        <v>1.8597997138769671</v>
      </c>
      <c r="S35" s="723">
        <v>2.8816025359203177E-3</v>
      </c>
    </row>
    <row r="36" spans="1:20" s="15" customFormat="1" ht="11.1" customHeight="1">
      <c r="A36" s="703" t="s">
        <v>121</v>
      </c>
      <c r="B36" s="721">
        <v>0</v>
      </c>
      <c r="C36" s="721">
        <v>0</v>
      </c>
      <c r="D36" s="721">
        <v>0</v>
      </c>
      <c r="E36" s="721">
        <v>0</v>
      </c>
      <c r="F36" s="721">
        <v>1</v>
      </c>
      <c r="G36" s="721">
        <v>2</v>
      </c>
      <c r="H36" s="721">
        <v>3.5</v>
      </c>
      <c r="I36" s="721">
        <v>6</v>
      </c>
      <c r="J36" s="721">
        <v>10</v>
      </c>
      <c r="K36" s="721">
        <v>18</v>
      </c>
      <c r="L36" s="721">
        <v>30</v>
      </c>
      <c r="M36" s="721">
        <v>31</v>
      </c>
      <c r="N36" s="721">
        <v>71</v>
      </c>
      <c r="O36" s="721">
        <v>101</v>
      </c>
      <c r="P36" s="721">
        <v>161</v>
      </c>
      <c r="Q36" s="729">
        <v>427</v>
      </c>
      <c r="R36" s="723">
        <v>1.652173913043478</v>
      </c>
      <c r="S36" s="723">
        <v>6.1552990637217392E-3</v>
      </c>
    </row>
    <row r="37" spans="1:20" s="15" customFormat="1" ht="11.1" customHeight="1">
      <c r="A37" s="703" t="s">
        <v>214</v>
      </c>
      <c r="B37" s="721">
        <v>59.6</v>
      </c>
      <c r="C37" s="721">
        <v>91.3</v>
      </c>
      <c r="D37" s="721">
        <v>133.4</v>
      </c>
      <c r="E37" s="721">
        <v>208.6</v>
      </c>
      <c r="F37" s="721">
        <v>330.2</v>
      </c>
      <c r="G37" s="721">
        <v>452.8</v>
      </c>
      <c r="H37" s="721">
        <v>636.80000000000007</v>
      </c>
      <c r="I37" s="721">
        <v>859.6</v>
      </c>
      <c r="J37" s="721">
        <v>1132</v>
      </c>
      <c r="K37" s="721">
        <v>1421.9</v>
      </c>
      <c r="L37" s="721">
        <v>1708.5</v>
      </c>
      <c r="M37" s="721">
        <v>1918.9</v>
      </c>
      <c r="N37" s="721">
        <v>2144.1999999999998</v>
      </c>
      <c r="O37" s="721">
        <v>2627.2000000000003</v>
      </c>
      <c r="P37" s="721">
        <v>3618.1</v>
      </c>
      <c r="Q37" s="722">
        <v>4914.1000000000004</v>
      </c>
      <c r="R37" s="723">
        <v>0.35819905475249447</v>
      </c>
      <c r="S37" s="723">
        <v>7.0837834025843094E-2</v>
      </c>
    </row>
    <row r="38" spans="1:20" s="15" customFormat="1" ht="11.1" customHeight="1">
      <c r="A38" s="703" t="s">
        <v>219</v>
      </c>
      <c r="B38" s="721">
        <v>2.1</v>
      </c>
      <c r="C38" s="721">
        <v>2.5</v>
      </c>
      <c r="D38" s="721">
        <v>3</v>
      </c>
      <c r="E38" s="721">
        <v>3.5</v>
      </c>
      <c r="F38" s="721">
        <v>4</v>
      </c>
      <c r="G38" s="721">
        <v>4.8</v>
      </c>
      <c r="H38" s="721">
        <v>5.4</v>
      </c>
      <c r="I38" s="721">
        <v>6</v>
      </c>
      <c r="J38" s="721">
        <v>8.5</v>
      </c>
      <c r="K38" s="721">
        <v>13.5</v>
      </c>
      <c r="L38" s="721">
        <v>35.800000000000004</v>
      </c>
      <c r="M38" s="721">
        <v>81.2</v>
      </c>
      <c r="N38" s="721">
        <v>357.5</v>
      </c>
      <c r="O38" s="721">
        <v>524.20000000000005</v>
      </c>
      <c r="P38" s="721">
        <v>655.6</v>
      </c>
      <c r="Q38" s="722">
        <v>747.6</v>
      </c>
      <c r="R38" s="723">
        <v>0.14032946918852951</v>
      </c>
      <c r="S38" s="723">
        <v>1.0776818688614456E-2</v>
      </c>
    </row>
    <row r="39" spans="1:20" s="15" customFormat="1" ht="11.1" customHeight="1">
      <c r="A39" s="703" t="s">
        <v>128</v>
      </c>
      <c r="B39" s="721">
        <v>0</v>
      </c>
      <c r="C39" s="721">
        <v>0</v>
      </c>
      <c r="D39" s="721">
        <v>0</v>
      </c>
      <c r="E39" s="721">
        <v>0</v>
      </c>
      <c r="F39" s="721">
        <v>0</v>
      </c>
      <c r="G39" s="721">
        <v>0</v>
      </c>
      <c r="H39" s="721">
        <v>0</v>
      </c>
      <c r="I39" s="721">
        <v>0</v>
      </c>
      <c r="J39" s="721">
        <v>0</v>
      </c>
      <c r="K39" s="721">
        <v>0</v>
      </c>
      <c r="L39" s="721">
        <v>5.5</v>
      </c>
      <c r="M39" s="721">
        <v>7</v>
      </c>
      <c r="N39" s="721">
        <v>8.8000000000000007</v>
      </c>
      <c r="O39" s="721">
        <v>11.1</v>
      </c>
      <c r="P39" s="721">
        <v>12.6</v>
      </c>
      <c r="Q39" s="722">
        <v>12.6</v>
      </c>
      <c r="R39" s="723">
        <v>0</v>
      </c>
      <c r="S39" s="723">
        <v>1.8163177565080541E-4</v>
      </c>
    </row>
    <row r="40" spans="1:20" s="15" customFormat="1" ht="11.1" customHeight="1">
      <c r="A40" s="703" t="s">
        <v>511</v>
      </c>
      <c r="B40" s="721">
        <v>228.14520088646472</v>
      </c>
      <c r="C40" s="721">
        <v>292.1370093125787</v>
      </c>
      <c r="D40" s="721">
        <v>368.38213001188126</v>
      </c>
      <c r="E40" s="721">
        <v>489.60000690255794</v>
      </c>
      <c r="F40" s="721">
        <v>701.30000000000007</v>
      </c>
      <c r="G40" s="721">
        <v>754</v>
      </c>
      <c r="H40" s="721">
        <v>831.5</v>
      </c>
      <c r="I40" s="721">
        <v>905.6</v>
      </c>
      <c r="J40" s="721">
        <v>931.5</v>
      </c>
      <c r="K40" s="721">
        <v>912.9</v>
      </c>
      <c r="L40" s="721">
        <v>1040.55</v>
      </c>
      <c r="M40" s="721">
        <v>1146.9518899999998</v>
      </c>
      <c r="N40" s="721">
        <v>1224.4518899999998</v>
      </c>
      <c r="O40" s="721">
        <v>1285.5918899999999</v>
      </c>
      <c r="P40" s="721">
        <v>1472.29189</v>
      </c>
      <c r="Q40" s="729">
        <v>2288.29189</v>
      </c>
      <c r="R40" s="723">
        <v>0.55423792356826751</v>
      </c>
      <c r="S40" s="723">
        <v>3.2986231681590282E-2</v>
      </c>
    </row>
    <row r="41" spans="1:20" s="15" customFormat="1" ht="11.1" customHeight="1">
      <c r="A41" s="734" t="s">
        <v>597</v>
      </c>
      <c r="B41" s="729">
        <v>306.54520088646473</v>
      </c>
      <c r="C41" s="729">
        <v>407.1370093125787</v>
      </c>
      <c r="D41" s="729">
        <v>532.28213001188124</v>
      </c>
      <c r="E41" s="729">
        <v>737.00000690255797</v>
      </c>
      <c r="F41" s="729">
        <v>1084.7</v>
      </c>
      <c r="G41" s="729">
        <v>1277.1999999999998</v>
      </c>
      <c r="H41" s="729">
        <v>1561.3000000000002</v>
      </c>
      <c r="I41" s="729">
        <v>1877.8000000000002</v>
      </c>
      <c r="J41" s="729">
        <v>2199.1999999999998</v>
      </c>
      <c r="K41" s="729">
        <v>2495.9</v>
      </c>
      <c r="L41" s="729">
        <v>2971.95</v>
      </c>
      <c r="M41" s="729">
        <v>3369.3518899999999</v>
      </c>
      <c r="N41" s="729">
        <v>4053.4518899999998</v>
      </c>
      <c r="O41" s="729">
        <v>5061.1918900000001</v>
      </c>
      <c r="P41" s="729">
        <v>7360.3918900000008</v>
      </c>
      <c r="Q41" s="729">
        <v>12934.391890000001</v>
      </c>
      <c r="R41" s="730">
        <v>0.75729663356280885</v>
      </c>
      <c r="S41" s="730">
        <v>0.1864521084082601</v>
      </c>
    </row>
    <row r="42" spans="1:20" s="15" customFormat="1" ht="13.9" customHeight="1">
      <c r="A42" s="791" t="s">
        <v>502</v>
      </c>
      <c r="B42" s="792">
        <v>452.65620088646472</v>
      </c>
      <c r="C42" s="792">
        <v>580.27900931257875</v>
      </c>
      <c r="D42" s="792">
        <v>733.05213001188133</v>
      </c>
      <c r="E42" s="792">
        <v>977.96300690255794</v>
      </c>
      <c r="F42" s="792">
        <v>1405.2070000000001</v>
      </c>
      <c r="G42" s="792">
        <v>1757.8999999999996</v>
      </c>
      <c r="H42" s="792">
        <v>2224.0520000000001</v>
      </c>
      <c r="I42" s="792">
        <v>2803.3090000000002</v>
      </c>
      <c r="J42" s="792">
        <v>3946.9090000000001</v>
      </c>
      <c r="K42" s="792">
        <v>5358.009</v>
      </c>
      <c r="L42" s="792">
        <v>6966.5230000000001</v>
      </c>
      <c r="M42" s="792">
        <v>9563.6099999999988</v>
      </c>
      <c r="N42" s="792">
        <v>15980.91</v>
      </c>
      <c r="O42" s="792">
        <v>23299.199999999997</v>
      </c>
      <c r="P42" s="792">
        <v>40029.999999999993</v>
      </c>
      <c r="Q42" s="792">
        <v>69371.121627</v>
      </c>
      <c r="R42" s="793">
        <v>0.73297830694479171</v>
      </c>
      <c r="S42" s="793">
        <v>1</v>
      </c>
    </row>
    <row r="43" spans="1:20" s="44" customFormat="1" ht="12.75" customHeight="1">
      <c r="A43" s="265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4"/>
      <c r="S43" s="731" t="s">
        <v>731</v>
      </c>
    </row>
    <row r="44" spans="1:20" s="44" customFormat="1" ht="12.75" customHeight="1">
      <c r="A44" s="732" t="s">
        <v>595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4"/>
      <c r="S44" s="324"/>
    </row>
    <row r="45" spans="1:20" s="15" customFormat="1" ht="11.1" customHeight="1"/>
    <row r="46" spans="1:20" ht="11.1" customHeight="1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61"/>
      <c r="P46" s="61"/>
      <c r="Q46" s="73"/>
      <c r="R46" s="73"/>
      <c r="S46" s="15"/>
      <c r="T46" s="15"/>
    </row>
    <row r="47" spans="1:20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40"/>
      <c r="P47" s="140"/>
      <c r="Q47" s="3"/>
      <c r="R47" s="3"/>
      <c r="S47" s="3"/>
      <c r="T47" s="3"/>
    </row>
    <row r="48" spans="1:20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40"/>
      <c r="P48" s="140"/>
      <c r="Q48" s="3"/>
      <c r="R48" s="3"/>
      <c r="S48" s="3"/>
      <c r="T48" s="3"/>
    </row>
    <row r="49" spans="2:20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40"/>
      <c r="P49" s="140"/>
      <c r="Q49" s="3"/>
      <c r="R49" s="3"/>
      <c r="S49" s="3"/>
      <c r="T49" s="3"/>
    </row>
    <row r="50" spans="2:20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40"/>
      <c r="P50" s="140"/>
      <c r="Q50" s="3"/>
      <c r="R50" s="3"/>
      <c r="S50" s="3"/>
      <c r="T50" s="3"/>
    </row>
    <row r="51" spans="2:20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40"/>
      <c r="P51" s="140"/>
      <c r="Q51" s="3"/>
      <c r="R51" s="3"/>
      <c r="S51" s="3"/>
      <c r="T51" s="3"/>
    </row>
    <row r="52" spans="2:20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40"/>
      <c r="P52" s="140"/>
      <c r="Q52" s="3"/>
      <c r="R52" s="3"/>
      <c r="S52" s="3"/>
      <c r="T52" s="3"/>
    </row>
    <row r="53" spans="2:20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40"/>
      <c r="P53" s="140"/>
      <c r="Q53" s="3"/>
      <c r="R53" s="3"/>
      <c r="S53" s="3"/>
      <c r="T53" s="3"/>
    </row>
    <row r="54" spans="2:20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40"/>
      <c r="P54" s="140"/>
      <c r="Q54" s="3"/>
      <c r="R54" s="3"/>
      <c r="S54" s="3"/>
      <c r="T54" s="3"/>
    </row>
    <row r="55" spans="2:20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40"/>
      <c r="P55" s="140"/>
      <c r="Q55" s="3"/>
      <c r="R55" s="3"/>
      <c r="S55" s="3"/>
      <c r="T55" s="3"/>
    </row>
    <row r="56" spans="2:20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40"/>
      <c r="P56" s="140"/>
      <c r="Q56" s="3"/>
      <c r="R56" s="3"/>
      <c r="S56" s="3"/>
      <c r="T56" s="3"/>
    </row>
    <row r="57" spans="2:20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40"/>
      <c r="P57" s="140"/>
      <c r="Q57" s="3"/>
      <c r="R57" s="3"/>
      <c r="S57" s="3"/>
      <c r="T57" s="3"/>
    </row>
    <row r="58" spans="2:20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40"/>
      <c r="P58" s="140"/>
      <c r="Q58" s="3"/>
      <c r="R58" s="3"/>
      <c r="S58" s="3"/>
      <c r="T58" s="3"/>
    </row>
    <row r="59" spans="2:20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40"/>
      <c r="P59" s="140"/>
      <c r="Q59" s="3"/>
      <c r="R59" s="3"/>
      <c r="S59" s="3"/>
      <c r="T59" s="3"/>
    </row>
    <row r="60" spans="2:20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40"/>
      <c r="P60" s="140"/>
      <c r="Q60" s="3"/>
      <c r="R60" s="3"/>
      <c r="S60" s="3"/>
      <c r="T60" s="3"/>
    </row>
    <row r="61" spans="2:20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40"/>
      <c r="P61" s="140"/>
      <c r="Q61" s="3"/>
      <c r="R61" s="3"/>
      <c r="S61" s="3"/>
      <c r="T61" s="3"/>
    </row>
    <row r="62" spans="2:20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40"/>
      <c r="P62" s="140"/>
      <c r="Q62" s="3"/>
      <c r="R62" s="3"/>
      <c r="S62" s="3"/>
      <c r="T62" s="3"/>
    </row>
    <row r="63" spans="2:20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40"/>
      <c r="P63" s="140"/>
      <c r="Q63" s="3"/>
      <c r="R63" s="3"/>
      <c r="S63" s="3"/>
      <c r="T63" s="3"/>
    </row>
    <row r="64" spans="2:20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40"/>
      <c r="P64" s="140"/>
      <c r="Q64" s="3"/>
      <c r="R64" s="3"/>
      <c r="S64" s="3"/>
      <c r="T64" s="3"/>
    </row>
    <row r="65" spans="2:20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40"/>
      <c r="P65" s="140"/>
      <c r="Q65" s="3"/>
      <c r="R65" s="3"/>
      <c r="S65" s="3"/>
      <c r="T65" s="3"/>
    </row>
    <row r="66" spans="2:20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40"/>
      <c r="P66" s="140"/>
      <c r="Q66" s="3"/>
      <c r="R66" s="3"/>
      <c r="S66" s="3"/>
      <c r="T66" s="3"/>
    </row>
    <row r="67" spans="2:20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40"/>
      <c r="P67" s="140"/>
      <c r="Q67" s="3"/>
      <c r="R67" s="3"/>
      <c r="S67" s="3"/>
      <c r="T67" s="3"/>
    </row>
    <row r="68" spans="2:20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40"/>
      <c r="P68" s="140"/>
      <c r="Q68" s="3"/>
      <c r="R68" s="3"/>
      <c r="S68" s="3"/>
      <c r="T68" s="3"/>
    </row>
    <row r="69" spans="2:20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40"/>
      <c r="P69" s="140"/>
      <c r="Q69" s="3"/>
      <c r="R69" s="3"/>
      <c r="S69" s="3"/>
      <c r="T69" s="3"/>
    </row>
    <row r="70" spans="2:20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40"/>
      <c r="P70" s="140"/>
      <c r="Q70" s="3"/>
      <c r="R70" s="3"/>
      <c r="S70" s="3"/>
      <c r="T70" s="3"/>
    </row>
    <row r="71" spans="2:20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40"/>
      <c r="P71" s="140"/>
      <c r="Q71" s="3"/>
      <c r="R71" s="3"/>
      <c r="S71" s="3"/>
      <c r="T71" s="3"/>
    </row>
    <row r="72" spans="2:20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40"/>
      <c r="P72" s="140"/>
      <c r="Q72" s="3"/>
      <c r="R72" s="3"/>
      <c r="S72" s="3"/>
      <c r="T72" s="3"/>
    </row>
    <row r="73" spans="2:20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40"/>
      <c r="P73" s="140"/>
      <c r="Q73" s="3"/>
      <c r="R73" s="3"/>
      <c r="S73" s="3"/>
      <c r="T73" s="3"/>
    </row>
    <row r="74" spans="2:20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40"/>
      <c r="P74" s="140"/>
      <c r="Q74" s="3"/>
      <c r="R74" s="3"/>
      <c r="S74" s="3"/>
      <c r="T74" s="3"/>
    </row>
    <row r="75" spans="2:20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40"/>
      <c r="P75" s="140"/>
      <c r="Q75" s="3"/>
      <c r="R75" s="3"/>
      <c r="S75" s="3"/>
      <c r="T75" s="3"/>
    </row>
    <row r="76" spans="2:20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40"/>
      <c r="P76" s="140"/>
      <c r="Q76" s="3"/>
      <c r="R76" s="3"/>
      <c r="S76" s="3"/>
      <c r="T76" s="3"/>
    </row>
    <row r="77" spans="2:20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40"/>
      <c r="P77" s="140"/>
      <c r="Q77" s="3"/>
      <c r="R77" s="3"/>
      <c r="S77" s="3"/>
      <c r="T77" s="3"/>
    </row>
    <row r="78" spans="2:20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40"/>
      <c r="P78" s="140"/>
      <c r="Q78" s="3"/>
      <c r="R78" s="3"/>
      <c r="S78" s="3"/>
      <c r="T78" s="3"/>
    </row>
    <row r="79" spans="2:20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40"/>
      <c r="P79" s="140"/>
      <c r="Q79" s="3"/>
      <c r="R79" s="3"/>
      <c r="S79" s="3"/>
      <c r="T79" s="3"/>
    </row>
    <row r="80" spans="2:20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40"/>
      <c r="P80" s="140"/>
      <c r="Q80" s="3"/>
      <c r="R80" s="3"/>
      <c r="S80" s="3"/>
      <c r="T80" s="3"/>
    </row>
    <row r="81" spans="2:20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40"/>
      <c r="P81" s="140"/>
      <c r="Q81" s="3"/>
      <c r="R81" s="3"/>
      <c r="S81" s="3"/>
      <c r="T81" s="3"/>
    </row>
    <row r="82" spans="2:20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40"/>
      <c r="P82" s="140"/>
      <c r="Q82" s="3"/>
      <c r="R82" s="3"/>
      <c r="S82" s="3"/>
      <c r="T82" s="3"/>
    </row>
    <row r="83" spans="2:20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40"/>
      <c r="P83" s="140"/>
      <c r="Q83" s="3"/>
      <c r="R83" s="3"/>
      <c r="S83" s="3"/>
      <c r="T83" s="3"/>
    </row>
    <row r="84" spans="2:20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40"/>
      <c r="P84" s="140"/>
      <c r="Q84" s="3"/>
      <c r="R84" s="3"/>
      <c r="S84" s="3"/>
      <c r="T84" s="3"/>
    </row>
    <row r="85" spans="2:20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40"/>
      <c r="P85" s="140"/>
      <c r="Q85" s="3"/>
      <c r="R85" s="3"/>
      <c r="S85" s="3"/>
      <c r="T85" s="3"/>
    </row>
    <row r="86" spans="2:20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40"/>
      <c r="P86" s="140"/>
      <c r="Q86" s="3"/>
      <c r="R86" s="3"/>
      <c r="S86" s="3"/>
      <c r="T86" s="3"/>
    </row>
    <row r="87" spans="2:20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40"/>
      <c r="P87" s="140"/>
      <c r="Q87" s="3"/>
      <c r="R87" s="3"/>
      <c r="S87" s="3"/>
      <c r="T87" s="3"/>
    </row>
    <row r="88" spans="2:20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40"/>
      <c r="P88" s="140"/>
      <c r="Q88" s="3"/>
      <c r="R88" s="3"/>
      <c r="S88" s="3"/>
      <c r="T88" s="3"/>
    </row>
    <row r="89" spans="2:20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40"/>
      <c r="P89" s="140"/>
      <c r="Q89" s="3"/>
      <c r="R89" s="3"/>
      <c r="S89" s="3"/>
      <c r="T89" s="3"/>
    </row>
  </sheetData>
  <phoneticPr fontId="0" type="noConversion"/>
  <pageMargins left="0.75" right="0.75" top="1" bottom="1" header="0.5" footer="0.5"/>
  <pageSetup paperSize="9" scale="88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showGridLines="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A59" sqref="A59:T59"/>
    </sheetView>
  </sheetViews>
  <sheetFormatPr defaultRowHeight="11.25"/>
  <cols>
    <col min="1" max="1" width="23.83203125" customWidth="1"/>
  </cols>
  <sheetData>
    <row r="1" spans="1:22" s="15" customFormat="1" ht="18.75" customHeight="1">
      <c r="A1" s="735" t="s">
        <v>599</v>
      </c>
      <c r="B1" s="736"/>
      <c r="C1" s="736"/>
      <c r="D1" s="736"/>
      <c r="E1" s="736"/>
    </row>
    <row r="2" spans="1:22" s="15" customFormat="1" ht="15.75" customHeight="1">
      <c r="A2" s="743" t="s">
        <v>600</v>
      </c>
      <c r="B2" s="736"/>
      <c r="C2" s="736"/>
      <c r="D2" s="736"/>
      <c r="E2" s="736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S2" s="699" t="s">
        <v>221</v>
      </c>
      <c r="T2" s="698">
        <v>2011</v>
      </c>
    </row>
    <row r="3" spans="1:22" s="15" customFormat="1" ht="11.1" customHeight="1">
      <c r="B3" s="736"/>
      <c r="C3" s="698"/>
      <c r="S3" s="699" t="s">
        <v>665</v>
      </c>
      <c r="T3" s="698" t="s">
        <v>186</v>
      </c>
    </row>
    <row r="4" spans="1:22" s="15" customFormat="1" ht="11.1" customHeight="1">
      <c r="A4" s="702" t="s">
        <v>584</v>
      </c>
      <c r="B4" s="699">
        <v>1995</v>
      </c>
      <c r="C4" s="699">
        <v>1996</v>
      </c>
      <c r="D4" s="699">
        <v>1997</v>
      </c>
      <c r="E4" s="699">
        <v>1998</v>
      </c>
      <c r="F4" s="699">
        <v>1999</v>
      </c>
      <c r="G4" s="699">
        <v>2000</v>
      </c>
      <c r="H4" s="699">
        <v>2001</v>
      </c>
      <c r="I4" s="699">
        <v>2002</v>
      </c>
      <c r="J4" s="699">
        <v>2003</v>
      </c>
      <c r="K4" s="699">
        <v>2004</v>
      </c>
      <c r="L4" s="699">
        <v>2005</v>
      </c>
      <c r="M4" s="699">
        <v>2006</v>
      </c>
      <c r="N4" s="699">
        <v>2007</v>
      </c>
      <c r="O4" s="699">
        <v>2008</v>
      </c>
      <c r="P4" s="699">
        <v>2009</v>
      </c>
      <c r="Q4" s="699">
        <v>2010</v>
      </c>
      <c r="R4" s="701">
        <v>2011</v>
      </c>
      <c r="S4" s="699">
        <v>2010</v>
      </c>
      <c r="T4" s="698" t="s">
        <v>183</v>
      </c>
    </row>
    <row r="5" spans="1:22" s="15" customFormat="1" ht="11.1" customHeight="1">
      <c r="B5" s="699"/>
      <c r="C5" s="699"/>
      <c r="D5" s="699"/>
      <c r="E5" s="699"/>
      <c r="F5" s="699"/>
      <c r="G5" s="699"/>
      <c r="H5" s="699"/>
      <c r="I5" s="699"/>
      <c r="J5" s="699"/>
      <c r="K5" s="699"/>
      <c r="L5" s="699"/>
      <c r="M5" s="699"/>
      <c r="N5" s="699"/>
      <c r="O5" s="699"/>
      <c r="P5" s="720"/>
      <c r="Q5" s="720"/>
      <c r="R5" s="61"/>
      <c r="S5" s="61"/>
      <c r="T5" s="61"/>
      <c r="V5" s="372"/>
    </row>
    <row r="6" spans="1:22" s="15" customFormat="1" ht="11.1" customHeight="1">
      <c r="A6" s="15" t="s">
        <v>67</v>
      </c>
      <c r="B6" s="61"/>
      <c r="C6" s="61"/>
      <c r="D6" s="721">
        <v>1611</v>
      </c>
      <c r="E6" s="721">
        <v>2141</v>
      </c>
      <c r="F6" s="721">
        <v>2445</v>
      </c>
      <c r="G6" s="721">
        <v>2610</v>
      </c>
      <c r="H6" s="721">
        <v>4245</v>
      </c>
      <c r="I6" s="721">
        <v>4674</v>
      </c>
      <c r="J6" s="721">
        <v>6361</v>
      </c>
      <c r="K6" s="721">
        <v>6750</v>
      </c>
      <c r="L6" s="721">
        <v>9181</v>
      </c>
      <c r="M6" s="721">
        <v>11635</v>
      </c>
      <c r="N6" s="721">
        <v>16879</v>
      </c>
      <c r="O6" s="721">
        <v>25237</v>
      </c>
      <c r="P6" s="721">
        <v>35159</v>
      </c>
      <c r="Q6" s="721">
        <v>40274</v>
      </c>
      <c r="R6" s="722">
        <v>47084</v>
      </c>
      <c r="S6" s="723">
        <v>0.1690917217063117</v>
      </c>
      <c r="T6" s="723">
        <v>0.19660517550084025</v>
      </c>
      <c r="V6" s="372"/>
    </row>
    <row r="7" spans="1:22" s="15" customFormat="1" ht="11.1" customHeight="1">
      <c r="A7" s="15" t="s">
        <v>87</v>
      </c>
      <c r="B7" s="61"/>
      <c r="C7" s="61"/>
      <c r="D7" s="721">
        <v>26</v>
      </c>
      <c r="E7" s="721">
        <v>83</v>
      </c>
      <c r="F7" s="721">
        <v>126</v>
      </c>
      <c r="G7" s="721">
        <v>139</v>
      </c>
      <c r="H7" s="721">
        <v>214</v>
      </c>
      <c r="I7" s="721">
        <v>270</v>
      </c>
      <c r="J7" s="721">
        <v>351</v>
      </c>
      <c r="K7" s="721">
        <v>444</v>
      </c>
      <c r="L7" s="737">
        <v>683</v>
      </c>
      <c r="M7" s="737">
        <v>1459</v>
      </c>
      <c r="N7" s="737">
        <v>1845</v>
      </c>
      <c r="O7" s="737">
        <v>2371</v>
      </c>
      <c r="P7" s="737">
        <v>3321</v>
      </c>
      <c r="Q7" s="737">
        <v>4011</v>
      </c>
      <c r="R7" s="722">
        <v>5278</v>
      </c>
      <c r="S7" s="723">
        <v>0.31588132635253063</v>
      </c>
      <c r="T7" s="723">
        <v>2.2038954130775525E-2</v>
      </c>
      <c r="V7" s="372"/>
    </row>
    <row r="8" spans="1:22" s="15" customFormat="1" ht="11.1" customHeight="1">
      <c r="A8" s="15" t="s">
        <v>73</v>
      </c>
      <c r="B8" s="61"/>
      <c r="C8" s="61"/>
      <c r="D8" s="721">
        <v>2</v>
      </c>
      <c r="E8" s="721">
        <v>2</v>
      </c>
      <c r="F8" s="721">
        <v>2</v>
      </c>
      <c r="G8" s="721">
        <v>3</v>
      </c>
      <c r="H8" s="721">
        <v>3</v>
      </c>
      <c r="I8" s="721">
        <v>3</v>
      </c>
      <c r="J8" s="721">
        <v>3</v>
      </c>
      <c r="K8" s="721">
        <v>3</v>
      </c>
      <c r="L8" s="737">
        <v>3</v>
      </c>
      <c r="M8" s="737">
        <v>86</v>
      </c>
      <c r="N8" s="737">
        <v>86</v>
      </c>
      <c r="O8" s="737">
        <v>332</v>
      </c>
      <c r="P8" s="737">
        <v>453</v>
      </c>
      <c r="Q8" s="737">
        <v>769</v>
      </c>
      <c r="R8" s="722">
        <v>1123</v>
      </c>
      <c r="S8" s="723">
        <v>0.46033810143042908</v>
      </c>
      <c r="T8" s="723">
        <v>4.6892280198675479E-3</v>
      </c>
      <c r="V8" s="372"/>
    </row>
    <row r="9" spans="1:22" s="15" customFormat="1" ht="11.1" customHeight="1">
      <c r="A9" s="682" t="s">
        <v>103</v>
      </c>
      <c r="B9" s="263"/>
      <c r="C9" s="263"/>
      <c r="D9" s="724">
        <v>1639</v>
      </c>
      <c r="E9" s="724">
        <v>2226</v>
      </c>
      <c r="F9" s="724">
        <v>2573</v>
      </c>
      <c r="G9" s="724">
        <v>2752</v>
      </c>
      <c r="H9" s="724">
        <v>4462</v>
      </c>
      <c r="I9" s="724">
        <v>4947</v>
      </c>
      <c r="J9" s="724">
        <v>6715</v>
      </c>
      <c r="K9" s="724">
        <v>7197</v>
      </c>
      <c r="L9" s="738">
        <v>9867</v>
      </c>
      <c r="M9" s="738">
        <v>13180</v>
      </c>
      <c r="N9" s="738">
        <v>18810</v>
      </c>
      <c r="O9" s="738">
        <v>27940</v>
      </c>
      <c r="P9" s="738">
        <v>38933</v>
      </c>
      <c r="Q9" s="738">
        <v>45054</v>
      </c>
      <c r="R9" s="738">
        <v>53485</v>
      </c>
      <c r="S9" s="741">
        <v>0.18713099835752645</v>
      </c>
      <c r="T9" s="741">
        <v>0.22333335765148332</v>
      </c>
      <c r="V9" s="372"/>
    </row>
    <row r="10" spans="1:22" s="15" customFormat="1" ht="11.1" customHeight="1">
      <c r="B10" s="703"/>
      <c r="C10" s="261"/>
      <c r="D10" s="729"/>
      <c r="E10" s="729"/>
      <c r="F10" s="729"/>
      <c r="G10" s="729"/>
      <c r="H10" s="729"/>
      <c r="I10" s="729"/>
      <c r="J10" s="729"/>
      <c r="K10" s="729"/>
      <c r="L10" s="722"/>
      <c r="M10" s="722"/>
      <c r="N10" s="722"/>
      <c r="O10" s="722"/>
      <c r="P10" s="722"/>
      <c r="Q10" s="722"/>
      <c r="R10" s="722"/>
      <c r="S10" s="723"/>
      <c r="T10" s="723"/>
      <c r="V10" s="372"/>
    </row>
    <row r="11" spans="1:22" s="15" customFormat="1" ht="11.1" customHeight="1">
      <c r="A11" s="15" t="s">
        <v>104</v>
      </c>
      <c r="B11" s="326"/>
      <c r="C11" s="61"/>
      <c r="D11" s="704">
        <v>0</v>
      </c>
      <c r="E11" s="721">
        <v>14</v>
      </c>
      <c r="F11" s="721">
        <v>15</v>
      </c>
      <c r="G11" s="721">
        <v>16</v>
      </c>
      <c r="H11" s="721">
        <v>27</v>
      </c>
      <c r="I11" s="721">
        <v>28</v>
      </c>
      <c r="J11" s="721">
        <v>30</v>
      </c>
      <c r="K11" s="721">
        <v>30</v>
      </c>
      <c r="L11" s="721">
        <v>31</v>
      </c>
      <c r="M11" s="737">
        <v>31</v>
      </c>
      <c r="N11" s="737">
        <v>31</v>
      </c>
      <c r="O11" s="737">
        <v>33</v>
      </c>
      <c r="P11" s="737">
        <v>33</v>
      </c>
      <c r="Q11" s="737">
        <v>33</v>
      </c>
      <c r="R11" s="722">
        <v>112</v>
      </c>
      <c r="S11" s="723">
        <v>2.393939393939394</v>
      </c>
      <c r="T11" s="723">
        <v>4.6767011418091299E-4</v>
      </c>
      <c r="V11" s="372"/>
    </row>
    <row r="12" spans="1:22" s="15" customFormat="1" ht="11.1" customHeight="1">
      <c r="A12" s="15" t="s">
        <v>72</v>
      </c>
      <c r="B12" s="326"/>
      <c r="C12" s="61"/>
      <c r="D12" s="704">
        <v>0</v>
      </c>
      <c r="E12" s="721">
        <v>19</v>
      </c>
      <c r="F12" s="721">
        <v>22</v>
      </c>
      <c r="G12" s="721">
        <v>22</v>
      </c>
      <c r="H12" s="721">
        <v>22</v>
      </c>
      <c r="I12" s="721">
        <v>22</v>
      </c>
      <c r="J12" s="721">
        <v>29</v>
      </c>
      <c r="K12" s="721">
        <v>29</v>
      </c>
      <c r="L12" s="721">
        <v>29</v>
      </c>
      <c r="M12" s="737">
        <v>237</v>
      </c>
      <c r="N12" s="737">
        <v>247</v>
      </c>
      <c r="O12" s="737">
        <v>341</v>
      </c>
      <c r="P12" s="737">
        <v>606</v>
      </c>
      <c r="Q12" s="737">
        <v>926.6</v>
      </c>
      <c r="R12" s="722">
        <v>1425</v>
      </c>
      <c r="S12" s="723">
        <v>0.537880423052018</v>
      </c>
      <c r="T12" s="723">
        <v>5.9502670777482232E-3</v>
      </c>
      <c r="V12" s="372"/>
    </row>
    <row r="13" spans="1:22" s="15" customFormat="1" ht="11.1" customHeight="1">
      <c r="A13" s="15" t="s">
        <v>585</v>
      </c>
      <c r="B13" s="326"/>
      <c r="C13" s="61"/>
      <c r="D13" s="704">
        <v>0</v>
      </c>
      <c r="E13" s="721">
        <v>27</v>
      </c>
      <c r="F13" s="721">
        <v>51</v>
      </c>
      <c r="G13" s="721">
        <v>51</v>
      </c>
      <c r="H13" s="721">
        <v>71</v>
      </c>
      <c r="I13" s="721">
        <v>79</v>
      </c>
      <c r="J13" s="721">
        <v>79</v>
      </c>
      <c r="K13" s="721">
        <v>79</v>
      </c>
      <c r="L13" s="721">
        <v>79</v>
      </c>
      <c r="M13" s="737">
        <v>79</v>
      </c>
      <c r="N13" s="737">
        <v>79</v>
      </c>
      <c r="O13" s="737">
        <v>104</v>
      </c>
      <c r="P13" s="737">
        <v>129</v>
      </c>
      <c r="Q13" s="737">
        <v>179</v>
      </c>
      <c r="R13" s="722">
        <v>192</v>
      </c>
      <c r="S13" s="723">
        <v>7.2625698324022325E-2</v>
      </c>
      <c r="T13" s="723">
        <v>8.0172019573870803E-4</v>
      </c>
      <c r="V13" s="372"/>
    </row>
    <row r="14" spans="1:22" s="15" customFormat="1" ht="11.1" customHeight="1">
      <c r="A14" s="15" t="s">
        <v>71</v>
      </c>
      <c r="B14" s="326"/>
      <c r="C14" s="61"/>
      <c r="D14" s="704">
        <v>0</v>
      </c>
      <c r="E14" s="721">
        <v>6</v>
      </c>
      <c r="F14" s="721">
        <v>7</v>
      </c>
      <c r="G14" s="721">
        <v>7</v>
      </c>
      <c r="H14" s="721">
        <v>9</v>
      </c>
      <c r="I14" s="721">
        <v>9</v>
      </c>
      <c r="J14" s="721">
        <v>50</v>
      </c>
      <c r="K14" s="721">
        <v>54</v>
      </c>
      <c r="L14" s="721">
        <v>54</v>
      </c>
      <c r="M14" s="737">
        <v>56</v>
      </c>
      <c r="N14" s="737">
        <v>79</v>
      </c>
      <c r="O14" s="737">
        <v>153</v>
      </c>
      <c r="P14" s="737">
        <v>321</v>
      </c>
      <c r="Q14" s="737">
        <v>463</v>
      </c>
      <c r="R14" s="722">
        <v>930</v>
      </c>
      <c r="S14" s="723">
        <v>1.0086393088552916</v>
      </c>
      <c r="T14" s="723">
        <v>3.8833321981093672E-3</v>
      </c>
      <c r="V14" s="372"/>
    </row>
    <row r="15" spans="1:22" s="15" customFormat="1" ht="11.1" customHeight="1">
      <c r="A15" s="682" t="s">
        <v>109</v>
      </c>
      <c r="B15" s="327"/>
      <c r="C15" s="263"/>
      <c r="D15" s="739">
        <v>42</v>
      </c>
      <c r="E15" s="724">
        <v>66</v>
      </c>
      <c r="F15" s="724">
        <v>95</v>
      </c>
      <c r="G15" s="724">
        <v>96</v>
      </c>
      <c r="H15" s="724">
        <v>131</v>
      </c>
      <c r="I15" s="724">
        <v>140</v>
      </c>
      <c r="J15" s="724">
        <v>190</v>
      </c>
      <c r="K15" s="724">
        <v>194</v>
      </c>
      <c r="L15" s="724">
        <v>195</v>
      </c>
      <c r="M15" s="738">
        <v>396.7</v>
      </c>
      <c r="N15" s="738">
        <v>581</v>
      </c>
      <c r="O15" s="738">
        <v>977</v>
      </c>
      <c r="P15" s="738">
        <v>1089</v>
      </c>
      <c r="Q15" s="738">
        <v>1601.6</v>
      </c>
      <c r="R15" s="738">
        <v>2659</v>
      </c>
      <c r="S15" s="741">
        <v>0.66021478521478527</v>
      </c>
      <c r="T15" s="741">
        <v>1.1102989585777212E-2</v>
      </c>
      <c r="V15" s="372"/>
    </row>
    <row r="16" spans="1:22" s="15" customFormat="1" ht="11.1" customHeight="1">
      <c r="A16" s="703"/>
      <c r="B16" s="703"/>
      <c r="C16" s="261"/>
      <c r="D16" s="729"/>
      <c r="E16" s="729"/>
      <c r="F16" s="729"/>
      <c r="G16" s="729"/>
      <c r="H16" s="729"/>
      <c r="I16" s="729"/>
      <c r="J16" s="729"/>
      <c r="K16" s="729"/>
      <c r="L16" s="722"/>
      <c r="M16" s="722"/>
      <c r="N16" s="722"/>
      <c r="O16" s="722"/>
      <c r="P16" s="722"/>
      <c r="Q16" s="722"/>
      <c r="R16" s="722"/>
      <c r="S16" s="723"/>
      <c r="T16" s="723"/>
      <c r="V16" s="372"/>
    </row>
    <row r="17" spans="1:22" s="15" customFormat="1" ht="11.1" customHeight="1">
      <c r="A17" s="703" t="s">
        <v>189</v>
      </c>
      <c r="B17" s="326"/>
      <c r="C17" s="61"/>
      <c r="D17" s="704">
        <v>20</v>
      </c>
      <c r="E17" s="721">
        <v>30</v>
      </c>
      <c r="F17" s="721">
        <v>42</v>
      </c>
      <c r="G17" s="721">
        <v>77</v>
      </c>
      <c r="H17" s="721">
        <v>94</v>
      </c>
      <c r="I17" s="721">
        <v>139</v>
      </c>
      <c r="J17" s="721">
        <v>415</v>
      </c>
      <c r="K17" s="721">
        <v>607</v>
      </c>
      <c r="L17" s="721">
        <v>820</v>
      </c>
      <c r="M17" s="737">
        <v>966</v>
      </c>
      <c r="N17" s="737">
        <v>983</v>
      </c>
      <c r="O17" s="737">
        <v>997</v>
      </c>
      <c r="P17" s="737">
        <v>997</v>
      </c>
      <c r="Q17" s="737">
        <v>1013</v>
      </c>
      <c r="R17" s="722">
        <v>1086</v>
      </c>
      <c r="S17" s="723">
        <v>7.206317867719636E-2</v>
      </c>
      <c r="T17" s="723">
        <v>4.5347298571470672E-3</v>
      </c>
      <c r="V17" s="372"/>
    </row>
    <row r="18" spans="1:22" s="15" customFormat="1" ht="11.1" customHeight="1">
      <c r="A18" s="703" t="s">
        <v>250</v>
      </c>
      <c r="B18" s="326"/>
      <c r="C18" s="61"/>
      <c r="D18" s="704">
        <v>9</v>
      </c>
      <c r="E18" s="721">
        <v>10</v>
      </c>
      <c r="F18" s="721">
        <v>11</v>
      </c>
      <c r="G18" s="721">
        <v>19</v>
      </c>
      <c r="H18" s="721">
        <v>34</v>
      </c>
      <c r="I18" s="721">
        <v>45</v>
      </c>
      <c r="J18" s="721">
        <v>78</v>
      </c>
      <c r="K18" s="721">
        <v>106</v>
      </c>
      <c r="L18" s="721">
        <v>177</v>
      </c>
      <c r="M18" s="737">
        <v>222</v>
      </c>
      <c r="N18" s="737">
        <v>297</v>
      </c>
      <c r="O18" s="737">
        <v>385</v>
      </c>
      <c r="P18" s="737">
        <v>605</v>
      </c>
      <c r="Q18" s="737">
        <v>955</v>
      </c>
      <c r="R18" s="722">
        <v>1147</v>
      </c>
      <c r="S18" s="723">
        <v>0.2010471204188482</v>
      </c>
      <c r="T18" s="723">
        <v>4.7894430443348856E-3</v>
      </c>
      <c r="V18" s="372"/>
    </row>
    <row r="19" spans="1:22" s="15" customFormat="1" ht="11.1" customHeight="1">
      <c r="A19" s="703" t="s">
        <v>192</v>
      </c>
      <c r="B19" s="326"/>
      <c r="C19" s="61"/>
      <c r="D19" s="91" t="s">
        <v>184</v>
      </c>
      <c r="E19" s="91" t="s">
        <v>184</v>
      </c>
      <c r="F19" s="91" t="s">
        <v>184</v>
      </c>
      <c r="G19" s="91" t="s">
        <v>184</v>
      </c>
      <c r="H19" s="91" t="s">
        <v>184</v>
      </c>
      <c r="I19" s="91" t="s">
        <v>184</v>
      </c>
      <c r="J19" s="91" t="s">
        <v>184</v>
      </c>
      <c r="K19" s="91" t="s">
        <v>184</v>
      </c>
      <c r="L19" s="721">
        <v>0</v>
      </c>
      <c r="M19" s="737">
        <v>0</v>
      </c>
      <c r="N19" s="737">
        <v>18</v>
      </c>
      <c r="O19" s="737">
        <v>66</v>
      </c>
      <c r="P19" s="737">
        <v>131</v>
      </c>
      <c r="Q19" s="737">
        <v>470</v>
      </c>
      <c r="R19" s="722">
        <v>582</v>
      </c>
      <c r="S19" s="723">
        <v>0.23829787234042543</v>
      </c>
      <c r="T19" s="723">
        <v>2.4302143433329588E-3</v>
      </c>
      <c r="V19" s="372"/>
    </row>
    <row r="20" spans="1:22" s="15" customFormat="1" ht="11.1" customHeight="1">
      <c r="A20" s="703" t="s">
        <v>110</v>
      </c>
      <c r="B20" s="326"/>
      <c r="C20" s="61"/>
      <c r="D20" s="704">
        <v>1116</v>
      </c>
      <c r="E20" s="721">
        <v>1420</v>
      </c>
      <c r="F20" s="721">
        <v>1738</v>
      </c>
      <c r="G20" s="721">
        <v>2341</v>
      </c>
      <c r="H20" s="721">
        <v>2456</v>
      </c>
      <c r="I20" s="721">
        <v>2880</v>
      </c>
      <c r="J20" s="721">
        <v>3076</v>
      </c>
      <c r="K20" s="721">
        <v>3083</v>
      </c>
      <c r="L20" s="721">
        <v>3087</v>
      </c>
      <c r="M20" s="737">
        <v>3101</v>
      </c>
      <c r="N20" s="737">
        <v>3088</v>
      </c>
      <c r="O20" s="737">
        <v>3159</v>
      </c>
      <c r="P20" s="737">
        <v>3408</v>
      </c>
      <c r="Q20" s="737">
        <v>3805</v>
      </c>
      <c r="R20" s="722">
        <v>3926</v>
      </c>
      <c r="S20" s="723">
        <v>3.1800262812089253E-2</v>
      </c>
      <c r="T20" s="723">
        <v>1.6393507752448789E-2</v>
      </c>
      <c r="V20" s="372"/>
    </row>
    <row r="21" spans="1:22" s="15" customFormat="1" ht="11.1" customHeight="1">
      <c r="A21" s="703" t="s">
        <v>194</v>
      </c>
      <c r="B21" s="326"/>
      <c r="C21" s="61"/>
      <c r="D21" s="704">
        <v>12</v>
      </c>
      <c r="E21" s="721">
        <v>18</v>
      </c>
      <c r="F21" s="721">
        <v>39</v>
      </c>
      <c r="G21" s="721">
        <v>39</v>
      </c>
      <c r="H21" s="721">
        <v>40</v>
      </c>
      <c r="I21" s="721">
        <v>44</v>
      </c>
      <c r="J21" s="721">
        <v>53</v>
      </c>
      <c r="K21" s="721">
        <v>83</v>
      </c>
      <c r="L21" s="721">
        <v>85</v>
      </c>
      <c r="M21" s="737">
        <v>89</v>
      </c>
      <c r="N21" s="737">
        <v>113</v>
      </c>
      <c r="O21" s="737">
        <v>113</v>
      </c>
      <c r="P21" s="737">
        <v>117</v>
      </c>
      <c r="Q21" s="737">
        <v>169</v>
      </c>
      <c r="R21" s="722">
        <v>178</v>
      </c>
      <c r="S21" s="723">
        <v>5.3254437869822535E-2</v>
      </c>
      <c r="T21" s="723">
        <v>7.4326143146609392E-4</v>
      </c>
      <c r="V21" s="372"/>
    </row>
    <row r="22" spans="1:22" s="15" customFormat="1" ht="11.1" customHeight="1">
      <c r="A22" s="703" t="s">
        <v>195</v>
      </c>
      <c r="B22" s="326"/>
      <c r="C22" s="61"/>
      <c r="D22" s="704">
        <v>13</v>
      </c>
      <c r="E22" s="721">
        <v>21</v>
      </c>
      <c r="F22" s="721">
        <v>25</v>
      </c>
      <c r="G22" s="721">
        <v>63</v>
      </c>
      <c r="H22" s="721">
        <v>115</v>
      </c>
      <c r="I22" s="721">
        <v>183</v>
      </c>
      <c r="J22" s="721">
        <v>274</v>
      </c>
      <c r="K22" s="721">
        <v>386</v>
      </c>
      <c r="L22" s="721">
        <v>775</v>
      </c>
      <c r="M22" s="737">
        <v>1585</v>
      </c>
      <c r="N22" s="737">
        <v>2471</v>
      </c>
      <c r="O22" s="737">
        <v>3671</v>
      </c>
      <c r="P22" s="737">
        <v>4775</v>
      </c>
      <c r="Q22" s="737">
        <v>5961</v>
      </c>
      <c r="R22" s="722">
        <v>6836</v>
      </c>
      <c r="S22" s="723">
        <v>0.14678745176983732</v>
      </c>
      <c r="T22" s="723">
        <v>2.8544579469113585E-2</v>
      </c>
      <c r="V22" s="372"/>
    </row>
    <row r="23" spans="1:22" s="15" customFormat="1" ht="11.1" customHeight="1">
      <c r="A23" s="703" t="s">
        <v>196</v>
      </c>
      <c r="B23" s="326"/>
      <c r="C23" s="61"/>
      <c r="D23" s="704">
        <v>2089</v>
      </c>
      <c r="E23" s="721">
        <v>2877</v>
      </c>
      <c r="F23" s="721">
        <v>4435</v>
      </c>
      <c r="G23" s="721">
        <v>6097</v>
      </c>
      <c r="H23" s="721">
        <v>8750</v>
      </c>
      <c r="I23" s="721">
        <v>11989</v>
      </c>
      <c r="J23" s="721">
        <v>14604</v>
      </c>
      <c r="K23" s="721">
        <v>16623</v>
      </c>
      <c r="L23" s="721">
        <v>18390</v>
      </c>
      <c r="M23" s="737">
        <v>20579</v>
      </c>
      <c r="N23" s="737">
        <v>22194</v>
      </c>
      <c r="O23" s="737">
        <v>23826</v>
      </c>
      <c r="P23" s="737">
        <v>25703</v>
      </c>
      <c r="Q23" s="737">
        <v>27191</v>
      </c>
      <c r="R23" s="722">
        <v>29075</v>
      </c>
      <c r="S23" s="723">
        <v>6.9287631937037908E-2</v>
      </c>
      <c r="T23" s="723">
        <v>0.12140632651616112</v>
      </c>
      <c r="V23" s="372"/>
    </row>
    <row r="24" spans="1:22" s="15" customFormat="1" ht="11.1" customHeight="1">
      <c r="A24" s="703" t="s">
        <v>197</v>
      </c>
      <c r="B24" s="326"/>
      <c r="C24" s="61"/>
      <c r="D24" s="704">
        <v>29</v>
      </c>
      <c r="E24" s="721">
        <v>38.1</v>
      </c>
      <c r="F24" s="721">
        <v>105.8</v>
      </c>
      <c r="G24" s="721">
        <v>234.1</v>
      </c>
      <c r="H24" s="721">
        <v>275.89999999999998</v>
      </c>
      <c r="I24" s="721">
        <v>292.2</v>
      </c>
      <c r="J24" s="721">
        <v>407.9</v>
      </c>
      <c r="K24" s="721">
        <v>480.1</v>
      </c>
      <c r="L24" s="721">
        <v>602.5</v>
      </c>
      <c r="M24" s="737">
        <v>748.9</v>
      </c>
      <c r="N24" s="737">
        <v>849.5</v>
      </c>
      <c r="O24" s="737">
        <v>996</v>
      </c>
      <c r="P24" s="737">
        <v>1154.5999999999999</v>
      </c>
      <c r="Q24" s="737">
        <v>1320.4</v>
      </c>
      <c r="R24" s="722">
        <v>1626.5</v>
      </c>
      <c r="S24" s="723">
        <v>0.23182368979097245</v>
      </c>
      <c r="T24" s="723">
        <v>6.7916557206719195E-3</v>
      </c>
      <c r="V24" s="372"/>
    </row>
    <row r="25" spans="1:22" s="15" customFormat="1" ht="11.1" customHeight="1">
      <c r="A25" s="703" t="s">
        <v>198</v>
      </c>
      <c r="B25" s="326"/>
      <c r="C25" s="61"/>
      <c r="D25" s="91" t="s">
        <v>184</v>
      </c>
      <c r="E25" s="91" t="s">
        <v>184</v>
      </c>
      <c r="F25" s="91" t="s">
        <v>184</v>
      </c>
      <c r="G25" s="91" t="s">
        <v>184</v>
      </c>
      <c r="H25" s="721">
        <v>0.85</v>
      </c>
      <c r="I25" s="721">
        <v>0.85</v>
      </c>
      <c r="J25" s="721">
        <v>3.25</v>
      </c>
      <c r="K25" s="721">
        <v>3.4750000000000001</v>
      </c>
      <c r="L25" s="721">
        <v>17.475000000000001</v>
      </c>
      <c r="M25" s="737">
        <v>60</v>
      </c>
      <c r="N25" s="737">
        <v>65</v>
      </c>
      <c r="O25" s="737">
        <v>162</v>
      </c>
      <c r="P25" s="737">
        <v>229</v>
      </c>
      <c r="Q25" s="737">
        <v>323</v>
      </c>
      <c r="R25" s="722">
        <v>357</v>
      </c>
      <c r="S25" s="723">
        <v>0.10526315789473695</v>
      </c>
      <c r="T25" s="723">
        <v>1.4906984889516601E-3</v>
      </c>
      <c r="V25" s="372"/>
    </row>
    <row r="26" spans="1:22" s="15" customFormat="1" ht="11.1" customHeight="1">
      <c r="A26" s="703" t="s">
        <v>287</v>
      </c>
      <c r="B26" s="326"/>
      <c r="C26" s="61"/>
      <c r="D26" s="704">
        <v>53</v>
      </c>
      <c r="E26" s="721">
        <v>64</v>
      </c>
      <c r="F26" s="721">
        <v>74</v>
      </c>
      <c r="G26" s="721">
        <v>122</v>
      </c>
      <c r="H26" s="721">
        <v>129</v>
      </c>
      <c r="I26" s="721">
        <v>167</v>
      </c>
      <c r="J26" s="721">
        <v>230</v>
      </c>
      <c r="K26" s="721">
        <v>339</v>
      </c>
      <c r="L26" s="721">
        <v>498</v>
      </c>
      <c r="M26" s="737">
        <v>748</v>
      </c>
      <c r="N26" s="737">
        <v>807</v>
      </c>
      <c r="O26" s="737">
        <v>1015</v>
      </c>
      <c r="P26" s="737">
        <v>1187</v>
      </c>
      <c r="Q26" s="737">
        <v>1449</v>
      </c>
      <c r="R26" s="722">
        <v>1688</v>
      </c>
      <c r="S26" s="723">
        <v>0.16494133885438234</v>
      </c>
      <c r="T26" s="723">
        <v>7.048456720869475E-3</v>
      </c>
      <c r="V26" s="372"/>
    </row>
    <row r="27" spans="1:22" s="15" customFormat="1" ht="11.1" customHeight="1">
      <c r="A27" s="703" t="s">
        <v>111</v>
      </c>
      <c r="B27" s="326"/>
      <c r="C27" s="61"/>
      <c r="D27" s="704">
        <v>103</v>
      </c>
      <c r="E27" s="721">
        <v>197</v>
      </c>
      <c r="F27" s="721">
        <v>277</v>
      </c>
      <c r="G27" s="721">
        <v>424</v>
      </c>
      <c r="H27" s="721">
        <v>700</v>
      </c>
      <c r="I27" s="721">
        <v>806</v>
      </c>
      <c r="J27" s="721">
        <v>922</v>
      </c>
      <c r="K27" s="721">
        <v>1261</v>
      </c>
      <c r="L27" s="721">
        <v>1713</v>
      </c>
      <c r="M27" s="737">
        <v>2118</v>
      </c>
      <c r="N27" s="737">
        <v>2721</v>
      </c>
      <c r="O27" s="737">
        <v>3731</v>
      </c>
      <c r="P27" s="737">
        <v>4845</v>
      </c>
      <c r="Q27" s="737">
        <v>5793</v>
      </c>
      <c r="R27" s="722">
        <v>6743</v>
      </c>
      <c r="S27" s="723">
        <v>0.1639910236492319</v>
      </c>
      <c r="T27" s="723">
        <v>2.8156246249302647E-2</v>
      </c>
      <c r="V27" s="372"/>
    </row>
    <row r="28" spans="1:22" s="15" customFormat="1" ht="11.1" customHeight="1">
      <c r="A28" s="703" t="s">
        <v>202</v>
      </c>
      <c r="B28" s="326"/>
      <c r="C28" s="61"/>
      <c r="D28" s="704">
        <v>329</v>
      </c>
      <c r="E28" s="721">
        <v>379</v>
      </c>
      <c r="F28" s="721">
        <v>433</v>
      </c>
      <c r="G28" s="721">
        <v>473</v>
      </c>
      <c r="H28" s="721">
        <v>523</v>
      </c>
      <c r="I28" s="721">
        <v>727</v>
      </c>
      <c r="J28" s="721">
        <v>938</v>
      </c>
      <c r="K28" s="721">
        <v>1081</v>
      </c>
      <c r="L28" s="721">
        <v>1221</v>
      </c>
      <c r="M28" s="737">
        <v>1557</v>
      </c>
      <c r="N28" s="737">
        <v>1745</v>
      </c>
      <c r="O28" s="737">
        <v>2222</v>
      </c>
      <c r="P28" s="737">
        <v>2226</v>
      </c>
      <c r="Q28" s="737">
        <v>2241</v>
      </c>
      <c r="R28" s="722">
        <v>2309</v>
      </c>
      <c r="S28" s="723">
        <v>3.0343596608656931E-2</v>
      </c>
      <c r="T28" s="723">
        <v>9.6415204789618587E-3</v>
      </c>
      <c r="V28" s="372"/>
    </row>
    <row r="29" spans="1:22" s="15" customFormat="1" ht="11.1" customHeight="1">
      <c r="A29" s="703" t="s">
        <v>112</v>
      </c>
      <c r="B29" s="326"/>
      <c r="C29" s="61"/>
      <c r="D29" s="704">
        <v>5</v>
      </c>
      <c r="E29" s="721">
        <v>8</v>
      </c>
      <c r="F29" s="721">
        <v>13</v>
      </c>
      <c r="G29" s="721">
        <v>13</v>
      </c>
      <c r="H29" s="721">
        <v>17</v>
      </c>
      <c r="I29" s="721">
        <v>97</v>
      </c>
      <c r="J29" s="721">
        <v>101</v>
      </c>
      <c r="K29" s="721">
        <v>158</v>
      </c>
      <c r="L29" s="721">
        <v>275</v>
      </c>
      <c r="M29" s="737">
        <v>328</v>
      </c>
      <c r="N29" s="737">
        <v>355</v>
      </c>
      <c r="O29" s="737">
        <v>385</v>
      </c>
      <c r="P29" s="737">
        <v>390</v>
      </c>
      <c r="Q29" s="737">
        <v>411</v>
      </c>
      <c r="R29" s="722">
        <v>496</v>
      </c>
      <c r="S29" s="723">
        <v>0.2068126520681266</v>
      </c>
      <c r="T29" s="723">
        <v>2.0711105056583291E-3</v>
      </c>
      <c r="V29" s="372"/>
    </row>
    <row r="30" spans="1:22" s="15" customFormat="1" ht="11.1" customHeight="1">
      <c r="A30" s="703" t="s">
        <v>203</v>
      </c>
      <c r="B30" s="326"/>
      <c r="C30" s="61"/>
      <c r="D30" s="704">
        <v>2</v>
      </c>
      <c r="E30" s="721">
        <v>2</v>
      </c>
      <c r="F30" s="721">
        <v>2</v>
      </c>
      <c r="G30" s="721">
        <v>3</v>
      </c>
      <c r="H30" s="721">
        <v>24</v>
      </c>
      <c r="I30" s="721">
        <v>54</v>
      </c>
      <c r="J30" s="721">
        <v>55</v>
      </c>
      <c r="K30" s="721">
        <v>55</v>
      </c>
      <c r="L30" s="721">
        <v>65</v>
      </c>
      <c r="M30" s="737">
        <v>170</v>
      </c>
      <c r="N30" s="737">
        <v>313</v>
      </c>
      <c r="O30" s="737">
        <v>472</v>
      </c>
      <c r="P30" s="737">
        <v>849</v>
      </c>
      <c r="Q30" s="737">
        <v>1231</v>
      </c>
      <c r="R30" s="722">
        <v>1667</v>
      </c>
      <c r="S30" s="723">
        <v>0.35418359057676696</v>
      </c>
      <c r="T30" s="723">
        <v>6.9607685744605538E-3</v>
      </c>
      <c r="V30" s="372"/>
    </row>
    <row r="31" spans="1:22" s="15" customFormat="1" ht="11.1" customHeight="1">
      <c r="A31" s="703" t="s">
        <v>204</v>
      </c>
      <c r="B31" s="326"/>
      <c r="C31" s="61"/>
      <c r="D31" s="704">
        <v>39</v>
      </c>
      <c r="E31" s="721">
        <v>51</v>
      </c>
      <c r="F31" s="721">
        <v>61</v>
      </c>
      <c r="G31" s="721">
        <v>111</v>
      </c>
      <c r="H31" s="721">
        <v>153</v>
      </c>
      <c r="I31" s="721">
        <v>204</v>
      </c>
      <c r="J31" s="721">
        <v>311</v>
      </c>
      <c r="K31" s="721">
        <v>585</v>
      </c>
      <c r="L31" s="721">
        <v>1087</v>
      </c>
      <c r="M31" s="737">
        <v>1716</v>
      </c>
      <c r="N31" s="737">
        <v>2150</v>
      </c>
      <c r="O31" s="737">
        <v>2829</v>
      </c>
      <c r="P31" s="737">
        <v>3474</v>
      </c>
      <c r="Q31" s="737">
        <v>3837</v>
      </c>
      <c r="R31" s="722">
        <v>4214</v>
      </c>
      <c r="S31" s="723">
        <v>9.8253844149074787E-2</v>
      </c>
      <c r="T31" s="723">
        <v>1.7596088046056852E-2</v>
      </c>
      <c r="V31" s="372"/>
    </row>
    <row r="32" spans="1:22" s="15" customFormat="1" ht="11.1" customHeight="1">
      <c r="A32" s="703" t="s">
        <v>113</v>
      </c>
      <c r="B32" s="326"/>
      <c r="C32" s="61"/>
      <c r="D32" s="91" t="s">
        <v>184</v>
      </c>
      <c r="E32" s="91" t="s">
        <v>184</v>
      </c>
      <c r="F32" s="91" t="s">
        <v>184</v>
      </c>
      <c r="G32" s="91" t="s">
        <v>184</v>
      </c>
      <c r="H32" s="91" t="s">
        <v>184</v>
      </c>
      <c r="I32" s="91" t="s">
        <v>184</v>
      </c>
      <c r="J32" s="91" t="s">
        <v>184</v>
      </c>
      <c r="K32" s="91" t="s">
        <v>184</v>
      </c>
      <c r="L32" s="721">
        <v>0</v>
      </c>
      <c r="M32" s="737">
        <v>3</v>
      </c>
      <c r="N32" s="737">
        <v>15</v>
      </c>
      <c r="O32" s="737">
        <v>76</v>
      </c>
      <c r="P32" s="737">
        <v>129</v>
      </c>
      <c r="Q32" s="737">
        <v>470</v>
      </c>
      <c r="R32" s="722">
        <v>990</v>
      </c>
      <c r="S32" s="723">
        <v>1.1063829787234041</v>
      </c>
      <c r="T32" s="723">
        <v>4.1338697592777128E-3</v>
      </c>
      <c r="V32" s="372"/>
    </row>
    <row r="33" spans="1:23" s="61" customFormat="1" ht="11.1" customHeight="1">
      <c r="A33" s="703" t="s">
        <v>206</v>
      </c>
      <c r="B33" s="326"/>
      <c r="D33" s="704">
        <v>512</v>
      </c>
      <c r="E33" s="721">
        <v>723</v>
      </c>
      <c r="F33" s="721">
        <v>1408</v>
      </c>
      <c r="G33" s="721">
        <v>2358</v>
      </c>
      <c r="H33" s="721">
        <v>3522</v>
      </c>
      <c r="I33" s="721">
        <v>5033</v>
      </c>
      <c r="J33" s="721">
        <v>6185</v>
      </c>
      <c r="K33" s="721">
        <v>8462</v>
      </c>
      <c r="L33" s="721">
        <v>10013</v>
      </c>
      <c r="M33" s="737">
        <v>11595</v>
      </c>
      <c r="N33" s="737">
        <v>15155</v>
      </c>
      <c r="O33" s="737">
        <v>16699</v>
      </c>
      <c r="P33" s="737">
        <v>19160</v>
      </c>
      <c r="Q33" s="737">
        <v>20676</v>
      </c>
      <c r="R33" s="722">
        <v>21726</v>
      </c>
      <c r="S33" s="723">
        <v>5.0783517121300026E-2</v>
      </c>
      <c r="T33" s="723">
        <v>9.0719650899058174E-2</v>
      </c>
      <c r="V33" s="372"/>
    </row>
    <row r="34" spans="1:23" s="15" customFormat="1" ht="11.1" customHeight="1">
      <c r="A34" s="703" t="s">
        <v>207</v>
      </c>
      <c r="B34" s="326"/>
      <c r="C34" s="61"/>
      <c r="D34" s="704">
        <v>122</v>
      </c>
      <c r="E34" s="721">
        <v>176</v>
      </c>
      <c r="F34" s="721">
        <v>220</v>
      </c>
      <c r="G34" s="721">
        <v>265</v>
      </c>
      <c r="H34" s="721">
        <v>318</v>
      </c>
      <c r="I34" s="721">
        <v>372</v>
      </c>
      <c r="J34" s="721">
        <v>428</v>
      </c>
      <c r="K34" s="721">
        <v>478</v>
      </c>
      <c r="L34" s="721">
        <v>554</v>
      </c>
      <c r="M34" s="737">
        <v>571</v>
      </c>
      <c r="N34" s="737">
        <v>789</v>
      </c>
      <c r="O34" s="737">
        <v>1024</v>
      </c>
      <c r="P34" s="737">
        <v>1537</v>
      </c>
      <c r="Q34" s="737">
        <v>2141</v>
      </c>
      <c r="R34" s="722">
        <v>2904</v>
      </c>
      <c r="S34" s="723">
        <v>0.35637552545539464</v>
      </c>
      <c r="T34" s="723">
        <v>1.2126017960547958E-2</v>
      </c>
      <c r="V34" s="372"/>
    </row>
    <row r="35" spans="1:23" s="15" customFormat="1" ht="11.1" customHeight="1">
      <c r="A35" s="703" t="s">
        <v>209</v>
      </c>
      <c r="B35" s="326"/>
      <c r="C35" s="61"/>
      <c r="D35" s="704">
        <v>9</v>
      </c>
      <c r="E35" s="721">
        <v>9</v>
      </c>
      <c r="F35" s="721">
        <v>9</v>
      </c>
      <c r="G35" s="721">
        <v>19</v>
      </c>
      <c r="H35" s="721">
        <v>19</v>
      </c>
      <c r="I35" s="721">
        <v>19</v>
      </c>
      <c r="J35" s="721">
        <v>20</v>
      </c>
      <c r="K35" s="721">
        <v>20</v>
      </c>
      <c r="L35" s="721">
        <v>20</v>
      </c>
      <c r="M35" s="737">
        <v>50</v>
      </c>
      <c r="N35" s="737">
        <v>147</v>
      </c>
      <c r="O35" s="737">
        <v>458</v>
      </c>
      <c r="P35" s="737">
        <v>801</v>
      </c>
      <c r="Q35" s="737">
        <v>1320.2</v>
      </c>
      <c r="R35" s="722">
        <v>1728.6998000000001</v>
      </c>
      <c r="S35" s="723">
        <v>0.30942266323284362</v>
      </c>
      <c r="T35" s="723">
        <v>7.2184038647367995E-3</v>
      </c>
      <c r="V35" s="372"/>
    </row>
    <row r="36" spans="1:23" s="15" customFormat="1" ht="11.1" customHeight="1">
      <c r="A36" s="703" t="s">
        <v>114</v>
      </c>
      <c r="B36" s="326"/>
      <c r="C36" s="61"/>
      <c r="D36" s="704">
        <v>328</v>
      </c>
      <c r="E36" s="721">
        <v>338</v>
      </c>
      <c r="F36" s="721">
        <v>362</v>
      </c>
      <c r="G36" s="721">
        <v>425</v>
      </c>
      <c r="H36" s="721">
        <v>525</v>
      </c>
      <c r="I36" s="721">
        <v>570</v>
      </c>
      <c r="J36" s="721">
        <v>759</v>
      </c>
      <c r="K36" s="721">
        <v>889</v>
      </c>
      <c r="L36" s="721">
        <v>1336</v>
      </c>
      <c r="M36" s="737">
        <v>1954.5155999999999</v>
      </c>
      <c r="N36" s="737">
        <v>2477.1750000000002</v>
      </c>
      <c r="O36" s="737">
        <v>3406.223</v>
      </c>
      <c r="P36" s="737">
        <v>4424.4360000000006</v>
      </c>
      <c r="Q36" s="737">
        <v>5377.88</v>
      </c>
      <c r="R36" s="722">
        <v>6470.4487500000005</v>
      </c>
      <c r="S36" s="723">
        <v>0.2031597488229564</v>
      </c>
      <c r="T36" s="723">
        <v>2.7018174158162912E-2</v>
      </c>
      <c r="V36" s="372"/>
    </row>
    <row r="37" spans="1:23" s="61" customFormat="1" ht="11.1" customHeight="1">
      <c r="A37" s="703" t="s">
        <v>176</v>
      </c>
      <c r="B37" s="326"/>
      <c r="D37" s="704">
        <v>30</v>
      </c>
      <c r="E37" s="721">
        <v>40</v>
      </c>
      <c r="F37" s="721">
        <v>38</v>
      </c>
      <c r="G37" s="721">
        <v>39</v>
      </c>
      <c r="H37" s="721">
        <v>43.150000000001455</v>
      </c>
      <c r="I37" s="721">
        <v>73.150000000001455</v>
      </c>
      <c r="J37" s="721">
        <v>91.75</v>
      </c>
      <c r="K37" s="721">
        <v>115.52500000000146</v>
      </c>
      <c r="L37" s="721">
        <v>160.22499999999854</v>
      </c>
      <c r="M37" s="737">
        <v>246.19999999999709</v>
      </c>
      <c r="N37" s="737">
        <v>324</v>
      </c>
      <c r="O37" s="737">
        <v>338</v>
      </c>
      <c r="P37" s="737">
        <v>564.6</v>
      </c>
      <c r="Q37" s="737">
        <v>884.8</v>
      </c>
      <c r="R37" s="722">
        <v>1085.4000000000001</v>
      </c>
      <c r="S37" s="723">
        <v>0.2267179023508139</v>
      </c>
      <c r="T37" s="723">
        <v>4.5322244815353841E-3</v>
      </c>
      <c r="V37" s="372"/>
    </row>
    <row r="38" spans="1:23" s="15" customFormat="1" ht="11.1" customHeight="1">
      <c r="A38" s="733" t="s">
        <v>177</v>
      </c>
      <c r="B38" s="327"/>
      <c r="C38" s="263"/>
      <c r="D38" s="739">
        <v>4820</v>
      </c>
      <c r="E38" s="724">
        <v>6401.1</v>
      </c>
      <c r="F38" s="724">
        <v>9292.7999999999993</v>
      </c>
      <c r="G38" s="724">
        <v>13122.1</v>
      </c>
      <c r="H38" s="724">
        <v>17738.900000000001</v>
      </c>
      <c r="I38" s="724">
        <v>23695.200000000004</v>
      </c>
      <c r="J38" s="724">
        <v>28951.9</v>
      </c>
      <c r="K38" s="724">
        <v>34815.1</v>
      </c>
      <c r="L38" s="724">
        <v>40896.199999999997</v>
      </c>
      <c r="M38" s="738">
        <v>48407.615599999997</v>
      </c>
      <c r="N38" s="738">
        <v>57076.675000000003</v>
      </c>
      <c r="O38" s="738">
        <v>66030.222999999998</v>
      </c>
      <c r="P38" s="738">
        <v>76706.636000000013</v>
      </c>
      <c r="Q38" s="738">
        <v>87039.28</v>
      </c>
      <c r="R38" s="738">
        <v>96835.048549999992</v>
      </c>
      <c r="S38" s="741">
        <v>0.11254422773258232</v>
      </c>
      <c r="T38" s="741">
        <v>0.40434694832225671</v>
      </c>
      <c r="V38" s="372"/>
    </row>
    <row r="39" spans="1:23" s="15" customFormat="1" ht="11.1" customHeight="1">
      <c r="B39" s="326"/>
      <c r="C39" s="261"/>
      <c r="D39" s="740"/>
      <c r="E39" s="729"/>
      <c r="F39" s="729"/>
      <c r="G39" s="729"/>
      <c r="H39" s="729"/>
      <c r="I39" s="729"/>
      <c r="J39" s="729"/>
      <c r="K39" s="729"/>
      <c r="L39" s="729"/>
      <c r="M39" s="722"/>
      <c r="N39" s="722"/>
      <c r="O39" s="722"/>
      <c r="P39" s="722"/>
      <c r="Q39" s="722"/>
      <c r="R39" s="722"/>
      <c r="S39" s="723"/>
      <c r="T39" s="723"/>
      <c r="V39" s="372"/>
    </row>
    <row r="40" spans="1:23" s="15" customFormat="1" ht="11.1" customHeight="1">
      <c r="A40" s="15" t="s">
        <v>93</v>
      </c>
      <c r="B40" s="326"/>
      <c r="C40" s="61"/>
      <c r="D40" s="704">
        <v>9</v>
      </c>
      <c r="E40" s="721">
        <v>9</v>
      </c>
      <c r="F40" s="721">
        <v>9</v>
      </c>
      <c r="G40" s="721">
        <v>9</v>
      </c>
      <c r="H40" s="721">
        <v>9</v>
      </c>
      <c r="I40" s="721">
        <v>12</v>
      </c>
      <c r="J40" s="721">
        <v>12</v>
      </c>
      <c r="K40" s="721">
        <v>15</v>
      </c>
      <c r="L40" s="737">
        <v>20.5</v>
      </c>
      <c r="M40" s="737">
        <v>48</v>
      </c>
      <c r="N40" s="737">
        <v>74</v>
      </c>
      <c r="O40" s="737">
        <v>84</v>
      </c>
      <c r="P40" s="737">
        <v>92</v>
      </c>
      <c r="Q40" s="737">
        <v>90</v>
      </c>
      <c r="R40" s="722">
        <v>91</v>
      </c>
      <c r="S40" s="723">
        <v>1.1111111111111072E-2</v>
      </c>
      <c r="T40" s="723">
        <v>3.7998196777199182E-4</v>
      </c>
      <c r="V40" s="372"/>
    </row>
    <row r="41" spans="1:23" s="15" customFormat="1" ht="11.1" customHeight="1">
      <c r="A41" s="15" t="s">
        <v>99</v>
      </c>
      <c r="B41" s="326"/>
      <c r="C41" s="61"/>
      <c r="D41" s="704">
        <v>9</v>
      </c>
      <c r="E41" s="721">
        <v>9</v>
      </c>
      <c r="F41" s="721">
        <v>9</v>
      </c>
      <c r="G41" s="721">
        <v>9</v>
      </c>
      <c r="H41" s="721">
        <v>9</v>
      </c>
      <c r="I41" s="721">
        <v>9</v>
      </c>
      <c r="J41" s="721">
        <v>9</v>
      </c>
      <c r="K41" s="721">
        <v>9</v>
      </c>
      <c r="L41" s="737">
        <v>9</v>
      </c>
      <c r="M41" s="737">
        <v>9</v>
      </c>
      <c r="N41" s="737">
        <v>9</v>
      </c>
      <c r="O41" s="737">
        <v>9</v>
      </c>
      <c r="P41" s="737">
        <v>9</v>
      </c>
      <c r="Q41" s="737">
        <v>11</v>
      </c>
      <c r="R41" s="722">
        <v>13</v>
      </c>
      <c r="S41" s="723">
        <v>0.18181818181818188</v>
      </c>
      <c r="T41" s="723">
        <v>5.4283138253141691E-5</v>
      </c>
      <c r="V41" s="372"/>
    </row>
    <row r="42" spans="1:23" s="15" customFormat="1" ht="11.1" customHeight="1">
      <c r="A42" s="682" t="s">
        <v>100</v>
      </c>
      <c r="B42" s="327"/>
      <c r="C42" s="263"/>
      <c r="D42" s="739">
        <v>18</v>
      </c>
      <c r="E42" s="724">
        <v>18</v>
      </c>
      <c r="F42" s="724">
        <v>18</v>
      </c>
      <c r="G42" s="724">
        <v>18</v>
      </c>
      <c r="H42" s="724">
        <v>18</v>
      </c>
      <c r="I42" s="724">
        <v>33</v>
      </c>
      <c r="J42" s="724">
        <v>72</v>
      </c>
      <c r="K42" s="724">
        <v>101</v>
      </c>
      <c r="L42" s="724">
        <v>101</v>
      </c>
      <c r="M42" s="738">
        <v>101</v>
      </c>
      <c r="N42" s="738">
        <v>101</v>
      </c>
      <c r="O42" s="738">
        <v>101</v>
      </c>
      <c r="P42" s="738">
        <v>101</v>
      </c>
      <c r="Q42" s="738">
        <v>101</v>
      </c>
      <c r="R42" s="738">
        <v>104</v>
      </c>
      <c r="S42" s="741">
        <v>2.9702970297029729E-2</v>
      </c>
      <c r="T42" s="741">
        <v>4.3426510602513353E-4</v>
      </c>
      <c r="V42" s="372"/>
    </row>
    <row r="43" spans="1:23" s="15" customFormat="1" ht="11.1" customHeight="1">
      <c r="A43" s="734"/>
      <c r="B43" s="326"/>
      <c r="C43" s="261"/>
      <c r="D43" s="740"/>
      <c r="E43" s="729"/>
      <c r="F43" s="729"/>
      <c r="G43" s="729"/>
      <c r="H43" s="729"/>
      <c r="I43" s="729"/>
      <c r="J43" s="729"/>
      <c r="K43" s="729"/>
      <c r="L43" s="729"/>
      <c r="M43" s="722"/>
      <c r="N43" s="722"/>
      <c r="O43" s="722"/>
      <c r="P43" s="722"/>
      <c r="Q43" s="722"/>
      <c r="R43" s="722"/>
      <c r="S43" s="723"/>
      <c r="T43" s="723"/>
      <c r="U43" s="61"/>
      <c r="V43" s="61"/>
      <c r="W43" s="61"/>
    </row>
    <row r="44" spans="1:23" s="15" customFormat="1" ht="11.1" customHeight="1">
      <c r="A44" s="703" t="s">
        <v>102</v>
      </c>
      <c r="B44" s="703"/>
      <c r="C44" s="326"/>
      <c r="D44" s="704">
        <v>6</v>
      </c>
      <c r="E44" s="704">
        <v>6</v>
      </c>
      <c r="F44" s="721">
        <v>36</v>
      </c>
      <c r="G44" s="721">
        <v>69</v>
      </c>
      <c r="H44" s="721">
        <v>69</v>
      </c>
      <c r="I44" s="721">
        <v>69</v>
      </c>
      <c r="J44" s="721">
        <v>123</v>
      </c>
      <c r="K44" s="721">
        <v>146</v>
      </c>
      <c r="L44" s="721">
        <v>180</v>
      </c>
      <c r="M44" s="721">
        <v>231</v>
      </c>
      <c r="N44" s="737">
        <v>310</v>
      </c>
      <c r="O44" s="737">
        <v>384</v>
      </c>
      <c r="P44" s="737">
        <v>552</v>
      </c>
      <c r="Q44" s="737">
        <v>552</v>
      </c>
      <c r="R44" s="722">
        <v>552</v>
      </c>
      <c r="S44" s="723">
        <v>0</v>
      </c>
      <c r="T44" s="723">
        <v>2.3049455627487856E-3</v>
      </c>
      <c r="V44" s="372"/>
    </row>
    <row r="45" spans="1:23" s="15" customFormat="1" ht="11.1" customHeight="1">
      <c r="A45" s="703" t="s">
        <v>601</v>
      </c>
      <c r="B45" s="703"/>
      <c r="C45" s="326"/>
      <c r="D45" s="704">
        <v>0</v>
      </c>
      <c r="E45" s="704">
        <v>0</v>
      </c>
      <c r="F45" s="721">
        <v>14</v>
      </c>
      <c r="G45" s="721">
        <v>54</v>
      </c>
      <c r="H45" s="721">
        <v>54</v>
      </c>
      <c r="I45" s="721">
        <v>54</v>
      </c>
      <c r="J45" s="721">
        <v>54</v>
      </c>
      <c r="K45" s="721">
        <v>54</v>
      </c>
      <c r="L45" s="721">
        <v>64</v>
      </c>
      <c r="M45" s="721">
        <v>122</v>
      </c>
      <c r="N45" s="737">
        <v>124</v>
      </c>
      <c r="O45" s="737">
        <v>206</v>
      </c>
      <c r="P45" s="737">
        <v>254</v>
      </c>
      <c r="Q45" s="737">
        <v>263</v>
      </c>
      <c r="R45" s="722">
        <v>292</v>
      </c>
      <c r="S45" s="723">
        <v>0.11026615969581743</v>
      </c>
      <c r="T45" s="723">
        <v>1.2192827976859517E-3</v>
      </c>
      <c r="V45" s="372"/>
    </row>
    <row r="46" spans="1:23" s="15" customFormat="1" ht="11.1" customHeight="1">
      <c r="A46" s="703" t="s">
        <v>117</v>
      </c>
      <c r="B46" s="703"/>
      <c r="C46" s="326"/>
      <c r="D46" s="704"/>
      <c r="E46" s="704">
        <v>3</v>
      </c>
      <c r="F46" s="721">
        <v>11</v>
      </c>
      <c r="G46" s="721">
        <v>11</v>
      </c>
      <c r="H46" s="721">
        <v>11</v>
      </c>
      <c r="I46" s="721">
        <v>19</v>
      </c>
      <c r="J46" s="721">
        <v>28</v>
      </c>
      <c r="K46" s="721">
        <v>28</v>
      </c>
      <c r="L46" s="721">
        <v>28</v>
      </c>
      <c r="M46" s="721">
        <v>28</v>
      </c>
      <c r="N46" s="737">
        <v>28</v>
      </c>
      <c r="O46" s="737">
        <v>62</v>
      </c>
      <c r="P46" s="737">
        <v>160</v>
      </c>
      <c r="Q46" s="737">
        <v>247</v>
      </c>
      <c r="R46" s="722">
        <v>277</v>
      </c>
      <c r="S46" s="723">
        <v>0.12145748987854255</v>
      </c>
      <c r="T46" s="723">
        <v>1.1566484073938653E-3</v>
      </c>
      <c r="V46" s="372"/>
    </row>
    <row r="47" spans="1:23" s="15" customFormat="1" ht="11.1" customHeight="1">
      <c r="A47" s="703" t="s">
        <v>118</v>
      </c>
      <c r="B47" s="703"/>
      <c r="C47" s="326"/>
      <c r="D47" s="704">
        <v>0</v>
      </c>
      <c r="E47" s="704">
        <v>1</v>
      </c>
      <c r="F47" s="721">
        <v>3</v>
      </c>
      <c r="G47" s="721">
        <v>3</v>
      </c>
      <c r="H47" s="721">
        <v>3</v>
      </c>
      <c r="I47" s="721">
        <v>6</v>
      </c>
      <c r="J47" s="721">
        <v>6</v>
      </c>
      <c r="K47" s="721">
        <v>6</v>
      </c>
      <c r="L47" s="721">
        <v>6</v>
      </c>
      <c r="M47" s="721">
        <v>5</v>
      </c>
      <c r="N47" s="737">
        <v>7</v>
      </c>
      <c r="O47" s="737">
        <v>44</v>
      </c>
      <c r="P47" s="737">
        <v>49</v>
      </c>
      <c r="Q47" s="737">
        <v>51</v>
      </c>
      <c r="R47" s="722">
        <v>125</v>
      </c>
      <c r="S47" s="723">
        <v>1.4509803921568629</v>
      </c>
      <c r="T47" s="723">
        <v>5.2195325243405469E-4</v>
      </c>
      <c r="V47" s="372"/>
    </row>
    <row r="48" spans="1:23" s="15" customFormat="1" ht="11.1" customHeight="1">
      <c r="A48" s="733" t="s">
        <v>119</v>
      </c>
      <c r="B48" s="733"/>
      <c r="C48" s="327"/>
      <c r="D48" s="739">
        <v>6</v>
      </c>
      <c r="E48" s="739">
        <v>10</v>
      </c>
      <c r="F48" s="724">
        <v>64</v>
      </c>
      <c r="G48" s="724">
        <v>137</v>
      </c>
      <c r="H48" s="724">
        <v>137</v>
      </c>
      <c r="I48" s="724">
        <v>148</v>
      </c>
      <c r="J48" s="724">
        <v>211</v>
      </c>
      <c r="K48" s="724">
        <v>234</v>
      </c>
      <c r="L48" s="724">
        <v>278</v>
      </c>
      <c r="M48" s="724">
        <v>386</v>
      </c>
      <c r="N48" s="738">
        <v>469</v>
      </c>
      <c r="O48" s="738">
        <v>696</v>
      </c>
      <c r="P48" s="738">
        <v>1015</v>
      </c>
      <c r="Q48" s="738">
        <v>1113</v>
      </c>
      <c r="R48" s="738">
        <v>1246</v>
      </c>
      <c r="S48" s="741">
        <v>0.11949685534591192</v>
      </c>
      <c r="T48" s="741">
        <v>5.2028300202626573E-3</v>
      </c>
      <c r="V48" s="372"/>
    </row>
    <row r="49" spans="1:23" s="15" customFormat="1" ht="11.1" customHeight="1">
      <c r="A49" s="734"/>
      <c r="B49" s="734"/>
      <c r="C49" s="326"/>
      <c r="D49" s="740"/>
      <c r="E49" s="740"/>
      <c r="F49" s="729"/>
      <c r="G49" s="729"/>
      <c r="H49" s="729"/>
      <c r="I49" s="729"/>
      <c r="J49" s="729"/>
      <c r="K49" s="729"/>
      <c r="L49" s="729"/>
      <c r="M49" s="729"/>
      <c r="N49" s="722"/>
      <c r="O49" s="722"/>
      <c r="P49" s="722"/>
      <c r="Q49" s="722"/>
      <c r="R49" s="722"/>
      <c r="S49" s="742"/>
      <c r="T49" s="742"/>
      <c r="U49" s="61"/>
      <c r="V49" s="61"/>
      <c r="W49" s="61"/>
    </row>
    <row r="50" spans="1:23" s="15" customFormat="1" ht="10.5" customHeight="1">
      <c r="A50" s="703" t="s">
        <v>126</v>
      </c>
      <c r="B50" s="703"/>
      <c r="C50" s="326"/>
      <c r="D50" s="704">
        <v>4</v>
      </c>
      <c r="E50" s="704">
        <v>10</v>
      </c>
      <c r="F50" s="721">
        <v>10</v>
      </c>
      <c r="G50" s="721">
        <v>30</v>
      </c>
      <c r="H50" s="721">
        <v>71</v>
      </c>
      <c r="I50" s="721">
        <v>190</v>
      </c>
      <c r="J50" s="721">
        <v>240</v>
      </c>
      <c r="K50" s="721">
        <v>421</v>
      </c>
      <c r="L50" s="721">
        <v>717</v>
      </c>
      <c r="M50" s="721">
        <v>796</v>
      </c>
      <c r="N50" s="737">
        <v>972</v>
      </c>
      <c r="O50" s="737">
        <v>1587</v>
      </c>
      <c r="P50" s="737">
        <v>1886</v>
      </c>
      <c r="Q50" s="737">
        <v>2120</v>
      </c>
      <c r="R50" s="722">
        <v>2476</v>
      </c>
      <c r="S50" s="723">
        <v>0.16792452830188687</v>
      </c>
      <c r="T50" s="723">
        <v>1.0338850024213756E-2</v>
      </c>
      <c r="V50" s="372"/>
    </row>
    <row r="51" spans="1:23" s="15" customFormat="1" ht="10.5" customHeight="1">
      <c r="A51" s="703" t="s">
        <v>74</v>
      </c>
      <c r="B51" s="703"/>
      <c r="C51" s="326"/>
      <c r="D51" s="704">
        <v>146</v>
      </c>
      <c r="E51" s="704">
        <v>200</v>
      </c>
      <c r="F51" s="721">
        <v>262</v>
      </c>
      <c r="G51" s="721">
        <v>352</v>
      </c>
      <c r="H51" s="721">
        <v>406</v>
      </c>
      <c r="I51" s="721">
        <v>473</v>
      </c>
      <c r="J51" s="721">
        <v>571</v>
      </c>
      <c r="K51" s="721">
        <v>769</v>
      </c>
      <c r="L51" s="721">
        <v>1264</v>
      </c>
      <c r="M51" s="721">
        <v>2588</v>
      </c>
      <c r="N51" s="737">
        <v>5875</v>
      </c>
      <c r="O51" s="737">
        <v>12121</v>
      </c>
      <c r="P51" s="737">
        <v>25853</v>
      </c>
      <c r="Q51" s="737">
        <v>44781</v>
      </c>
      <c r="R51" s="722">
        <v>62412</v>
      </c>
      <c r="S51" s="723">
        <v>0.39371608494674071</v>
      </c>
      <c r="T51" s="723">
        <v>0.2606091711273138</v>
      </c>
      <c r="V51" s="372"/>
    </row>
    <row r="52" spans="1:23" s="15" customFormat="1" ht="11.1" customHeight="1">
      <c r="A52" s="703" t="s">
        <v>121</v>
      </c>
      <c r="B52" s="703"/>
      <c r="C52" s="326"/>
      <c r="D52" s="704">
        <v>940</v>
      </c>
      <c r="E52" s="704">
        <v>992</v>
      </c>
      <c r="F52" s="721">
        <v>1035</v>
      </c>
      <c r="G52" s="721">
        <v>1220</v>
      </c>
      <c r="H52" s="721">
        <v>1456</v>
      </c>
      <c r="I52" s="721">
        <v>1702</v>
      </c>
      <c r="J52" s="721">
        <v>2125</v>
      </c>
      <c r="K52" s="721">
        <v>3000</v>
      </c>
      <c r="L52" s="721">
        <v>4430</v>
      </c>
      <c r="M52" s="721">
        <v>6270</v>
      </c>
      <c r="N52" s="737">
        <v>7845</v>
      </c>
      <c r="O52" s="737">
        <v>9655</v>
      </c>
      <c r="P52" s="737">
        <v>10926</v>
      </c>
      <c r="Q52" s="737">
        <v>13065</v>
      </c>
      <c r="R52" s="722">
        <v>16078</v>
      </c>
      <c r="S52" s="723">
        <v>0.23061615001913505</v>
      </c>
      <c r="T52" s="723">
        <v>6.7135715141077856E-2</v>
      </c>
      <c r="V52" s="372"/>
    </row>
    <row r="53" spans="1:23" s="15" customFormat="1" ht="11.1" customHeight="1">
      <c r="A53" s="703" t="s">
        <v>214</v>
      </c>
      <c r="B53" s="703"/>
      <c r="C53" s="326"/>
      <c r="D53" s="704">
        <v>17</v>
      </c>
      <c r="E53" s="704">
        <v>30</v>
      </c>
      <c r="F53" s="721">
        <v>68</v>
      </c>
      <c r="G53" s="721">
        <v>142</v>
      </c>
      <c r="H53" s="721">
        <v>357</v>
      </c>
      <c r="I53" s="721">
        <v>486</v>
      </c>
      <c r="J53" s="721">
        <v>761</v>
      </c>
      <c r="K53" s="721">
        <v>991</v>
      </c>
      <c r="L53" s="721">
        <v>1159</v>
      </c>
      <c r="M53" s="721">
        <v>1457</v>
      </c>
      <c r="N53" s="737">
        <v>1681</v>
      </c>
      <c r="O53" s="737">
        <v>2033</v>
      </c>
      <c r="P53" s="737">
        <v>2208</v>
      </c>
      <c r="Q53" s="737">
        <v>2429</v>
      </c>
      <c r="R53" s="722">
        <v>2595</v>
      </c>
      <c r="S53" s="723">
        <v>6.8340881020996225E-2</v>
      </c>
      <c r="T53" s="723">
        <v>1.0835749520530976E-2</v>
      </c>
      <c r="V53" s="372"/>
    </row>
    <row r="54" spans="1:23" s="15" customFormat="1" ht="11.1" customHeight="1">
      <c r="A54" s="703" t="s">
        <v>215</v>
      </c>
      <c r="B54" s="703"/>
      <c r="C54" s="326"/>
      <c r="D54" s="704">
        <v>4</v>
      </c>
      <c r="E54" s="704">
        <v>25</v>
      </c>
      <c r="F54" s="721">
        <v>35</v>
      </c>
      <c r="G54" s="721">
        <v>35</v>
      </c>
      <c r="H54" s="721">
        <v>35</v>
      </c>
      <c r="I54" s="721">
        <v>35</v>
      </c>
      <c r="J54" s="721">
        <v>56</v>
      </c>
      <c r="K54" s="721">
        <v>167</v>
      </c>
      <c r="L54" s="721">
        <v>167</v>
      </c>
      <c r="M54" s="721">
        <v>170</v>
      </c>
      <c r="N54" s="737">
        <v>321</v>
      </c>
      <c r="O54" s="737">
        <v>325</v>
      </c>
      <c r="P54" s="737">
        <v>467</v>
      </c>
      <c r="Q54" s="737">
        <v>495</v>
      </c>
      <c r="R54" s="722">
        <v>603</v>
      </c>
      <c r="S54" s="723">
        <v>0.21818181818181825</v>
      </c>
      <c r="T54" s="723">
        <v>2.5179024897418797E-3</v>
      </c>
      <c r="V54" s="372"/>
    </row>
    <row r="55" spans="1:23" s="15" customFormat="1">
      <c r="A55" s="703" t="s">
        <v>219</v>
      </c>
      <c r="B55" s="703"/>
      <c r="C55" s="326"/>
      <c r="D55" s="704">
        <v>1</v>
      </c>
      <c r="E55" s="704">
        <v>1</v>
      </c>
      <c r="F55" s="721">
        <v>5</v>
      </c>
      <c r="G55" s="721">
        <v>6</v>
      </c>
      <c r="H55" s="721">
        <v>10</v>
      </c>
      <c r="I55" s="721">
        <v>14</v>
      </c>
      <c r="J55" s="721">
        <v>21</v>
      </c>
      <c r="K55" s="721">
        <v>69</v>
      </c>
      <c r="L55" s="721">
        <v>89</v>
      </c>
      <c r="M55" s="721">
        <v>194</v>
      </c>
      <c r="N55" s="737">
        <v>235</v>
      </c>
      <c r="O55" s="737">
        <v>311</v>
      </c>
      <c r="P55" s="737">
        <v>311</v>
      </c>
      <c r="Q55" s="737">
        <v>342</v>
      </c>
      <c r="R55" s="722">
        <v>370</v>
      </c>
      <c r="S55" s="723">
        <v>8.1871345029239873E-2</v>
      </c>
      <c r="T55" s="723">
        <v>1.5449816272048019E-3</v>
      </c>
      <c r="V55" s="372"/>
    </row>
    <row r="56" spans="1:23" s="15" customFormat="1">
      <c r="A56" s="703" t="s">
        <v>220</v>
      </c>
      <c r="B56" s="703"/>
      <c r="C56" s="326"/>
      <c r="D56" s="704">
        <v>1</v>
      </c>
      <c r="E56" s="704">
        <v>1</v>
      </c>
      <c r="F56" s="721">
        <v>5</v>
      </c>
      <c r="G56" s="721">
        <v>7</v>
      </c>
      <c r="H56" s="721">
        <v>8</v>
      </c>
      <c r="I56" s="721">
        <v>9</v>
      </c>
      <c r="J56" s="721">
        <v>9</v>
      </c>
      <c r="K56" s="721">
        <v>12</v>
      </c>
      <c r="L56" s="721">
        <v>72</v>
      </c>
      <c r="M56" s="721">
        <v>118</v>
      </c>
      <c r="N56" s="737">
        <v>224</v>
      </c>
      <c r="O56" s="737">
        <v>369</v>
      </c>
      <c r="P56" s="737">
        <v>411</v>
      </c>
      <c r="Q56" s="737">
        <v>454</v>
      </c>
      <c r="R56" s="722">
        <v>499</v>
      </c>
      <c r="S56" s="723">
        <v>9.9118942731277526E-2</v>
      </c>
      <c r="T56" s="723">
        <v>2.0836373837167465E-3</v>
      </c>
      <c r="V56" s="372"/>
    </row>
    <row r="57" spans="1:23" s="15" customFormat="1">
      <c r="A57" s="703" t="s">
        <v>75</v>
      </c>
      <c r="B57" s="703"/>
      <c r="C57" s="326"/>
      <c r="D57" s="704">
        <v>6</v>
      </c>
      <c r="E57" s="704">
        <v>2</v>
      </c>
      <c r="F57" s="721">
        <v>6</v>
      </c>
      <c r="G57" s="721">
        <v>6</v>
      </c>
      <c r="H57" s="721">
        <v>6</v>
      </c>
      <c r="I57" s="721">
        <v>7</v>
      </c>
      <c r="J57" s="721">
        <v>7</v>
      </c>
      <c r="K57" s="721">
        <v>9.1999999999999993</v>
      </c>
      <c r="L57" s="721">
        <v>34</v>
      </c>
      <c r="M57" s="721">
        <v>40</v>
      </c>
      <c r="N57" s="737">
        <v>40</v>
      </c>
      <c r="O57" s="737">
        <v>45</v>
      </c>
      <c r="P57" s="737">
        <v>74</v>
      </c>
      <c r="Q57" s="737">
        <v>94</v>
      </c>
      <c r="R57" s="722">
        <v>123</v>
      </c>
      <c r="S57" s="723">
        <v>0.3085106382978724</v>
      </c>
      <c r="T57" s="723">
        <v>5.1360200039510988E-4</v>
      </c>
      <c r="V57" s="372"/>
    </row>
    <row r="58" spans="1:23" s="15" customFormat="1">
      <c r="A58" s="734" t="s">
        <v>107</v>
      </c>
      <c r="B58" s="734"/>
      <c r="C58" s="326"/>
      <c r="D58" s="740">
        <v>1119</v>
      </c>
      <c r="E58" s="740">
        <v>1261</v>
      </c>
      <c r="F58" s="729">
        <v>1426</v>
      </c>
      <c r="G58" s="729">
        <v>1798</v>
      </c>
      <c r="H58" s="729">
        <v>2349</v>
      </c>
      <c r="I58" s="729">
        <v>2916</v>
      </c>
      <c r="J58" s="729">
        <v>3790</v>
      </c>
      <c r="K58" s="729">
        <v>5438.2</v>
      </c>
      <c r="L58" s="729">
        <v>7932</v>
      </c>
      <c r="M58" s="729">
        <v>11633</v>
      </c>
      <c r="N58" s="729">
        <v>17193</v>
      </c>
      <c r="O58" s="729">
        <v>26446</v>
      </c>
      <c r="P58" s="729">
        <v>42136</v>
      </c>
      <c r="Q58" s="729">
        <v>63780</v>
      </c>
      <c r="R58" s="722">
        <v>85156</v>
      </c>
      <c r="S58" s="742">
        <v>0.33515208529319529</v>
      </c>
      <c r="T58" s="742">
        <v>0.35557960931419491</v>
      </c>
      <c r="V58" s="372"/>
    </row>
    <row r="59" spans="1:23" s="15" customFormat="1" ht="13.15" customHeight="1">
      <c r="A59" s="791" t="s">
        <v>502</v>
      </c>
      <c r="B59" s="794">
        <v>4778</v>
      </c>
      <c r="C59" s="794">
        <v>6070</v>
      </c>
      <c r="D59" s="795">
        <v>7644</v>
      </c>
      <c r="E59" s="795">
        <v>9982.1</v>
      </c>
      <c r="F59" s="795">
        <v>13468.8</v>
      </c>
      <c r="G59" s="795">
        <v>17923.099999999999</v>
      </c>
      <c r="H59" s="795">
        <v>24835.9</v>
      </c>
      <c r="I59" s="795">
        <v>31879.200000000004</v>
      </c>
      <c r="J59" s="795">
        <v>39929.9</v>
      </c>
      <c r="K59" s="795">
        <v>47979.299999999996</v>
      </c>
      <c r="L59" s="795">
        <v>59269.2</v>
      </c>
      <c r="M59" s="795">
        <v>74104.315600000002</v>
      </c>
      <c r="N59" s="795">
        <v>94230.675000000003</v>
      </c>
      <c r="O59" s="795">
        <v>122190.223</v>
      </c>
      <c r="P59" s="795">
        <v>159980.636</v>
      </c>
      <c r="Q59" s="795">
        <v>198688.88</v>
      </c>
      <c r="R59" s="795">
        <v>239485.04855000001</v>
      </c>
      <c r="S59" s="796">
        <v>0.20532688366857776</v>
      </c>
      <c r="T59" s="793">
        <v>1</v>
      </c>
      <c r="V59" s="372"/>
    </row>
    <row r="60" spans="1:23" s="15" customFormat="1" ht="12" customHeight="1">
      <c r="T60" s="348" t="s">
        <v>732</v>
      </c>
    </row>
    <row r="61" spans="1:23" s="15" customFormat="1"/>
    <row r="62" spans="1:23" s="15" customFormat="1"/>
    <row r="63" spans="1:23" s="3" customFormat="1"/>
    <row r="64" spans="1:23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</sheetData>
  <phoneticPr fontId="0" type="noConversion"/>
  <pageMargins left="0.75" right="0.75" top="1" bottom="1" header="0.5" footer="0.5"/>
  <pageSetup paperSize="9" scale="66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workbookViewId="0"/>
  </sheetViews>
  <sheetFormatPr defaultColWidth="11.6640625" defaultRowHeight="11.1" customHeight="1"/>
  <cols>
    <col min="1" max="1" width="19" style="132" customWidth="1"/>
    <col min="2" max="2" width="32.5" style="132" customWidth="1"/>
    <col min="3" max="8" width="13.6640625" style="132" customWidth="1"/>
    <col min="9" max="16384" width="11.6640625" style="132"/>
  </cols>
  <sheetData>
    <row r="1" spans="1:8" ht="14.1" customHeight="1">
      <c r="A1" s="191" t="s">
        <v>108</v>
      </c>
    </row>
    <row r="3" spans="1:8" s="297" customFormat="1" ht="11.1" customHeight="1">
      <c r="A3" s="295"/>
      <c r="B3" s="295"/>
      <c r="C3" s="295"/>
      <c r="D3" s="133" t="s">
        <v>65</v>
      </c>
      <c r="E3" s="296"/>
      <c r="F3" s="296"/>
      <c r="G3" s="296"/>
      <c r="H3" s="296"/>
    </row>
    <row r="4" spans="1:8" s="297" customFormat="1" ht="11.1" customHeight="1">
      <c r="D4" s="296" t="s">
        <v>66</v>
      </c>
      <c r="E4" s="296"/>
      <c r="F4" s="296"/>
      <c r="G4" s="296" t="s">
        <v>67</v>
      </c>
      <c r="H4" s="296" t="s">
        <v>68</v>
      </c>
    </row>
    <row r="5" spans="1:8" s="299" customFormat="1" ht="11.1" customHeight="1">
      <c r="A5" s="298" t="s">
        <v>69</v>
      </c>
      <c r="C5" s="300"/>
      <c r="D5" s="301" t="s">
        <v>70</v>
      </c>
      <c r="E5" s="301" t="s">
        <v>55</v>
      </c>
      <c r="F5" s="301" t="s">
        <v>56</v>
      </c>
      <c r="G5" s="301" t="s">
        <v>57</v>
      </c>
      <c r="H5" s="301" t="s">
        <v>58</v>
      </c>
    </row>
    <row r="6" spans="1:8" s="299" customFormat="1" ht="11.1" customHeight="1">
      <c r="D6" s="302"/>
      <c r="E6" s="302"/>
      <c r="F6" s="302"/>
      <c r="G6" s="302"/>
      <c r="H6" s="302"/>
    </row>
    <row r="7" spans="1:8" s="297" customFormat="1" ht="11.1" customHeight="1">
      <c r="A7" s="181" t="s">
        <v>59</v>
      </c>
      <c r="B7" s="303"/>
      <c r="C7" s="181"/>
      <c r="D7" s="303"/>
      <c r="E7" s="304"/>
      <c r="F7" s="182" t="s">
        <v>60</v>
      </c>
      <c r="G7" s="304"/>
      <c r="H7" s="304"/>
    </row>
    <row r="8" spans="1:8" s="297" customFormat="1" ht="11.1" customHeight="1">
      <c r="A8" s="297" t="s">
        <v>61</v>
      </c>
      <c r="D8" s="296">
        <v>1</v>
      </c>
      <c r="E8" s="296">
        <v>1.165</v>
      </c>
      <c r="F8" s="296">
        <v>7.33</v>
      </c>
      <c r="G8" s="296">
        <v>307.86</v>
      </c>
      <c r="H8" s="296" t="s">
        <v>62</v>
      </c>
    </row>
    <row r="9" spans="1:8" s="297" customFormat="1" ht="11.1" customHeight="1">
      <c r="A9" s="297" t="s">
        <v>29</v>
      </c>
      <c r="D9" s="296">
        <v>0.85809999999999997</v>
      </c>
      <c r="E9" s="296">
        <v>1</v>
      </c>
      <c r="F9" s="296">
        <v>6.2897999999999996</v>
      </c>
      <c r="G9" s="296">
        <v>264.17</v>
      </c>
      <c r="H9" s="296" t="s">
        <v>62</v>
      </c>
    </row>
    <row r="10" spans="1:8" s="297" customFormat="1" ht="11.1" customHeight="1">
      <c r="A10" s="297" t="s">
        <v>30</v>
      </c>
      <c r="D10" s="296">
        <v>0.13639999999999999</v>
      </c>
      <c r="E10" s="296">
        <v>0.159</v>
      </c>
      <c r="F10" s="296">
        <v>1</v>
      </c>
      <c r="G10" s="296">
        <v>42</v>
      </c>
      <c r="H10" s="296" t="s">
        <v>62</v>
      </c>
    </row>
    <row r="11" spans="1:8" s="297" customFormat="1" ht="11.1" customHeight="1">
      <c r="A11" s="297" t="s">
        <v>31</v>
      </c>
      <c r="D11" s="296">
        <v>3.2499999999999999E-3</v>
      </c>
      <c r="E11" s="296">
        <v>3.8E-3</v>
      </c>
      <c r="F11" s="296">
        <v>2.3800000000000002E-2</v>
      </c>
      <c r="G11" s="296">
        <v>1</v>
      </c>
      <c r="H11" s="296" t="s">
        <v>62</v>
      </c>
    </row>
    <row r="12" spans="1:8" s="297" customFormat="1" ht="11.1" customHeight="1">
      <c r="A12" s="303" t="s">
        <v>32</v>
      </c>
      <c r="B12" s="303"/>
      <c r="C12" s="303"/>
      <c r="D12" s="304" t="s">
        <v>62</v>
      </c>
      <c r="E12" s="304" t="s">
        <v>62</v>
      </c>
      <c r="F12" s="304" t="s">
        <v>62</v>
      </c>
      <c r="G12" s="304" t="s">
        <v>62</v>
      </c>
      <c r="H12" s="304">
        <v>49.8</v>
      </c>
    </row>
    <row r="13" spans="1:8" s="297" customFormat="1" ht="11.1" customHeight="1">
      <c r="A13" s="305" t="s">
        <v>33</v>
      </c>
    </row>
    <row r="14" spans="1:8" s="297" customFormat="1" ht="11.1" customHeight="1"/>
    <row r="15" spans="1:8" s="297" customFormat="1" ht="11.1" customHeight="1">
      <c r="E15" s="133" t="s">
        <v>34</v>
      </c>
      <c r="F15" s="296"/>
      <c r="G15" s="296"/>
      <c r="H15" s="296"/>
    </row>
    <row r="16" spans="1:8" s="297" customFormat="1" ht="11.1" customHeight="1">
      <c r="E16" s="296" t="s">
        <v>56</v>
      </c>
      <c r="F16" s="296" t="s">
        <v>66</v>
      </c>
      <c r="G16" s="296" t="s">
        <v>55</v>
      </c>
      <c r="H16" s="296" t="s">
        <v>66</v>
      </c>
    </row>
    <row r="17" spans="1:8" s="299" customFormat="1" ht="11.1" customHeight="1">
      <c r="A17" s="306" t="s">
        <v>35</v>
      </c>
      <c r="E17" s="302" t="s">
        <v>36</v>
      </c>
      <c r="F17" s="302" t="s">
        <v>37</v>
      </c>
      <c r="G17" s="302" t="s">
        <v>36</v>
      </c>
      <c r="H17" s="302" t="s">
        <v>38</v>
      </c>
    </row>
    <row r="18" spans="1:8" s="299" customFormat="1" ht="11.1" customHeight="1">
      <c r="E18" s="302"/>
      <c r="F18" s="302"/>
      <c r="G18" s="302"/>
      <c r="H18" s="302"/>
    </row>
    <row r="19" spans="1:8" s="297" customFormat="1" ht="11.1" customHeight="1">
      <c r="A19" s="307"/>
      <c r="B19" s="307"/>
      <c r="C19" s="307"/>
      <c r="D19" s="307"/>
      <c r="E19" s="802" t="s">
        <v>60</v>
      </c>
      <c r="F19" s="803"/>
      <c r="G19" s="803"/>
      <c r="H19" s="803"/>
    </row>
    <row r="20" spans="1:8" s="297" customFormat="1" ht="11.1" customHeight="1">
      <c r="A20" s="297" t="s">
        <v>124</v>
      </c>
      <c r="E20" s="296">
        <v>8.5999999999999993E-2</v>
      </c>
      <c r="F20" s="296">
        <v>11.6</v>
      </c>
      <c r="G20" s="296">
        <v>0.54200000000000004</v>
      </c>
      <c r="H20" s="296">
        <v>1.8440000000000001</v>
      </c>
    </row>
    <row r="21" spans="1:8" s="297" customFormat="1" ht="11.1" customHeight="1">
      <c r="A21" s="297" t="s">
        <v>129</v>
      </c>
      <c r="E21" s="296">
        <v>0.11799999999999999</v>
      </c>
      <c r="F21" s="296">
        <v>8.5</v>
      </c>
      <c r="G21" s="311">
        <v>0.74</v>
      </c>
      <c r="H21" s="296">
        <v>1.351</v>
      </c>
    </row>
    <row r="22" spans="1:8" s="297" customFormat="1" ht="11.1" customHeight="1">
      <c r="A22" s="297" t="s">
        <v>329</v>
      </c>
      <c r="E22" s="296">
        <v>0.128</v>
      </c>
      <c r="F22" s="296">
        <v>7.8</v>
      </c>
      <c r="G22" s="311">
        <v>0.80600000000000005</v>
      </c>
      <c r="H22" s="296">
        <v>1.24</v>
      </c>
    </row>
    <row r="23" spans="1:8" s="297" customFormat="1" ht="11.1" customHeight="1">
      <c r="A23" s="297" t="s">
        <v>330</v>
      </c>
      <c r="E23" s="296">
        <v>0.13300000000000001</v>
      </c>
      <c r="F23" s="296">
        <v>7.5</v>
      </c>
      <c r="G23" s="296">
        <v>0.83899999999999997</v>
      </c>
      <c r="H23" s="296">
        <v>1.1919999999999999</v>
      </c>
    </row>
    <row r="24" spans="1:8" s="297" customFormat="1" ht="11.1" customHeight="1">
      <c r="A24" s="303" t="s">
        <v>54</v>
      </c>
      <c r="B24" s="303"/>
      <c r="C24" s="303"/>
      <c r="D24" s="303"/>
      <c r="E24" s="304">
        <v>0.14899999999999999</v>
      </c>
      <c r="F24" s="304">
        <v>6.7</v>
      </c>
      <c r="G24" s="304">
        <v>0.93899999999999995</v>
      </c>
      <c r="H24" s="304">
        <v>1.0649999999999999</v>
      </c>
    </row>
    <row r="25" spans="1:8" s="297" customFormat="1" ht="11.1" customHeight="1"/>
    <row r="26" spans="1:8" s="297" customFormat="1" ht="11.1" customHeight="1">
      <c r="C26" s="133" t="s">
        <v>65</v>
      </c>
      <c r="D26" s="296"/>
      <c r="E26" s="296"/>
      <c r="F26" s="296"/>
      <c r="G26" s="296"/>
      <c r="H26" s="296"/>
    </row>
    <row r="27" spans="1:8" s="297" customFormat="1" ht="11.1" customHeight="1">
      <c r="C27" s="296" t="s">
        <v>130</v>
      </c>
      <c r="D27" s="296" t="s">
        <v>130</v>
      </c>
      <c r="E27" s="296" t="s">
        <v>131</v>
      </c>
      <c r="F27" s="296" t="s">
        <v>131</v>
      </c>
      <c r="G27" s="296" t="s">
        <v>132</v>
      </c>
      <c r="H27" s="296" t="s">
        <v>133</v>
      </c>
    </row>
    <row r="28" spans="1:8" s="312" customFormat="1" ht="11.1" customHeight="1">
      <c r="A28" s="309" t="s">
        <v>134</v>
      </c>
      <c r="C28" s="313" t="s">
        <v>135</v>
      </c>
      <c r="D28" s="313" t="s">
        <v>136</v>
      </c>
      <c r="E28" s="313" t="s">
        <v>137</v>
      </c>
      <c r="F28" s="313" t="s">
        <v>138</v>
      </c>
      <c r="G28" s="313" t="s">
        <v>139</v>
      </c>
      <c r="H28" s="313" t="s">
        <v>137</v>
      </c>
    </row>
    <row r="29" spans="1:8" s="312" customFormat="1" ht="11.1" customHeight="1">
      <c r="A29" s="314"/>
      <c r="B29" s="314"/>
      <c r="C29" s="315"/>
      <c r="D29" s="315"/>
      <c r="E29" s="315"/>
      <c r="F29" s="315"/>
      <c r="G29" s="315"/>
      <c r="H29" s="315"/>
    </row>
    <row r="30" spans="1:8" s="297" customFormat="1" ht="11.1" customHeight="1">
      <c r="A30" s="181" t="s">
        <v>59</v>
      </c>
      <c r="B30" s="303"/>
      <c r="C30" s="802" t="s">
        <v>60</v>
      </c>
      <c r="D30" s="803"/>
      <c r="E30" s="803"/>
      <c r="F30" s="803"/>
      <c r="G30" s="803"/>
      <c r="H30" s="803"/>
    </row>
    <row r="31" spans="1:8" s="316" customFormat="1" ht="11.1" customHeight="1">
      <c r="A31" s="297" t="s">
        <v>140</v>
      </c>
      <c r="B31" s="297"/>
      <c r="C31" s="296">
        <v>1</v>
      </c>
      <c r="D31" s="296">
        <v>35.299999999999997</v>
      </c>
      <c r="E31" s="308">
        <v>0.9</v>
      </c>
      <c r="F31" s="183">
        <v>0.73529411764705876</v>
      </c>
      <c r="G31" s="184">
        <v>35.714886473950173</v>
      </c>
      <c r="H31" s="183">
        <v>6.5970000000000004</v>
      </c>
    </row>
    <row r="32" spans="1:8" s="316" customFormat="1" ht="11.1" customHeight="1">
      <c r="A32" s="316" t="s">
        <v>42</v>
      </c>
      <c r="C32" s="185">
        <v>2.8000000000000001E-2</v>
      </c>
      <c r="D32" s="185">
        <v>1</v>
      </c>
      <c r="E32" s="186">
        <v>2.5485165005442852E-2</v>
      </c>
      <c r="F32" s="186">
        <v>2.0821213239740888E-2</v>
      </c>
      <c r="G32" s="183">
        <v>1.0113330832658658</v>
      </c>
      <c r="H32" s="183">
        <v>0.1868062594898961</v>
      </c>
    </row>
    <row r="33" spans="1:8" s="316" customFormat="1" ht="11.1" customHeight="1">
      <c r="A33" s="316" t="s">
        <v>43</v>
      </c>
      <c r="C33" s="183">
        <v>1.1111111111111112</v>
      </c>
      <c r="D33" s="184">
        <v>39.238513848602928</v>
      </c>
      <c r="E33" s="154">
        <v>1</v>
      </c>
      <c r="F33" s="183">
        <v>0.81699346405228745</v>
      </c>
      <c r="G33" s="184">
        <v>39.683207193277966</v>
      </c>
      <c r="H33" s="183">
        <v>7.33</v>
      </c>
    </row>
    <row r="34" spans="1:8" s="316" customFormat="1" ht="11.1" customHeight="1">
      <c r="A34" s="316" t="s">
        <v>44</v>
      </c>
      <c r="C34" s="154">
        <v>1.36</v>
      </c>
      <c r="D34" s="184">
        <v>48.027940950689988</v>
      </c>
      <c r="E34" s="183">
        <v>1.2240000000000002</v>
      </c>
      <c r="F34" s="187">
        <v>1</v>
      </c>
      <c r="G34" s="184">
        <v>48.572245604572238</v>
      </c>
      <c r="H34" s="183">
        <v>8.9719200000000008</v>
      </c>
    </row>
    <row r="35" spans="1:8" s="316" customFormat="1" ht="11.1" customHeight="1">
      <c r="A35" s="316" t="s">
        <v>39</v>
      </c>
      <c r="C35" s="186">
        <v>2.7999529012345675E-2</v>
      </c>
      <c r="D35" s="183">
        <v>0.98879391621475665</v>
      </c>
      <c r="E35" s="186">
        <v>2.5199576111111111E-2</v>
      </c>
      <c r="F35" s="186">
        <v>2.0587888979665937E-2</v>
      </c>
      <c r="G35" s="154">
        <v>1</v>
      </c>
      <c r="H35" s="183">
        <v>0.18471289289444442</v>
      </c>
    </row>
    <row r="36" spans="1:8" s="316" customFormat="1" ht="11.1" customHeight="1">
      <c r="A36" s="317" t="s">
        <v>40</v>
      </c>
      <c r="B36" s="317"/>
      <c r="C36" s="188">
        <v>0.15158405335758676</v>
      </c>
      <c r="D36" s="188">
        <v>5.3531396792091304</v>
      </c>
      <c r="E36" s="188">
        <v>0.13642564802182811</v>
      </c>
      <c r="F36" s="188">
        <v>0.11145886276293145</v>
      </c>
      <c r="G36" s="188">
        <v>5.4138072569274174</v>
      </c>
      <c r="H36" s="189">
        <v>1</v>
      </c>
    </row>
    <row r="37" spans="1:8" s="316" customFormat="1" ht="11.1" customHeight="1">
      <c r="C37" s="185"/>
      <c r="D37" s="185"/>
      <c r="E37" s="185"/>
      <c r="F37" s="185"/>
      <c r="G37" s="185"/>
      <c r="H37" s="185"/>
    </row>
    <row r="38" spans="1:8" s="316" customFormat="1" ht="11.1" customHeight="1"/>
    <row r="39" spans="1:8" s="316" customFormat="1" ht="11.1" customHeight="1"/>
    <row r="40" spans="1:8" s="310" customFormat="1" ht="11.1" customHeight="1">
      <c r="A40" s="309" t="s">
        <v>41</v>
      </c>
    </row>
    <row r="41" spans="1:8" s="316" customFormat="1" ht="11.1" customHeight="1">
      <c r="A41" s="316" t="s">
        <v>76</v>
      </c>
    </row>
    <row r="42" spans="1:8" s="316" customFormat="1" ht="11.1" customHeight="1">
      <c r="A42" s="316" t="s">
        <v>45</v>
      </c>
    </row>
    <row r="43" spans="1:8" s="316" customFormat="1" ht="11.1" customHeight="1">
      <c r="A43" s="316" t="s">
        <v>46</v>
      </c>
    </row>
    <row r="44" spans="1:8" s="316" customFormat="1" ht="11.1" customHeight="1">
      <c r="A44" s="316" t="s">
        <v>307</v>
      </c>
    </row>
    <row r="45" spans="1:8" s="316" customFormat="1" ht="11.1" customHeight="1">
      <c r="A45" s="316" t="s">
        <v>47</v>
      </c>
    </row>
    <row r="46" spans="1:8" s="316" customFormat="1" ht="11.1" customHeight="1">
      <c r="A46" s="316" t="s">
        <v>48</v>
      </c>
    </row>
    <row r="47" spans="1:8" s="316" customFormat="1" ht="11.1" customHeight="1">
      <c r="A47" s="316" t="s">
        <v>49</v>
      </c>
    </row>
    <row r="48" spans="1:8" s="316" customFormat="1" ht="11.1" customHeight="1">
      <c r="A48" s="316" t="s">
        <v>50</v>
      </c>
    </row>
    <row r="49" spans="1:4" s="316" customFormat="1" ht="11.1" customHeight="1"/>
    <row r="50" spans="1:4" s="297" customFormat="1" ht="11.1" customHeight="1">
      <c r="A50" s="318" t="s">
        <v>51</v>
      </c>
    </row>
    <row r="51" spans="1:4" s="297" customFormat="1" ht="11.1" customHeight="1">
      <c r="A51" s="303" t="s">
        <v>52</v>
      </c>
      <c r="B51" s="303"/>
      <c r="C51" s="303"/>
      <c r="D51" s="303"/>
    </row>
    <row r="52" spans="1:4" s="297" customFormat="1" ht="11.1" customHeight="1">
      <c r="A52" s="297" t="s">
        <v>53</v>
      </c>
      <c r="B52" s="297" t="s">
        <v>77</v>
      </c>
    </row>
    <row r="53" spans="1:4" s="297" customFormat="1" ht="11.1" customHeight="1">
      <c r="B53" s="297" t="s">
        <v>78</v>
      </c>
    </row>
    <row r="54" spans="1:4" s="297" customFormat="1" ht="11.1" customHeight="1">
      <c r="A54" s="303"/>
      <c r="B54" s="303" t="s">
        <v>79</v>
      </c>
      <c r="C54" s="303"/>
      <c r="D54" s="303"/>
    </row>
    <row r="55" spans="1:4" s="297" customFormat="1" ht="11.1" customHeight="1">
      <c r="A55" s="297" t="s">
        <v>80</v>
      </c>
      <c r="B55" s="297" t="s">
        <v>81</v>
      </c>
    </row>
    <row r="56" spans="1:4" s="297" customFormat="1" ht="11.1" customHeight="1">
      <c r="B56" s="297" t="s">
        <v>82</v>
      </c>
    </row>
    <row r="57" spans="1:4" s="297" customFormat="1" ht="11.1" customHeight="1">
      <c r="A57" s="319" t="s">
        <v>83</v>
      </c>
      <c r="B57" s="319" t="s">
        <v>84</v>
      </c>
      <c r="C57" s="319"/>
      <c r="D57" s="319"/>
    </row>
    <row r="58" spans="1:4" s="297" customFormat="1" ht="11.1" customHeight="1">
      <c r="A58" s="320" t="s">
        <v>85</v>
      </c>
      <c r="B58" s="320" t="s">
        <v>86</v>
      </c>
      <c r="C58" s="320"/>
      <c r="D58" s="320"/>
    </row>
    <row r="59" spans="1:4" s="322" customFormat="1" ht="10.5" customHeight="1">
      <c r="A59" s="321"/>
      <c r="B59" s="321"/>
      <c r="C59" s="321"/>
      <c r="D59" s="321"/>
    </row>
    <row r="60" spans="1:4" s="297" customFormat="1" ht="11.1" customHeight="1">
      <c r="A60" s="305" t="s">
        <v>451</v>
      </c>
    </row>
    <row r="61" spans="1:4" s="297" customFormat="1" ht="11.1" customHeight="1">
      <c r="A61" s="305"/>
    </row>
    <row r="62" spans="1:4" s="297" customFormat="1" ht="11.1" customHeight="1">
      <c r="A62" s="305" t="s">
        <v>650</v>
      </c>
    </row>
    <row r="63" spans="1:4" s="297" customFormat="1" ht="11.1" customHeight="1">
      <c r="A63" s="305" t="s">
        <v>657</v>
      </c>
    </row>
    <row r="64" spans="1:4" s="297" customFormat="1" ht="11.1" customHeight="1">
      <c r="A64" s="305"/>
    </row>
    <row r="65" spans="1:1" s="297" customFormat="1" ht="11.1" customHeight="1">
      <c r="A65" s="57" t="s">
        <v>651</v>
      </c>
    </row>
    <row r="66" spans="1:1" s="297" customFormat="1" ht="11.1" customHeight="1">
      <c r="A66" s="57" t="s">
        <v>652</v>
      </c>
    </row>
    <row r="67" spans="1:1" s="297" customFormat="1" ht="11.1" customHeight="1">
      <c r="A67" s="57"/>
    </row>
    <row r="68" spans="1:1" s="297" customFormat="1" ht="11.1" customHeight="1">
      <c r="A68" s="318" t="s">
        <v>160</v>
      </c>
    </row>
    <row r="69" spans="1:1" s="297" customFormat="1" ht="11.1" customHeight="1">
      <c r="A69" s="297" t="s">
        <v>450</v>
      </c>
    </row>
  </sheetData>
  <mergeCells count="2">
    <mergeCell ref="E19:H19"/>
    <mergeCell ref="C30:H30"/>
  </mergeCells>
  <phoneticPr fontId="2" type="noConversion"/>
  <pageMargins left="0.23622047244094491" right="0" top="0.23622047244094491" bottom="0" header="0" footer="0"/>
  <pageSetup paperSize="8" scale="9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3"/>
  <sheetViews>
    <sheetView showGridLines="0" workbookViewId="0">
      <selection activeCell="A45" sqref="A45"/>
    </sheetView>
  </sheetViews>
  <sheetFormatPr defaultRowHeight="11.25"/>
  <cols>
    <col min="1" max="1" width="161" customWidth="1"/>
  </cols>
  <sheetData>
    <row r="1" spans="1:1" ht="12.75">
      <c r="A1" s="190" t="s">
        <v>360</v>
      </c>
    </row>
    <row r="2" spans="1:1" ht="12">
      <c r="A2" s="87"/>
    </row>
    <row r="3" spans="1:1" ht="13.5" customHeight="1">
      <c r="A3" s="40" t="s">
        <v>17</v>
      </c>
    </row>
    <row r="4" spans="1:1" ht="12">
      <c r="A4" s="88" t="s">
        <v>16</v>
      </c>
    </row>
    <row r="5" spans="1:1" s="32" customFormat="1"/>
    <row r="6" spans="1:1" s="32" customFormat="1">
      <c r="A6" s="134" t="s">
        <v>354</v>
      </c>
    </row>
    <row r="7" spans="1:1" s="32" customFormat="1">
      <c r="A7" s="134"/>
    </row>
    <row r="8" spans="1:1" s="32" customFormat="1">
      <c r="A8" s="134" t="s">
        <v>339</v>
      </c>
    </row>
    <row r="9" spans="1:1" s="32" customFormat="1">
      <c r="A9" s="135" t="s">
        <v>475</v>
      </c>
    </row>
    <row r="10" spans="1:1" s="32" customFormat="1">
      <c r="A10" s="135"/>
    </row>
    <row r="11" spans="1:1" s="32" customFormat="1">
      <c r="A11" s="134" t="s">
        <v>340</v>
      </c>
    </row>
    <row r="12" spans="1:1" s="32" customFormat="1">
      <c r="A12" s="135" t="s">
        <v>341</v>
      </c>
    </row>
    <row r="13" spans="1:1" s="32" customFormat="1">
      <c r="A13" s="135"/>
    </row>
    <row r="14" spans="1:1" s="32" customFormat="1">
      <c r="A14" s="134" t="s">
        <v>342</v>
      </c>
    </row>
    <row r="15" spans="1:1" s="32" customFormat="1">
      <c r="A15" s="135" t="s">
        <v>359</v>
      </c>
    </row>
    <row r="16" spans="1:1" s="32" customFormat="1">
      <c r="A16" s="135"/>
    </row>
    <row r="17" spans="1:1" s="32" customFormat="1">
      <c r="A17" s="134" t="s">
        <v>343</v>
      </c>
    </row>
    <row r="18" spans="1:1" s="32" customFormat="1">
      <c r="A18" s="135" t="s">
        <v>19</v>
      </c>
    </row>
    <row r="19" spans="1:1" s="32" customFormat="1">
      <c r="A19" s="135"/>
    </row>
    <row r="20" spans="1:1" s="32" customFormat="1">
      <c r="A20" s="134" t="s">
        <v>344</v>
      </c>
    </row>
    <row r="21" spans="1:1" s="32" customFormat="1">
      <c r="A21" s="135" t="s">
        <v>18</v>
      </c>
    </row>
    <row r="22" spans="1:1" s="32" customFormat="1">
      <c r="A22" s="135"/>
    </row>
    <row r="23" spans="1:1">
      <c r="A23" s="86" t="s">
        <v>345</v>
      </c>
    </row>
    <row r="24" spans="1:1">
      <c r="A24" s="85" t="s">
        <v>346</v>
      </c>
    </row>
    <row r="25" spans="1:1">
      <c r="A25" s="85"/>
    </row>
    <row r="26" spans="1:1">
      <c r="A26" s="86" t="s">
        <v>347</v>
      </c>
    </row>
    <row r="27" spans="1:1">
      <c r="A27" s="85" t="s">
        <v>348</v>
      </c>
    </row>
    <row r="28" spans="1:1">
      <c r="A28" s="85"/>
    </row>
    <row r="29" spans="1:1">
      <c r="A29" s="86" t="s">
        <v>349</v>
      </c>
    </row>
    <row r="30" spans="1:1">
      <c r="A30" s="85" t="s">
        <v>358</v>
      </c>
    </row>
    <row r="31" spans="1:1">
      <c r="A31" s="85"/>
    </row>
    <row r="32" spans="1:1">
      <c r="A32" s="86" t="s">
        <v>350</v>
      </c>
    </row>
    <row r="33" spans="1:1">
      <c r="A33" s="85" t="s">
        <v>351</v>
      </c>
    </row>
    <row r="34" spans="1:1">
      <c r="A34" s="85"/>
    </row>
    <row r="35" spans="1:1">
      <c r="A35" s="86" t="s">
        <v>352</v>
      </c>
    </row>
    <row r="36" spans="1:1">
      <c r="A36" s="85" t="s">
        <v>664</v>
      </c>
    </row>
    <row r="37" spans="1:1">
      <c r="A37" s="85" t="s">
        <v>353</v>
      </c>
    </row>
    <row r="38" spans="1:1">
      <c r="A38" s="85"/>
    </row>
    <row r="39" spans="1:1">
      <c r="A39" s="86" t="s">
        <v>355</v>
      </c>
    </row>
    <row r="40" spans="1:1">
      <c r="A40" s="85" t="s">
        <v>356</v>
      </c>
    </row>
    <row r="41" spans="1:1">
      <c r="A41" s="85"/>
    </row>
    <row r="42" spans="1:1">
      <c r="A42" s="86" t="s">
        <v>357</v>
      </c>
    </row>
    <row r="43" spans="1:1">
      <c r="A43" s="85" t="s">
        <v>653</v>
      </c>
    </row>
    <row r="44" spans="1:1">
      <c r="A44" s="85"/>
    </row>
    <row r="45" spans="1:1">
      <c r="A45" s="86" t="s">
        <v>452</v>
      </c>
    </row>
    <row r="46" spans="1:1">
      <c r="A46" s="85" t="s">
        <v>540</v>
      </c>
    </row>
    <row r="47" spans="1:1">
      <c r="A47" s="85"/>
    </row>
    <row r="48" spans="1:1">
      <c r="A48" s="86" t="s">
        <v>453</v>
      </c>
    </row>
    <row r="49" spans="1:2">
      <c r="A49" s="85" t="s">
        <v>20</v>
      </c>
    </row>
    <row r="50" spans="1:2">
      <c r="A50" s="85"/>
    </row>
    <row r="51" spans="1:2">
      <c r="A51" s="86" t="s">
        <v>620</v>
      </c>
    </row>
    <row r="52" spans="1:2">
      <c r="A52" s="85" t="s">
        <v>654</v>
      </c>
    </row>
    <row r="53" spans="1:2">
      <c r="A53" s="86"/>
    </row>
    <row r="54" spans="1:2">
      <c r="A54" s="86" t="s">
        <v>361</v>
      </c>
    </row>
    <row r="55" spans="1:2">
      <c r="A55" s="85" t="s">
        <v>659</v>
      </c>
    </row>
    <row r="56" spans="1:2">
      <c r="A56" s="85" t="s">
        <v>660</v>
      </c>
    </row>
    <row r="57" spans="1:2" s="260" customFormat="1" ht="12.75" customHeight="1">
      <c r="A57" s="85" t="s">
        <v>661</v>
      </c>
      <c r="B57" s="260" t="s">
        <v>0</v>
      </c>
    </row>
    <row r="58" spans="1:2">
      <c r="A58" s="86"/>
    </row>
    <row r="59" spans="1:2">
      <c r="A59" s="358" t="s">
        <v>747</v>
      </c>
    </row>
    <row r="60" spans="1:2">
      <c r="A60" s="359"/>
    </row>
    <row r="61" spans="1:2">
      <c r="A61" s="358" t="s">
        <v>748</v>
      </c>
    </row>
    <row r="62" spans="1:2">
      <c r="A62" s="360"/>
    </row>
    <row r="63" spans="1:2">
      <c r="A63" s="797" t="s">
        <v>749</v>
      </c>
    </row>
  </sheetData>
  <phoneticPr fontId="16" type="noConversion"/>
  <pageMargins left="0.75" right="0.75" top="1" bottom="1" header="0.5" footer="0.5"/>
  <pageSetup paperSize="9" scale="5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R97" sqref="AR97"/>
    </sheetView>
  </sheetViews>
  <sheetFormatPr defaultRowHeight="11.25"/>
  <cols>
    <col min="1" max="1" width="30.6640625" customWidth="1"/>
    <col min="2" max="43" width="8.5" customWidth="1"/>
    <col min="44" max="44" width="9" customWidth="1"/>
  </cols>
  <sheetData>
    <row r="1" spans="1:50" ht="12.75">
      <c r="A1" s="647" t="s">
        <v>505</v>
      </c>
      <c r="B1" s="557"/>
      <c r="C1" s="557"/>
      <c r="D1" s="557"/>
      <c r="E1" s="557"/>
      <c r="AV1" s="8"/>
      <c r="AW1" s="8" t="s">
        <v>221</v>
      </c>
      <c r="AX1" s="8">
        <v>2011</v>
      </c>
    </row>
    <row r="2" spans="1:50">
      <c r="A2" s="557"/>
      <c r="B2" s="557"/>
      <c r="C2" s="557"/>
      <c r="D2" s="557"/>
      <c r="E2" s="557"/>
      <c r="AV2" s="8"/>
      <c r="AW2" s="8" t="s">
        <v>665</v>
      </c>
      <c r="AX2" s="8" t="s">
        <v>186</v>
      </c>
    </row>
    <row r="3" spans="1:50">
      <c r="A3" s="557" t="s">
        <v>182</v>
      </c>
      <c r="B3" s="557">
        <v>1965</v>
      </c>
      <c r="C3" s="557">
        <v>1966</v>
      </c>
      <c r="D3" s="557">
        <v>1967</v>
      </c>
      <c r="E3" s="557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 s="3">
        <v>2009</v>
      </c>
      <c r="AU3" s="15">
        <v>2010</v>
      </c>
      <c r="AV3" s="576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E4" s="557"/>
      <c r="AU4" s="1"/>
    </row>
    <row r="5" spans="1:50">
      <c r="A5" s="557" t="s">
        <v>67</v>
      </c>
      <c r="B5" s="648">
        <v>11522.1876979999</v>
      </c>
      <c r="C5" s="648">
        <v>12100.347314000001</v>
      </c>
      <c r="D5" s="648">
        <v>12566.8804659999</v>
      </c>
      <c r="E5" s="648">
        <v>13404.548552</v>
      </c>
      <c r="F5" s="2">
        <v>14152.985096</v>
      </c>
      <c r="G5" s="2">
        <v>14709.910245999899</v>
      </c>
      <c r="H5" s="2">
        <v>15222.758083000001</v>
      </c>
      <c r="I5" s="2">
        <v>16380.813851999899</v>
      </c>
      <c r="J5" s="2">
        <v>17317.9327669999</v>
      </c>
      <c r="K5" s="2">
        <v>16630.648000000001</v>
      </c>
      <c r="L5" s="2">
        <v>16333.5608769999</v>
      </c>
      <c r="M5" s="2">
        <v>17460.744535000002</v>
      </c>
      <c r="N5" s="2">
        <v>18443.366767</v>
      </c>
      <c r="O5" s="2">
        <v>18755.940658</v>
      </c>
      <c r="P5" s="2">
        <v>18438.211149999999</v>
      </c>
      <c r="Q5" s="2">
        <v>17062.3548359999</v>
      </c>
      <c r="R5" s="2">
        <v>16059.695341000001</v>
      </c>
      <c r="S5" s="2">
        <v>15294.962684</v>
      </c>
      <c r="T5" s="2">
        <v>15234.540301999899</v>
      </c>
      <c r="U5" s="2">
        <v>15725.358934546401</v>
      </c>
      <c r="V5" s="2">
        <v>15726.130987136899</v>
      </c>
      <c r="W5" s="2">
        <v>16280.8936154931</v>
      </c>
      <c r="X5" s="2">
        <v>16664.669123109499</v>
      </c>
      <c r="Y5" s="2">
        <v>17283.250134530001</v>
      </c>
      <c r="Z5" s="2">
        <v>17325.233205041</v>
      </c>
      <c r="AA5" s="2">
        <v>16988.182357739701</v>
      </c>
      <c r="AB5" s="2">
        <v>16713.443067643799</v>
      </c>
      <c r="AC5" s="2">
        <v>17032.782704278601</v>
      </c>
      <c r="AD5" s="2">
        <v>17236.2309859589</v>
      </c>
      <c r="AE5" s="2">
        <v>17718.647510082101</v>
      </c>
      <c r="AF5" s="2">
        <v>17724.819781972601</v>
      </c>
      <c r="AG5" s="2">
        <v>18309.358197459002</v>
      </c>
      <c r="AH5" s="2">
        <v>18620.5741077534</v>
      </c>
      <c r="AI5" s="2">
        <v>18917.1879187671</v>
      </c>
      <c r="AJ5" s="2">
        <v>19518.901781561599</v>
      </c>
      <c r="AK5" s="2">
        <v>19701.368196754102</v>
      </c>
      <c r="AL5" s="2">
        <v>19648.6197276575</v>
      </c>
      <c r="AM5" s="2">
        <v>19760.904847931499</v>
      </c>
      <c r="AN5" s="2">
        <v>20033.040080753399</v>
      </c>
      <c r="AO5" s="2">
        <v>20731.543715879699</v>
      </c>
      <c r="AP5" s="2">
        <v>20802.160382767099</v>
      </c>
      <c r="AQ5" s="2">
        <v>20687.419178082098</v>
      </c>
      <c r="AR5" s="2">
        <v>20680.383561643801</v>
      </c>
      <c r="AS5" s="2">
        <v>19497.9699453551</v>
      </c>
      <c r="AT5" s="2">
        <v>18771.397260273901</v>
      </c>
      <c r="AU5" s="2">
        <v>19180.128767123198</v>
      </c>
      <c r="AV5" s="462">
        <v>18835.4684958904</v>
      </c>
      <c r="AW5" s="77">
        <v>-1.9270630553360001E-2</v>
      </c>
      <c r="AX5" s="77">
        <v>0.20535831153393</v>
      </c>
    </row>
    <row r="6" spans="1:50">
      <c r="A6" s="557" t="s">
        <v>87</v>
      </c>
      <c r="B6" s="648">
        <v>1108.1163013698599</v>
      </c>
      <c r="C6" s="648">
        <v>1167.4687945205401</v>
      </c>
      <c r="D6" s="648">
        <v>1245.5570684931499</v>
      </c>
      <c r="E6" s="648">
        <v>1322.15734972677</v>
      </c>
      <c r="F6" s="2">
        <v>1380.19032876712</v>
      </c>
      <c r="G6" s="2">
        <v>1471.5797534246501</v>
      </c>
      <c r="H6" s="2">
        <v>1512.12824657534</v>
      </c>
      <c r="I6" s="2">
        <v>1588.90923497267</v>
      </c>
      <c r="J6" s="2">
        <v>1682.37917808219</v>
      </c>
      <c r="K6" s="2">
        <v>1712.6540821917799</v>
      </c>
      <c r="L6" s="2">
        <v>1682.4199178082099</v>
      </c>
      <c r="M6" s="2">
        <v>1788.92907103825</v>
      </c>
      <c r="N6" s="2">
        <v>1811.69323287671</v>
      </c>
      <c r="O6" s="2">
        <v>1849.04473972602</v>
      </c>
      <c r="P6" s="2">
        <v>1931.12758904109</v>
      </c>
      <c r="Q6" s="2">
        <v>1898.03245901639</v>
      </c>
      <c r="R6" s="2">
        <v>1788.17109589041</v>
      </c>
      <c r="S6" s="2">
        <v>1608.5453698630099</v>
      </c>
      <c r="T6" s="2">
        <v>1518.1247397260199</v>
      </c>
      <c r="U6" s="2">
        <v>1539.7878142076499</v>
      </c>
      <c r="V6" s="2">
        <v>1556.13153424657</v>
      </c>
      <c r="W6" s="2">
        <v>1559.47906849315</v>
      </c>
      <c r="X6" s="2">
        <v>1627.21315068493</v>
      </c>
      <c r="Y6" s="2">
        <v>1709.7737704918</v>
      </c>
      <c r="Z6" s="2">
        <v>1770.7193424657501</v>
      </c>
      <c r="AA6" s="2">
        <v>1747.3063561643801</v>
      </c>
      <c r="AB6" s="2">
        <v>1659.16849315068</v>
      </c>
      <c r="AC6" s="2">
        <v>1688.91371584699</v>
      </c>
      <c r="AD6" s="2">
        <v>1697.2957808219101</v>
      </c>
      <c r="AE6" s="2">
        <v>1726.1353698630101</v>
      </c>
      <c r="AF6" s="2">
        <v>1761.3274794520501</v>
      </c>
      <c r="AG6" s="2">
        <v>1803.6767213114699</v>
      </c>
      <c r="AH6" s="2">
        <v>1873.3668219178001</v>
      </c>
      <c r="AI6" s="2">
        <v>1898.0370410958899</v>
      </c>
      <c r="AJ6" s="2">
        <v>1910.6900547945199</v>
      </c>
      <c r="AK6" s="2">
        <v>1922.15909836065</v>
      </c>
      <c r="AL6" s="2">
        <v>2007.55315068493</v>
      </c>
      <c r="AM6" s="2">
        <v>2051.2858082191701</v>
      </c>
      <c r="AN6" s="2">
        <v>2115.2704931506801</v>
      </c>
      <c r="AO6" s="2">
        <v>2230.7452185792299</v>
      </c>
      <c r="AP6" s="2">
        <v>2229.1858630136899</v>
      </c>
      <c r="AQ6" s="2">
        <v>2246.2844362730498</v>
      </c>
      <c r="AR6" s="2">
        <v>2322.7393605358302</v>
      </c>
      <c r="AS6" s="2">
        <v>2288.4446574189601</v>
      </c>
      <c r="AT6" s="2">
        <v>2178.6091227966299</v>
      </c>
      <c r="AU6" s="2">
        <v>2297.6585247902499</v>
      </c>
      <c r="AV6" s="462">
        <v>2293.1926402588501</v>
      </c>
      <c r="AW6" s="77">
        <v>4.2306762188700003E-3</v>
      </c>
      <c r="AX6" s="77">
        <v>2.5400215759870001E-2</v>
      </c>
    </row>
    <row r="7" spans="1:50">
      <c r="A7" s="557" t="s">
        <v>73</v>
      </c>
      <c r="B7" s="648">
        <v>296.35917808219102</v>
      </c>
      <c r="C7" s="648">
        <v>309.13580821917799</v>
      </c>
      <c r="D7" s="648">
        <v>331.272712328767</v>
      </c>
      <c r="E7" s="648">
        <v>361.47516393442601</v>
      </c>
      <c r="F7" s="2">
        <v>382.52739726027301</v>
      </c>
      <c r="G7" s="2">
        <v>411.54449315068399</v>
      </c>
      <c r="H7" s="2">
        <v>433.789999999999</v>
      </c>
      <c r="I7" s="2">
        <v>480.65562841529999</v>
      </c>
      <c r="J7" s="2">
        <v>514.70956164383495</v>
      </c>
      <c r="K7" s="2">
        <v>588.55246575342403</v>
      </c>
      <c r="L7" s="2">
        <v>662.93224657534199</v>
      </c>
      <c r="M7" s="2">
        <v>729.987513661202</v>
      </c>
      <c r="N7" s="2">
        <v>755.12978082191705</v>
      </c>
      <c r="O7" s="2">
        <v>874.01197260273898</v>
      </c>
      <c r="P7" s="2">
        <v>950.60867123287596</v>
      </c>
      <c r="Q7" s="2">
        <v>1047.68997814207</v>
      </c>
      <c r="R7" s="2">
        <v>1172.3450410958901</v>
      </c>
      <c r="S7" s="2">
        <v>1227.5471643835599</v>
      </c>
      <c r="T7" s="2">
        <v>1202.5032191780799</v>
      </c>
      <c r="U7" s="2">
        <v>1279.50761748633</v>
      </c>
      <c r="V7" s="2">
        <v>1344.5782739726001</v>
      </c>
      <c r="W7" s="2">
        <v>1370.6701095890401</v>
      </c>
      <c r="X7" s="2">
        <v>1421.0876027397201</v>
      </c>
      <c r="Y7" s="2">
        <v>1406.80267759562</v>
      </c>
      <c r="Z7" s="2">
        <v>1502.64263013698</v>
      </c>
      <c r="AA7" s="2">
        <v>1580.44989041095</v>
      </c>
      <c r="AB7" s="2">
        <v>1660.3727123287599</v>
      </c>
      <c r="AC7" s="2">
        <v>1683.3213387978101</v>
      </c>
      <c r="AD7" s="2">
        <v>1687.20189041095</v>
      </c>
      <c r="AE7" s="2">
        <v>1821.14704109589</v>
      </c>
      <c r="AF7" s="2">
        <v>1690.1136164383499</v>
      </c>
      <c r="AG7" s="2">
        <v>1720.38521857923</v>
      </c>
      <c r="AH7" s="2">
        <v>1770.20728767123</v>
      </c>
      <c r="AI7" s="2">
        <v>1868.46558904109</v>
      </c>
      <c r="AJ7" s="2">
        <v>1886.9633150684899</v>
      </c>
      <c r="AK7" s="2">
        <v>1957.6180874316899</v>
      </c>
      <c r="AL7" s="2">
        <v>1938.7267945205399</v>
      </c>
      <c r="AM7" s="2">
        <v>1863.98087671232</v>
      </c>
      <c r="AN7" s="2">
        <v>1909.16164383561</v>
      </c>
      <c r="AO7" s="2">
        <v>1982.6981123436501</v>
      </c>
      <c r="AP7" s="2">
        <v>2029.58269544567</v>
      </c>
      <c r="AQ7" s="2">
        <v>2019.1434788956601</v>
      </c>
      <c r="AR7" s="2">
        <v>2067.3335898052201</v>
      </c>
      <c r="AS7" s="2">
        <v>2054.2163870026998</v>
      </c>
      <c r="AT7" s="2">
        <v>1995.3861773630999</v>
      </c>
      <c r="AU7" s="2">
        <v>2013.6473361455</v>
      </c>
      <c r="AV7" s="462">
        <v>2027.2094146603599</v>
      </c>
      <c r="AW7" s="77">
        <v>1.3002754189069999E-2</v>
      </c>
      <c r="AX7" s="77">
        <v>2.2095052525400002E-2</v>
      </c>
    </row>
    <row r="8" spans="1:50">
      <c r="A8" s="559" t="s">
        <v>103</v>
      </c>
      <c r="B8" s="649">
        <v>12926.663177451999</v>
      </c>
      <c r="C8" s="649">
        <v>13576.951916739699</v>
      </c>
      <c r="D8" s="649">
        <v>14143.7102468219</v>
      </c>
      <c r="E8" s="649">
        <v>15088.1810656612</v>
      </c>
      <c r="F8" s="463">
        <v>15915.7028220273</v>
      </c>
      <c r="G8" s="463">
        <v>16593.034492575302</v>
      </c>
      <c r="H8" s="463">
        <v>17168.676329575301</v>
      </c>
      <c r="I8" s="463">
        <v>18450.378715387898</v>
      </c>
      <c r="J8" s="463">
        <v>19515.021506726</v>
      </c>
      <c r="K8" s="463">
        <v>18931.8545479452</v>
      </c>
      <c r="L8" s="463">
        <v>18678.913041383501</v>
      </c>
      <c r="M8" s="463">
        <v>19979.661119699402</v>
      </c>
      <c r="N8" s="463">
        <v>21010.189780698602</v>
      </c>
      <c r="O8" s="463">
        <v>21478.9973703287</v>
      </c>
      <c r="P8" s="463">
        <v>21319.9474102739</v>
      </c>
      <c r="Q8" s="463">
        <v>20008.0772731584</v>
      </c>
      <c r="R8" s="463">
        <v>19020.2114779863</v>
      </c>
      <c r="S8" s="463">
        <v>18131.0552182465</v>
      </c>
      <c r="T8" s="463">
        <v>17955.168260904102</v>
      </c>
      <c r="U8" s="463">
        <v>18544.6543662404</v>
      </c>
      <c r="V8" s="463">
        <v>18626.8407953561</v>
      </c>
      <c r="W8" s="463">
        <v>19211.0427935753</v>
      </c>
      <c r="X8" s="463">
        <v>19712.9698765342</v>
      </c>
      <c r="Y8" s="463">
        <v>20399.826582617399</v>
      </c>
      <c r="Z8" s="463">
        <v>20598.595177643801</v>
      </c>
      <c r="AA8" s="463">
        <v>20315.938604315001</v>
      </c>
      <c r="AB8" s="463">
        <v>20032.984273123198</v>
      </c>
      <c r="AC8" s="463">
        <v>20405.017758923401</v>
      </c>
      <c r="AD8" s="463">
        <v>20620.728657191699</v>
      </c>
      <c r="AE8" s="463">
        <v>21265.929921040999</v>
      </c>
      <c r="AF8" s="463">
        <v>21176.260877862998</v>
      </c>
      <c r="AG8" s="463">
        <v>21833.420137349702</v>
      </c>
      <c r="AH8" s="463">
        <v>22264.148217342401</v>
      </c>
      <c r="AI8" s="463">
        <v>22683.690548904098</v>
      </c>
      <c r="AJ8" s="463">
        <v>23316.5551514246</v>
      </c>
      <c r="AK8" s="463">
        <v>23581.145382546401</v>
      </c>
      <c r="AL8" s="463">
        <v>23594.899672863001</v>
      </c>
      <c r="AM8" s="463">
        <v>23676.171532863002</v>
      </c>
      <c r="AN8" s="463">
        <v>24057.472217739702</v>
      </c>
      <c r="AO8" s="463">
        <v>24944.987046802598</v>
      </c>
      <c r="AP8" s="463">
        <v>25060.928941226401</v>
      </c>
      <c r="AQ8" s="463">
        <v>24952.847093250901</v>
      </c>
      <c r="AR8" s="463">
        <v>25070.456511984899</v>
      </c>
      <c r="AS8" s="463">
        <v>23840.630989776801</v>
      </c>
      <c r="AT8" s="463">
        <v>22945.392560433698</v>
      </c>
      <c r="AU8" s="463">
        <v>23491.434628059</v>
      </c>
      <c r="AV8" s="463">
        <v>23155.870550809599</v>
      </c>
      <c r="AW8" s="442">
        <v>-1.420878898352E-2</v>
      </c>
      <c r="AX8" s="442">
        <v>0.25285357236861999</v>
      </c>
    </row>
    <row r="9" spans="1:50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462"/>
      <c r="AW9" s="77"/>
      <c r="AX9" s="77"/>
    </row>
    <row r="10" spans="1:50">
      <c r="A10" t="s">
        <v>104</v>
      </c>
      <c r="B10" s="2">
        <v>433.205945205479</v>
      </c>
      <c r="C10" s="2">
        <v>447.82378082191701</v>
      </c>
      <c r="D10" s="2">
        <v>460.17665753424598</v>
      </c>
      <c r="E10" s="2">
        <v>468.91989071038199</v>
      </c>
      <c r="F10" s="2">
        <v>491.42282191780799</v>
      </c>
      <c r="G10" s="2">
        <v>447.12106849315001</v>
      </c>
      <c r="H10" s="2">
        <v>478.597643835616</v>
      </c>
      <c r="I10" s="2">
        <v>478.29467213114702</v>
      </c>
      <c r="J10" s="2">
        <v>481.208520547945</v>
      </c>
      <c r="K10" s="2">
        <v>481.421232876712</v>
      </c>
      <c r="L10" s="2">
        <v>455.18493150684901</v>
      </c>
      <c r="M10" s="2">
        <v>470.78674863387897</v>
      </c>
      <c r="N10" s="2">
        <v>494.76969863013699</v>
      </c>
      <c r="O10" s="2">
        <v>495.62769863013602</v>
      </c>
      <c r="P10" s="2">
        <v>527.10421917808196</v>
      </c>
      <c r="Q10" s="2">
        <v>488.34237704918002</v>
      </c>
      <c r="R10" s="2">
        <v>457.34641095890402</v>
      </c>
      <c r="S10" s="2">
        <v>439.46408219177999</v>
      </c>
      <c r="T10" s="2">
        <v>448.40506849315</v>
      </c>
      <c r="U10" s="2">
        <v>424.97010928961703</v>
      </c>
      <c r="V10" s="2">
        <v>388.084356164383</v>
      </c>
      <c r="W10" s="2">
        <v>447.775342465753</v>
      </c>
      <c r="X10" s="2">
        <v>475.92145205479397</v>
      </c>
      <c r="Y10" s="2">
        <v>474.64193989070998</v>
      </c>
      <c r="Z10" s="2">
        <v>434.58123287671202</v>
      </c>
      <c r="AA10" s="2">
        <v>412.05106849315001</v>
      </c>
      <c r="AB10" s="2">
        <v>425.08268493150598</v>
      </c>
      <c r="AC10" s="2">
        <v>448.183333333333</v>
      </c>
      <c r="AD10" s="2">
        <v>445.65986301369799</v>
      </c>
      <c r="AE10" s="2">
        <v>431.93438356164302</v>
      </c>
      <c r="AF10" s="2">
        <v>430.43539726027302</v>
      </c>
      <c r="AG10" s="2">
        <v>446.09642076502701</v>
      </c>
      <c r="AH10" s="2">
        <v>449.027945205479</v>
      </c>
      <c r="AI10" s="2">
        <v>458.22671232876701</v>
      </c>
      <c r="AJ10" s="2">
        <v>430.01052054794502</v>
      </c>
      <c r="AK10" s="2">
        <v>430.68620218579201</v>
      </c>
      <c r="AL10" s="2">
        <v>425.26813698630099</v>
      </c>
      <c r="AM10" s="2">
        <v>393.71161643835597</v>
      </c>
      <c r="AN10" s="2">
        <v>405.022410958904</v>
      </c>
      <c r="AO10" s="2">
        <v>424.99693989071</v>
      </c>
      <c r="AP10" s="2">
        <v>449.043787671232</v>
      </c>
      <c r="AQ10" s="2">
        <v>470.80082658502403</v>
      </c>
      <c r="AR10" s="2">
        <v>522.76295525327498</v>
      </c>
      <c r="AS10" s="2">
        <v>534.27366843224002</v>
      </c>
      <c r="AT10" s="2">
        <v>517.85111037603201</v>
      </c>
      <c r="AU10" s="2">
        <v>550.47766981826703</v>
      </c>
      <c r="AV10" s="462">
        <v>609.20142182095503</v>
      </c>
      <c r="AW10" s="77">
        <v>8.2110971212389999E-2</v>
      </c>
      <c r="AX10" s="77">
        <v>6.9105196744200003E-3</v>
      </c>
    </row>
    <row r="11" spans="1:50">
      <c r="A11" t="s">
        <v>72</v>
      </c>
      <c r="B11" s="2">
        <v>306.78613698630102</v>
      </c>
      <c r="C11" s="2">
        <v>336.25517808219098</v>
      </c>
      <c r="D11" s="2">
        <v>346.63769863013601</v>
      </c>
      <c r="E11" s="2">
        <v>415.31653005464398</v>
      </c>
      <c r="F11" s="2">
        <v>461.10956164383498</v>
      </c>
      <c r="G11" s="2">
        <v>522.60021272734105</v>
      </c>
      <c r="H11" s="2">
        <v>582.02788001714998</v>
      </c>
      <c r="I11" s="2">
        <v>668.20559083782496</v>
      </c>
      <c r="J11" s="2">
        <v>822.517340715503</v>
      </c>
      <c r="K11" s="2">
        <v>887.47978577488198</v>
      </c>
      <c r="L11" s="2">
        <v>918.04449968087602</v>
      </c>
      <c r="M11" s="2">
        <v>983.748003608673</v>
      </c>
      <c r="N11" s="2">
        <v>1016.99862545356</v>
      </c>
      <c r="O11" s="2">
        <v>1126.9645058476001</v>
      </c>
      <c r="P11" s="2">
        <v>1199.81787547214</v>
      </c>
      <c r="Q11" s="2">
        <v>1162.53731055345</v>
      </c>
      <c r="R11" s="2">
        <v>1123.54813657915</v>
      </c>
      <c r="S11" s="2">
        <v>1160.7320304601001</v>
      </c>
      <c r="T11" s="2">
        <v>1145.62258717485</v>
      </c>
      <c r="U11" s="2">
        <v>1176.2316051687999</v>
      </c>
      <c r="V11" s="2">
        <v>1232.01727754593</v>
      </c>
      <c r="W11" s="2">
        <v>1380.9340184509199</v>
      </c>
      <c r="X11" s="2">
        <v>1420.98448293252</v>
      </c>
      <c r="Y11" s="2">
        <v>1462.1023167462199</v>
      </c>
      <c r="Z11" s="2">
        <v>1501.8022759834901</v>
      </c>
      <c r="AA11" s="2">
        <v>1458.8530858682</v>
      </c>
      <c r="AB11" s="2">
        <v>1488.2683253176399</v>
      </c>
      <c r="AC11" s="2">
        <v>1543.3015743050801</v>
      </c>
      <c r="AD11" s="2">
        <v>1597.81871448333</v>
      </c>
      <c r="AE11" s="2">
        <v>1697.82847301539</v>
      </c>
      <c r="AF11" s="2">
        <v>1775.61682613775</v>
      </c>
      <c r="AG11" s="2">
        <v>1885.5642276485801</v>
      </c>
      <c r="AH11" s="2">
        <v>1999.4097329190599</v>
      </c>
      <c r="AI11" s="2">
        <v>2066.7779392309299</v>
      </c>
      <c r="AJ11" s="2">
        <v>2118.9309062891798</v>
      </c>
      <c r="AK11" s="2">
        <v>2043.9687366502001</v>
      </c>
      <c r="AL11" s="2">
        <v>2030.4686104887901</v>
      </c>
      <c r="AM11" s="2">
        <v>2004.72909171375</v>
      </c>
      <c r="AN11" s="2">
        <v>1952.7803924632799</v>
      </c>
      <c r="AO11" s="2">
        <v>2024.07652650158</v>
      </c>
      <c r="AP11" s="2">
        <v>2070.4748539543202</v>
      </c>
      <c r="AQ11" s="2">
        <v>2090.1494478908498</v>
      </c>
      <c r="AR11" s="2">
        <v>2235.0113868916001</v>
      </c>
      <c r="AS11" s="2">
        <v>2394.6124160508998</v>
      </c>
      <c r="AT11" s="2">
        <v>2415.1836529257398</v>
      </c>
      <c r="AU11" s="2">
        <v>2629.2217863115802</v>
      </c>
      <c r="AV11" s="462">
        <v>2652.7079677234001</v>
      </c>
      <c r="AW11" s="77">
        <v>2.2741705179209998E-2</v>
      </c>
      <c r="AX11" s="77">
        <v>2.974321506917E-2</v>
      </c>
    </row>
    <row r="12" spans="1:50">
      <c r="A12" t="s">
        <v>188</v>
      </c>
      <c r="B12" s="2">
        <v>68.060493150684906</v>
      </c>
      <c r="C12" s="2">
        <v>75.541369863013699</v>
      </c>
      <c r="D12" s="2">
        <v>79.964767123287601</v>
      </c>
      <c r="E12" s="2">
        <v>84.774153005464399</v>
      </c>
      <c r="F12" s="2">
        <v>91.442410958904105</v>
      </c>
      <c r="G12" s="2">
        <v>96.49</v>
      </c>
      <c r="H12" s="2">
        <v>107.969287671232</v>
      </c>
      <c r="I12" s="2">
        <v>112.20811475409801</v>
      </c>
      <c r="J12" s="2">
        <v>106.605178082191</v>
      </c>
      <c r="K12" s="2">
        <v>103.69219178082101</v>
      </c>
      <c r="L12" s="2">
        <v>91.063123287671203</v>
      </c>
      <c r="M12" s="2">
        <v>94.3539344262295</v>
      </c>
      <c r="N12" s="2">
        <v>98.430684931506804</v>
      </c>
      <c r="O12" s="2">
        <v>104.35380821917801</v>
      </c>
      <c r="P12" s="2">
        <v>108.457835616438</v>
      </c>
      <c r="Q12" s="2">
        <v>107.23770491803199</v>
      </c>
      <c r="R12" s="2">
        <v>108.222904109589</v>
      </c>
      <c r="S12" s="2">
        <v>105.66</v>
      </c>
      <c r="T12" s="2">
        <v>101.892109589041</v>
      </c>
      <c r="U12" s="2">
        <v>100.696475409836</v>
      </c>
      <c r="V12" s="2">
        <v>97.939534246575306</v>
      </c>
      <c r="W12" s="2">
        <v>103.27104109589</v>
      </c>
      <c r="X12" s="2">
        <v>108.275315068493</v>
      </c>
      <c r="Y12" s="2">
        <v>119.574836065573</v>
      </c>
      <c r="Z12" s="2">
        <v>133.69273972602701</v>
      </c>
      <c r="AA12" s="2">
        <v>140.784465753424</v>
      </c>
      <c r="AB12" s="2">
        <v>145.72605479452</v>
      </c>
      <c r="AC12" s="2">
        <v>156.55292349726699</v>
      </c>
      <c r="AD12" s="2">
        <v>171.116684931506</v>
      </c>
      <c r="AE12" s="2">
        <v>187.29115068493101</v>
      </c>
      <c r="AF12" s="2">
        <v>205.57657534246499</v>
      </c>
      <c r="AG12" s="2">
        <v>224.84005464480799</v>
      </c>
      <c r="AH12" s="2">
        <v>238.420136986301</v>
      </c>
      <c r="AI12" s="2">
        <v>243.86991780821899</v>
      </c>
      <c r="AJ12" s="2">
        <v>246.12679452054701</v>
      </c>
      <c r="AK12" s="2">
        <v>232.844781420765</v>
      </c>
      <c r="AL12" s="2">
        <v>226.801452054794</v>
      </c>
      <c r="AM12" s="2">
        <v>225.282164383561</v>
      </c>
      <c r="AN12" s="2">
        <v>227.81504109589</v>
      </c>
      <c r="AO12" s="2">
        <v>242.24249624429501</v>
      </c>
      <c r="AP12" s="2">
        <v>253.92602693178199</v>
      </c>
      <c r="AQ12" s="2">
        <v>264.94037683589897</v>
      </c>
      <c r="AR12" s="2">
        <v>342.63725183207498</v>
      </c>
      <c r="AS12" s="2">
        <v>353.34570185109698</v>
      </c>
      <c r="AT12" s="2">
        <v>334.68351729403798</v>
      </c>
      <c r="AU12" s="2">
        <v>318.13177762624201</v>
      </c>
      <c r="AV12" s="462">
        <v>326.89626341611199</v>
      </c>
      <c r="AW12" s="77">
        <v>2.8131954371930001E-2</v>
      </c>
      <c r="AX12" s="77">
        <v>3.73613694683E-3</v>
      </c>
    </row>
    <row r="13" spans="1:50">
      <c r="A13" t="s">
        <v>21</v>
      </c>
      <c r="B13" s="2">
        <v>83.806849315068405</v>
      </c>
      <c r="C13" s="2">
        <v>94.517972602739704</v>
      </c>
      <c r="D13" s="2">
        <v>95.202109589041001</v>
      </c>
      <c r="E13" s="2">
        <v>105.46371584699401</v>
      </c>
      <c r="F13" s="2">
        <v>101.792</v>
      </c>
      <c r="G13" s="2">
        <v>117.193534246575</v>
      </c>
      <c r="H13" s="2">
        <v>120.836109589041</v>
      </c>
      <c r="I13" s="2">
        <v>135.902650273224</v>
      </c>
      <c r="J13" s="2">
        <v>132.24301369862999</v>
      </c>
      <c r="K13" s="2">
        <v>145.865123287671</v>
      </c>
      <c r="L13" s="2">
        <v>145.94501369862999</v>
      </c>
      <c r="M13" s="2">
        <v>153.28811475409799</v>
      </c>
      <c r="N13" s="2">
        <v>154.364328767123</v>
      </c>
      <c r="O13" s="2">
        <v>157.98687671232801</v>
      </c>
      <c r="P13" s="2">
        <v>167.098630136986</v>
      </c>
      <c r="Q13" s="2">
        <v>157.05881967213099</v>
      </c>
      <c r="R13" s="2">
        <v>161.49447945205401</v>
      </c>
      <c r="S13" s="2">
        <v>165.90605479452</v>
      </c>
      <c r="T13" s="2">
        <v>171.87026027397201</v>
      </c>
      <c r="U13" s="2">
        <v>171.38659016393399</v>
      </c>
      <c r="V13" s="2">
        <v>178.59495890410901</v>
      </c>
      <c r="W13" s="2">
        <v>177.61073972602699</v>
      </c>
      <c r="X13" s="2">
        <v>187.036506849315</v>
      </c>
      <c r="Y13" s="2">
        <v>196.38637158469899</v>
      </c>
      <c r="Z13" s="2">
        <v>202.67205479451999</v>
      </c>
      <c r="AA13" s="2">
        <v>205.805616438356</v>
      </c>
      <c r="AB13" s="2">
        <v>211.115342465753</v>
      </c>
      <c r="AC13" s="2">
        <v>230.955054644808</v>
      </c>
      <c r="AD13" s="2">
        <v>245.59232876712301</v>
      </c>
      <c r="AE13" s="2">
        <v>253.68547945205401</v>
      </c>
      <c r="AF13" s="2">
        <v>266.221589041095</v>
      </c>
      <c r="AG13" s="2">
        <v>274.49842076502699</v>
      </c>
      <c r="AH13" s="2">
        <v>280.51088602739702</v>
      </c>
      <c r="AI13" s="2">
        <v>275.184055616438</v>
      </c>
      <c r="AJ13" s="2">
        <v>245.53862000000001</v>
      </c>
      <c r="AK13" s="2">
        <v>241.359933278688</v>
      </c>
      <c r="AL13" s="2">
        <v>226.70746219178</v>
      </c>
      <c r="AM13" s="2">
        <v>221.16212643835601</v>
      </c>
      <c r="AN13" s="2">
        <v>221.85063013698601</v>
      </c>
      <c r="AO13" s="2">
        <v>225.32949546448</v>
      </c>
      <c r="AP13" s="2">
        <v>230.243862602739</v>
      </c>
      <c r="AQ13" s="2">
        <v>234.863102465753</v>
      </c>
      <c r="AR13" s="2">
        <v>233.84984712328699</v>
      </c>
      <c r="AS13" s="2">
        <v>232.18800207650199</v>
      </c>
      <c r="AT13" s="2">
        <v>230.55463328767101</v>
      </c>
      <c r="AU13" s="2">
        <v>246.52803049315</v>
      </c>
      <c r="AV13" s="462">
        <v>252.69319872602699</v>
      </c>
      <c r="AW13" s="77">
        <v>2.351148054004E-2</v>
      </c>
      <c r="AX13" s="77">
        <v>2.87712854333E-3</v>
      </c>
    </row>
    <row r="14" spans="1:50">
      <c r="A14" t="s">
        <v>105</v>
      </c>
      <c r="B14" s="2">
        <v>13.493013698630101</v>
      </c>
      <c r="C14" s="2">
        <v>14.066328767123199</v>
      </c>
      <c r="D14" s="2">
        <v>15.2138630136986</v>
      </c>
      <c r="E14" s="2">
        <v>18.132704918032701</v>
      </c>
      <c r="F14" s="2">
        <v>19.066575342465701</v>
      </c>
      <c r="G14" s="2">
        <v>21.633561643835598</v>
      </c>
      <c r="H14" s="2">
        <v>24.025205479452001</v>
      </c>
      <c r="I14" s="2">
        <v>24.8084699453551</v>
      </c>
      <c r="J14" s="2">
        <v>27.609260273972598</v>
      </c>
      <c r="K14" s="2">
        <v>31.532273972602699</v>
      </c>
      <c r="L14" s="2">
        <v>30.9183835616438</v>
      </c>
      <c r="M14" s="2">
        <v>34.942377049180301</v>
      </c>
      <c r="N14" s="2">
        <v>43.8654794520547</v>
      </c>
      <c r="O14" s="2">
        <v>44.865452054794503</v>
      </c>
      <c r="P14" s="2">
        <v>47.803260273972597</v>
      </c>
      <c r="Q14" s="2">
        <v>61.915218579234903</v>
      </c>
      <c r="R14" s="2">
        <v>69.008931506849294</v>
      </c>
      <c r="S14" s="2">
        <v>75.171561643835602</v>
      </c>
      <c r="T14" s="2">
        <v>68.872246575342402</v>
      </c>
      <c r="U14" s="2">
        <v>69.140382513661095</v>
      </c>
      <c r="V14" s="2">
        <v>85.161205479451993</v>
      </c>
      <c r="W14" s="2">
        <v>86.447123287671204</v>
      </c>
      <c r="X14" s="2">
        <v>87.666027397260194</v>
      </c>
      <c r="Y14" s="2">
        <v>87.076420765027294</v>
      </c>
      <c r="Z14" s="2">
        <v>91.259068493150593</v>
      </c>
      <c r="AA14" s="2">
        <v>92.009616438356105</v>
      </c>
      <c r="AB14" s="2">
        <v>103.389397260273</v>
      </c>
      <c r="AC14" s="2">
        <v>100.248907103825</v>
      </c>
      <c r="AD14" s="2">
        <v>104.76909589041</v>
      </c>
      <c r="AE14" s="2">
        <v>113.710821917808</v>
      </c>
      <c r="AF14" s="2">
        <v>111.553698630136</v>
      </c>
      <c r="AG14" s="2">
        <v>123.81095628415299</v>
      </c>
      <c r="AH14" s="2">
        <v>141.07865753424599</v>
      </c>
      <c r="AI14" s="2">
        <v>143.93109589041001</v>
      </c>
      <c r="AJ14" s="2">
        <v>130.65326027397199</v>
      </c>
      <c r="AK14" s="2">
        <v>137.100136612021</v>
      </c>
      <c r="AL14" s="2">
        <v>137.25126027397201</v>
      </c>
      <c r="AM14" s="2">
        <v>145.57564383561601</v>
      </c>
      <c r="AN14" s="2">
        <v>151.17490410958899</v>
      </c>
      <c r="AO14" s="2">
        <v>154.564605451445</v>
      </c>
      <c r="AP14" s="2">
        <v>169.154144422673</v>
      </c>
      <c r="AQ14" s="2">
        <v>179.65388277883599</v>
      </c>
      <c r="AR14" s="2">
        <v>182.74945433786999</v>
      </c>
      <c r="AS14" s="2">
        <v>188.07439246679201</v>
      </c>
      <c r="AT14" s="2">
        <v>190.66661604693601</v>
      </c>
      <c r="AU14" s="2">
        <v>220.41987397260201</v>
      </c>
      <c r="AV14" s="462">
        <v>226.11709589041001</v>
      </c>
      <c r="AW14" s="77">
        <v>2.5511920452120002E-2</v>
      </c>
      <c r="AX14" s="77">
        <v>2.59632454254E-3</v>
      </c>
    </row>
    <row r="15" spans="1:50">
      <c r="A15" t="s">
        <v>106</v>
      </c>
      <c r="B15" s="2">
        <v>71.715972602739697</v>
      </c>
      <c r="C15" s="2">
        <v>92.170246575342404</v>
      </c>
      <c r="D15" s="2">
        <v>92.986794520547903</v>
      </c>
      <c r="E15" s="2">
        <v>92.883442622950795</v>
      </c>
      <c r="F15" s="2">
        <v>91.137534246575299</v>
      </c>
      <c r="G15" s="2">
        <v>95.474876712328694</v>
      </c>
      <c r="H15" s="2">
        <v>95.767972602739704</v>
      </c>
      <c r="I15" s="2">
        <v>82.076666666666597</v>
      </c>
      <c r="J15" s="2">
        <v>95.961315068493093</v>
      </c>
      <c r="K15" s="2">
        <v>112.62391780821901</v>
      </c>
      <c r="L15" s="2">
        <v>118.16706849315</v>
      </c>
      <c r="M15" s="2">
        <v>119.155437158469</v>
      </c>
      <c r="N15" s="2">
        <v>118.771917808219</v>
      </c>
      <c r="O15" s="2">
        <v>117.416136986301</v>
      </c>
      <c r="P15" s="2">
        <v>122.385753424657</v>
      </c>
      <c r="Q15" s="2">
        <v>132.20385245901599</v>
      </c>
      <c r="R15" s="2">
        <v>135.686301369863</v>
      </c>
      <c r="S15" s="2">
        <v>134.10643835616401</v>
      </c>
      <c r="T15" s="2">
        <v>117.150876712328</v>
      </c>
      <c r="U15" s="2">
        <v>120.22606557377</v>
      </c>
      <c r="V15" s="2">
        <v>116.080191780821</v>
      </c>
      <c r="W15" s="2">
        <v>124.45531506849299</v>
      </c>
      <c r="X15" s="2">
        <v>137.470520547945</v>
      </c>
      <c r="Y15" s="2">
        <v>134.53306010928901</v>
      </c>
      <c r="Z15" s="2">
        <v>119.355315068493</v>
      </c>
      <c r="AA15" s="2">
        <v>119.576712328767</v>
      </c>
      <c r="AB15" s="2">
        <v>111.070712328767</v>
      </c>
      <c r="AC15" s="2">
        <v>116.236475409836</v>
      </c>
      <c r="AD15" s="2">
        <v>121.530821917808</v>
      </c>
      <c r="AE15" s="2">
        <v>131.86893150684901</v>
      </c>
      <c r="AF15" s="2">
        <v>148.428767123287</v>
      </c>
      <c r="AG15" s="2">
        <v>152.87040983606499</v>
      </c>
      <c r="AH15" s="2">
        <v>152.13438356164301</v>
      </c>
      <c r="AI15" s="2">
        <v>153.28613698630099</v>
      </c>
      <c r="AJ15" s="2">
        <v>156.924630136986</v>
      </c>
      <c r="AK15" s="2">
        <v>153.07530054644801</v>
      </c>
      <c r="AL15" s="2">
        <v>145.85243835616399</v>
      </c>
      <c r="AM15" s="2">
        <v>145.54473972602699</v>
      </c>
      <c r="AN15" s="2">
        <v>138.62402739725999</v>
      </c>
      <c r="AO15" s="2">
        <v>152.241803278688</v>
      </c>
      <c r="AP15" s="2">
        <v>151.78146144813999</v>
      </c>
      <c r="AQ15" s="2">
        <v>146.53829652421899</v>
      </c>
      <c r="AR15" s="2">
        <v>153.456207882874</v>
      </c>
      <c r="AS15" s="2">
        <v>171.722732297985</v>
      </c>
      <c r="AT15" s="2">
        <v>176.116666098575</v>
      </c>
      <c r="AU15" s="2">
        <v>186.10816924117799</v>
      </c>
      <c r="AV15" s="462">
        <v>203.13767067999899</v>
      </c>
      <c r="AW15" s="77">
        <v>9.0144962072369994E-2</v>
      </c>
      <c r="AX15" s="77">
        <v>2.2727653849899999E-3</v>
      </c>
    </row>
    <row r="16" spans="1:50">
      <c r="A16" t="s">
        <v>64</v>
      </c>
      <c r="B16" s="2">
        <v>36.783488882173103</v>
      </c>
      <c r="C16" s="2">
        <v>37.037294944103003</v>
      </c>
      <c r="D16" s="2">
        <v>38.774344084241001</v>
      </c>
      <c r="E16" s="2">
        <v>39.457238676740403</v>
      </c>
      <c r="F16" s="2">
        <v>41.630651491578902</v>
      </c>
      <c r="G16" s="2">
        <v>42.7671682684432</v>
      </c>
      <c r="H16" s="2">
        <v>41.858630136986299</v>
      </c>
      <c r="I16" s="2">
        <v>67.287185792349703</v>
      </c>
      <c r="J16" s="2">
        <v>68.266164383561602</v>
      </c>
      <c r="K16" s="2">
        <v>67.354054794520493</v>
      </c>
      <c r="L16" s="2">
        <v>52.187315068493099</v>
      </c>
      <c r="M16" s="2">
        <v>58.261475409836002</v>
      </c>
      <c r="N16" s="2">
        <v>57.167205479452001</v>
      </c>
      <c r="O16" s="2">
        <v>52.173890410958897</v>
      </c>
      <c r="P16" s="2">
        <v>40.483643835616398</v>
      </c>
      <c r="Q16" s="2">
        <v>32.448060109289599</v>
      </c>
      <c r="R16" s="2">
        <v>32.346465753424603</v>
      </c>
      <c r="S16" s="2">
        <v>35.625561643835603</v>
      </c>
      <c r="T16" s="2">
        <v>31.454027397260202</v>
      </c>
      <c r="U16" s="2">
        <v>27.5406010928961</v>
      </c>
      <c r="V16" s="2">
        <v>28.9972602739726</v>
      </c>
      <c r="W16" s="2">
        <v>30.994958904109499</v>
      </c>
      <c r="X16" s="2">
        <v>21.474410958904102</v>
      </c>
      <c r="Y16" s="2">
        <v>19.857076502732198</v>
      </c>
      <c r="Z16" s="2">
        <v>16.823643835616402</v>
      </c>
      <c r="AA16" s="2">
        <v>25.361808219177998</v>
      </c>
      <c r="AB16" s="2">
        <v>24.080109589041101</v>
      </c>
      <c r="AC16" s="2">
        <v>33.1834153005464</v>
      </c>
      <c r="AD16" s="2">
        <v>29.076273972602699</v>
      </c>
      <c r="AE16" s="2">
        <v>22.647397260273902</v>
      </c>
      <c r="AF16" s="2">
        <v>25.698027397260201</v>
      </c>
      <c r="AG16" s="2">
        <v>29.3118306010929</v>
      </c>
      <c r="AH16" s="2">
        <v>13.6359452054794</v>
      </c>
      <c r="AI16" s="2">
        <v>20.994794520547899</v>
      </c>
      <c r="AJ16" s="2">
        <v>35.235479452054697</v>
      </c>
      <c r="AK16" s="2">
        <v>27.872989071038202</v>
      </c>
      <c r="AL16" s="2">
        <v>26.447536986301301</v>
      </c>
      <c r="AM16" s="2">
        <v>25.4538438356164</v>
      </c>
      <c r="AN16" s="2">
        <v>23.754512328767099</v>
      </c>
      <c r="AO16" s="2">
        <v>25.152912568306</v>
      </c>
      <c r="AP16" s="2">
        <v>25.6257506849315</v>
      </c>
      <c r="AQ16" s="2">
        <v>29.058057534246501</v>
      </c>
      <c r="AR16" s="2">
        <v>33.794284931506802</v>
      </c>
      <c r="AS16" s="2">
        <v>36.988292349726699</v>
      </c>
      <c r="AT16" s="2">
        <v>35.284276712328698</v>
      </c>
      <c r="AU16" s="2">
        <v>35.898977246575299</v>
      </c>
      <c r="AV16" s="462">
        <v>34.416064876712298</v>
      </c>
      <c r="AW16" s="77">
        <v>-3.546726331115E-2</v>
      </c>
      <c r="AX16" s="92" t="s">
        <v>159</v>
      </c>
    </row>
    <row r="17" spans="1:50">
      <c r="A17" t="s">
        <v>22</v>
      </c>
      <c r="B17" s="2">
        <v>181.512</v>
      </c>
      <c r="C17" s="2">
        <v>185.041780821917</v>
      </c>
      <c r="D17" s="2">
        <v>186.99887671232801</v>
      </c>
      <c r="E17" s="2">
        <v>196.39551912568299</v>
      </c>
      <c r="F17" s="2">
        <v>197.87052054794501</v>
      </c>
      <c r="G17" s="2">
        <v>205.51841095890401</v>
      </c>
      <c r="H17" s="2">
        <v>211.30841095890401</v>
      </c>
      <c r="I17" s="2">
        <v>238.33551912568299</v>
      </c>
      <c r="J17" s="2">
        <v>257.46712328767097</v>
      </c>
      <c r="K17" s="2">
        <v>263.20643835616403</v>
      </c>
      <c r="L17" s="2">
        <v>281.34980821917799</v>
      </c>
      <c r="M17" s="2">
        <v>277.628032786885</v>
      </c>
      <c r="N17" s="2">
        <v>356.65739726027402</v>
      </c>
      <c r="O17" s="2">
        <v>374.41583561643802</v>
      </c>
      <c r="P17" s="2">
        <v>381.54791780821898</v>
      </c>
      <c r="Q17" s="2">
        <v>427.30270491803202</v>
      </c>
      <c r="R17" s="2">
        <v>434.748493150684</v>
      </c>
      <c r="S17" s="2">
        <v>432.84953424657499</v>
      </c>
      <c r="T17" s="2">
        <v>423.20835616438302</v>
      </c>
      <c r="U17" s="2">
        <v>394.10404371584599</v>
      </c>
      <c r="V17" s="2">
        <v>407.11854794520502</v>
      </c>
      <c r="W17" s="2">
        <v>426.12983561643802</v>
      </c>
      <c r="X17" s="2">
        <v>408.22309589040998</v>
      </c>
      <c r="Y17" s="2">
        <v>423.79098360655701</v>
      </c>
      <c r="Z17" s="2">
        <v>411.49515068493099</v>
      </c>
      <c r="AA17" s="2">
        <v>416.83123287671202</v>
      </c>
      <c r="AB17" s="2">
        <v>401.88961643835597</v>
      </c>
      <c r="AC17" s="2">
        <v>473.91827868852403</v>
      </c>
      <c r="AD17" s="2">
        <v>438.63802739725998</v>
      </c>
      <c r="AE17" s="2">
        <v>480.62561643835602</v>
      </c>
      <c r="AF17" s="2">
        <v>471.499698630137</v>
      </c>
      <c r="AG17" s="2">
        <v>391.05259562841502</v>
      </c>
      <c r="AH17" s="2">
        <v>437.15991780821901</v>
      </c>
      <c r="AI17" s="2">
        <v>479.113561643835</v>
      </c>
      <c r="AJ17" s="2">
        <v>559.007589041095</v>
      </c>
      <c r="AK17" s="2">
        <v>558.84765027322396</v>
      </c>
      <c r="AL17" s="2">
        <v>621.86572602739705</v>
      </c>
      <c r="AM17" s="2">
        <v>660.05945205479395</v>
      </c>
      <c r="AN17" s="2">
        <v>534.80843835616395</v>
      </c>
      <c r="AO17" s="2">
        <v>582.25136612021799</v>
      </c>
      <c r="AP17" s="2">
        <v>623.18890410958898</v>
      </c>
      <c r="AQ17" s="2">
        <v>657.62178082191701</v>
      </c>
      <c r="AR17" s="2">
        <v>689.22512328767095</v>
      </c>
      <c r="AS17" s="2">
        <v>719.76795081967202</v>
      </c>
      <c r="AT17" s="2">
        <v>749.11272221502702</v>
      </c>
      <c r="AU17" s="2">
        <v>794.38639040220505</v>
      </c>
      <c r="AV17" s="462">
        <v>831.95861193177404</v>
      </c>
      <c r="AW17" s="77">
        <v>3.8127981126310002E-2</v>
      </c>
      <c r="AX17" s="77">
        <v>9.4444407150099993E-3</v>
      </c>
    </row>
    <row r="18" spans="1:50">
      <c r="A18" t="s">
        <v>71</v>
      </c>
      <c r="B18" s="2">
        <v>424.47800937700498</v>
      </c>
      <c r="C18" s="2">
        <v>457.87627762160002</v>
      </c>
      <c r="D18" s="2">
        <v>481.13477427614401</v>
      </c>
      <c r="E18" s="2">
        <v>480.91698599687402</v>
      </c>
      <c r="F18" s="2">
        <v>518.61305992449604</v>
      </c>
      <c r="G18" s="2">
        <v>547.31504168358401</v>
      </c>
      <c r="H18" s="2">
        <v>562.638709910123</v>
      </c>
      <c r="I18" s="2">
        <v>599.01160123198702</v>
      </c>
      <c r="J18" s="2">
        <v>640.42926083945304</v>
      </c>
      <c r="K18" s="2">
        <v>628.378361288115</v>
      </c>
      <c r="L18" s="2">
        <v>631.58601337073503</v>
      </c>
      <c r="M18" s="2">
        <v>642.75766097500195</v>
      </c>
      <c r="N18" s="2">
        <v>664.014639067752</v>
      </c>
      <c r="O18" s="2">
        <v>692.47415198779504</v>
      </c>
      <c r="P18" s="2">
        <v>704.55089377543698</v>
      </c>
      <c r="Q18" s="2">
        <v>783.59266651061102</v>
      </c>
      <c r="R18" s="2">
        <v>771.49841006106101</v>
      </c>
      <c r="S18" s="2">
        <v>729.53757604243401</v>
      </c>
      <c r="T18" s="2">
        <v>701.49596532628198</v>
      </c>
      <c r="U18" s="2">
        <v>720.99089374352695</v>
      </c>
      <c r="V18" s="2">
        <v>654.10586047936999</v>
      </c>
      <c r="W18" s="2">
        <v>581.03539705100002</v>
      </c>
      <c r="X18" s="2">
        <v>612.48886475603797</v>
      </c>
      <c r="Y18" s="2">
        <v>616.57970718565196</v>
      </c>
      <c r="Z18" s="2">
        <v>676.00479402550695</v>
      </c>
      <c r="AA18" s="2">
        <v>798.09585186031904</v>
      </c>
      <c r="AB18" s="2">
        <v>798.05310323365995</v>
      </c>
      <c r="AC18" s="2">
        <v>796.73303578164905</v>
      </c>
      <c r="AD18" s="2">
        <v>808.67307814108403</v>
      </c>
      <c r="AE18" s="2">
        <v>865.75926161098096</v>
      </c>
      <c r="AF18" s="2">
        <v>898.191307877442</v>
      </c>
      <c r="AG18" s="2">
        <v>923.846398290975</v>
      </c>
      <c r="AH18" s="2">
        <v>974.40337289426304</v>
      </c>
      <c r="AI18" s="2">
        <v>1025.11248679088</v>
      </c>
      <c r="AJ18" s="2">
        <v>1040.2243032388601</v>
      </c>
      <c r="AK18" s="2">
        <v>1056.4891599247801</v>
      </c>
      <c r="AL18" s="2">
        <v>1104.40431919719</v>
      </c>
      <c r="AM18" s="2">
        <v>1108.72902303045</v>
      </c>
      <c r="AN18" s="2">
        <v>1122.3268909210401</v>
      </c>
      <c r="AO18" s="2">
        <v>1135.32988364023</v>
      </c>
      <c r="AP18" s="2">
        <v>1137.3507014125901</v>
      </c>
      <c r="AQ18" s="2">
        <v>1159.45352791763</v>
      </c>
      <c r="AR18" s="2">
        <v>1188.58501337144</v>
      </c>
      <c r="AS18" s="2">
        <v>1154.9407141106799</v>
      </c>
      <c r="AT18" s="2">
        <v>1113.9207602030699</v>
      </c>
      <c r="AU18" s="2">
        <v>1097.5688226488701</v>
      </c>
      <c r="AV18" s="462">
        <v>1103.77625387383</v>
      </c>
      <c r="AW18" s="77">
        <v>4.4270446524000001E-3</v>
      </c>
      <c r="AX18" s="77">
        <v>1.3239684514699999E-2</v>
      </c>
    </row>
    <row r="19" spans="1:50">
      <c r="A19" s="201" t="s">
        <v>109</v>
      </c>
      <c r="B19" s="463">
        <v>1619.84190921808</v>
      </c>
      <c r="C19" s="463">
        <v>1740.3302300999401</v>
      </c>
      <c r="D19" s="463">
        <v>1797.0898854836701</v>
      </c>
      <c r="E19" s="463">
        <v>1902.26018095776</v>
      </c>
      <c r="F19" s="463">
        <v>2014.0851360736001</v>
      </c>
      <c r="G19" s="463">
        <v>2096.1138747341602</v>
      </c>
      <c r="H19" s="463">
        <v>2225.0298502012402</v>
      </c>
      <c r="I19" s="463">
        <v>2406.1304707583299</v>
      </c>
      <c r="J19" s="463">
        <v>2632.30717689742</v>
      </c>
      <c r="K19" s="463">
        <v>2721.5533799397099</v>
      </c>
      <c r="L19" s="463">
        <v>2724.4461568872198</v>
      </c>
      <c r="M19" s="463">
        <v>2834.9217848022499</v>
      </c>
      <c r="N19" s="463">
        <v>3005.0399768500802</v>
      </c>
      <c r="O19" s="463">
        <v>3166.2783564655301</v>
      </c>
      <c r="P19" s="463">
        <v>3299.25002952155</v>
      </c>
      <c r="Q19" s="463">
        <v>3352.6387147689802</v>
      </c>
      <c r="R19" s="463">
        <v>3293.90053294158</v>
      </c>
      <c r="S19" s="463">
        <v>3279.0528393792501</v>
      </c>
      <c r="T19" s="463">
        <v>3209.9714977066201</v>
      </c>
      <c r="U19" s="463">
        <v>3205.2867666718898</v>
      </c>
      <c r="V19" s="463">
        <v>3188.09919281983</v>
      </c>
      <c r="W19" s="463">
        <v>3358.6537716663001</v>
      </c>
      <c r="X19" s="463">
        <v>3459.5406764556901</v>
      </c>
      <c r="Y19" s="463">
        <v>3534.5427124564599</v>
      </c>
      <c r="Z19" s="463">
        <v>3587.6862754884501</v>
      </c>
      <c r="AA19" s="463">
        <v>3669.3694582764701</v>
      </c>
      <c r="AB19" s="463">
        <v>3708.6753463595201</v>
      </c>
      <c r="AC19" s="463">
        <v>3899.31299806487</v>
      </c>
      <c r="AD19" s="463">
        <v>3962.8748885148202</v>
      </c>
      <c r="AE19" s="463">
        <v>4185.3515154482902</v>
      </c>
      <c r="AF19" s="463">
        <v>4333.2218874398504</v>
      </c>
      <c r="AG19" s="463">
        <v>4451.8913144641401</v>
      </c>
      <c r="AH19" s="463">
        <v>4685.7809781421001</v>
      </c>
      <c r="AI19" s="463">
        <v>4866.4967008163403</v>
      </c>
      <c r="AJ19" s="463">
        <v>4962.6521035006399</v>
      </c>
      <c r="AK19" s="463">
        <v>4882.2448899629599</v>
      </c>
      <c r="AL19" s="463">
        <v>4945.0669425627002</v>
      </c>
      <c r="AM19" s="463">
        <v>4930.2477014565302</v>
      </c>
      <c r="AN19" s="463">
        <v>4778.1572477678901</v>
      </c>
      <c r="AO19" s="463">
        <v>4966.1860291599596</v>
      </c>
      <c r="AP19" s="463">
        <v>5110.7894932380104</v>
      </c>
      <c r="AQ19" s="463">
        <v>5233.0792993543801</v>
      </c>
      <c r="AR19" s="463">
        <v>5582.0715249116101</v>
      </c>
      <c r="AS19" s="463">
        <v>5785.9138704555999</v>
      </c>
      <c r="AT19" s="463">
        <v>5763.3739551594199</v>
      </c>
      <c r="AU19" s="463">
        <v>6078.7414977606704</v>
      </c>
      <c r="AV19" s="463">
        <v>6240.9045489392302</v>
      </c>
      <c r="AW19" s="442">
        <v>2.8838483616710001E-2</v>
      </c>
      <c r="AX19" s="442">
        <v>7.123249024153E-2</v>
      </c>
    </row>
    <row r="20" spans="1:50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462"/>
      <c r="AW20" s="77"/>
      <c r="AX20" s="77"/>
    </row>
    <row r="21" spans="1:50">
      <c r="A21" t="s">
        <v>189</v>
      </c>
      <c r="B21" s="2">
        <v>107.068739726027</v>
      </c>
      <c r="C21" s="2">
        <v>118.684958904109</v>
      </c>
      <c r="D21" s="2">
        <v>126.179534246575</v>
      </c>
      <c r="E21" s="2">
        <v>144.898907103825</v>
      </c>
      <c r="F21" s="2">
        <v>159.31775342465701</v>
      </c>
      <c r="G21" s="2">
        <v>176.45575342465699</v>
      </c>
      <c r="H21" s="2">
        <v>197.06720547945201</v>
      </c>
      <c r="I21" s="2">
        <v>212.79674863387899</v>
      </c>
      <c r="J21" s="2">
        <v>231.43104109589001</v>
      </c>
      <c r="K21" s="2">
        <v>208.06564383561599</v>
      </c>
      <c r="L21" s="2">
        <v>210.78046575342401</v>
      </c>
      <c r="M21" s="2">
        <v>226.91180327868801</v>
      </c>
      <c r="N21" s="2">
        <v>219.24575342465701</v>
      </c>
      <c r="O21" s="2">
        <v>236.771479452054</v>
      </c>
      <c r="P21" s="2">
        <v>246.35512328767101</v>
      </c>
      <c r="Q21" s="2">
        <v>240.38169398907101</v>
      </c>
      <c r="R21" s="2">
        <v>219.531863013698</v>
      </c>
      <c r="S21" s="2">
        <v>209.00295890410899</v>
      </c>
      <c r="T21" s="2">
        <v>204.32394520547899</v>
      </c>
      <c r="U21" s="2">
        <v>198.591967213114</v>
      </c>
      <c r="V21" s="2">
        <v>200.30569863013599</v>
      </c>
      <c r="W21" s="2">
        <v>210.45167123287601</v>
      </c>
      <c r="X21" s="2">
        <v>216.95865753424599</v>
      </c>
      <c r="Y21" s="2">
        <v>215.597322404371</v>
      </c>
      <c r="Z21" s="2">
        <v>213.89035616438301</v>
      </c>
      <c r="AA21" s="2">
        <v>222.13698630136901</v>
      </c>
      <c r="AB21" s="2">
        <v>240.33830136986299</v>
      </c>
      <c r="AC21" s="2">
        <v>233.718606557377</v>
      </c>
      <c r="AD21" s="2">
        <v>236.23942465753399</v>
      </c>
      <c r="AE21" s="2">
        <v>233.733342465753</v>
      </c>
      <c r="AF21" s="2">
        <v>231.91539726027301</v>
      </c>
      <c r="AG21" s="2">
        <v>239.31751366120201</v>
      </c>
      <c r="AH21" s="2">
        <v>244.33884931506799</v>
      </c>
      <c r="AI21" s="2">
        <v>253.10945205479399</v>
      </c>
      <c r="AJ21" s="2">
        <v>249.295726027397</v>
      </c>
      <c r="AK21" s="2">
        <v>242.30352459016299</v>
      </c>
      <c r="AL21" s="2">
        <v>262.64884931506799</v>
      </c>
      <c r="AM21" s="2">
        <v>268.90249315068399</v>
      </c>
      <c r="AN21" s="2">
        <v>290.84172602739699</v>
      </c>
      <c r="AO21" s="2">
        <v>282.44461748633802</v>
      </c>
      <c r="AP21" s="2">
        <v>285.62416438356098</v>
      </c>
      <c r="AQ21" s="2">
        <v>289.527917808219</v>
      </c>
      <c r="AR21" s="2">
        <v>274.561397260273</v>
      </c>
      <c r="AS21" s="2">
        <v>272.70628415300502</v>
      </c>
      <c r="AT21" s="2">
        <v>262.81035616438299</v>
      </c>
      <c r="AU21" s="2">
        <v>266.93875016438301</v>
      </c>
      <c r="AV21" s="462">
        <v>257.34664170953403</v>
      </c>
      <c r="AW21" s="77">
        <v>-3.6332137882710003E-2</v>
      </c>
      <c r="AX21" s="77">
        <v>3.0739153735299999E-3</v>
      </c>
    </row>
    <row r="22" spans="1:50">
      <c r="A22" t="s">
        <v>88</v>
      </c>
      <c r="B22" s="9" t="s">
        <v>28</v>
      </c>
      <c r="C22" s="9" t="s">
        <v>28</v>
      </c>
      <c r="D22" s="9" t="s">
        <v>28</v>
      </c>
      <c r="E22" s="9" t="s">
        <v>28</v>
      </c>
      <c r="F22" s="9" t="s">
        <v>28</v>
      </c>
      <c r="G22" s="9" t="s">
        <v>28</v>
      </c>
      <c r="H22" s="9" t="s">
        <v>28</v>
      </c>
      <c r="I22" s="9" t="s">
        <v>28</v>
      </c>
      <c r="J22" s="9" t="s">
        <v>28</v>
      </c>
      <c r="K22" s="9" t="s">
        <v>28</v>
      </c>
      <c r="L22" s="9" t="s">
        <v>28</v>
      </c>
      <c r="M22" s="9" t="s">
        <v>28</v>
      </c>
      <c r="N22" s="9" t="s">
        <v>28</v>
      </c>
      <c r="O22" s="9" t="s">
        <v>28</v>
      </c>
      <c r="P22" s="9" t="s">
        <v>28</v>
      </c>
      <c r="Q22" s="9" t="s">
        <v>28</v>
      </c>
      <c r="R22" s="9" t="s">
        <v>28</v>
      </c>
      <c r="S22" s="9" t="s">
        <v>28</v>
      </c>
      <c r="T22" s="9" t="s">
        <v>28</v>
      </c>
      <c r="U22" s="9" t="s">
        <v>28</v>
      </c>
      <c r="V22" s="2">
        <v>160.366657534246</v>
      </c>
      <c r="W22" s="2">
        <v>168.140986301369</v>
      </c>
      <c r="X22" s="2">
        <v>158.36367123287599</v>
      </c>
      <c r="Y22" s="2">
        <v>161.858415300546</v>
      </c>
      <c r="Z22" s="2">
        <v>158.36367123287599</v>
      </c>
      <c r="AA22" s="2">
        <v>166.228657534246</v>
      </c>
      <c r="AB22" s="2">
        <v>160.366657534246</v>
      </c>
      <c r="AC22" s="2">
        <v>155.90846994535499</v>
      </c>
      <c r="AD22" s="2">
        <v>150.880767123287</v>
      </c>
      <c r="AE22" s="2">
        <v>139.55435616438299</v>
      </c>
      <c r="AF22" s="2">
        <v>125.51838356164301</v>
      </c>
      <c r="AG22" s="2">
        <v>111.66423497267699</v>
      </c>
      <c r="AH22" s="2">
        <v>106.865917808219</v>
      </c>
      <c r="AI22" s="2">
        <v>112.21915068493099</v>
      </c>
      <c r="AJ22" s="2">
        <v>107.42602739726</v>
      </c>
      <c r="AK22" s="2">
        <v>119.675956284153</v>
      </c>
      <c r="AL22" s="2">
        <v>78.747342465753405</v>
      </c>
      <c r="AM22" s="2">
        <v>72.635123287671206</v>
      </c>
      <c r="AN22" s="2">
        <v>83.944794520547902</v>
      </c>
      <c r="AO22" s="2">
        <v>88.468415300546397</v>
      </c>
      <c r="AP22" s="2">
        <v>106.239479452054</v>
      </c>
      <c r="AQ22" s="2">
        <v>96.100613698630099</v>
      </c>
      <c r="AR22" s="2">
        <v>91.071490410958901</v>
      </c>
      <c r="AS22" s="2">
        <v>74.326964480874295</v>
      </c>
      <c r="AT22" s="2">
        <v>72.564106849315095</v>
      </c>
      <c r="AU22" s="2">
        <v>71.3656703150684</v>
      </c>
      <c r="AV22" s="462">
        <v>79.599420095890395</v>
      </c>
      <c r="AW22" s="77">
        <v>0.11910333484411</v>
      </c>
      <c r="AX22" s="77">
        <v>8.8686781237E-4</v>
      </c>
    </row>
    <row r="23" spans="1:50">
      <c r="A23" t="s">
        <v>190</v>
      </c>
      <c r="B23" s="9" t="s">
        <v>28</v>
      </c>
      <c r="C23" s="9" t="s">
        <v>28</v>
      </c>
      <c r="D23" s="9" t="s">
        <v>28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28</v>
      </c>
      <c r="J23" s="9" t="s">
        <v>28</v>
      </c>
      <c r="K23" s="9" t="s">
        <v>28</v>
      </c>
      <c r="L23" s="9" t="s">
        <v>28</v>
      </c>
      <c r="M23" s="9" t="s">
        <v>28</v>
      </c>
      <c r="N23" s="9" t="s">
        <v>28</v>
      </c>
      <c r="O23" s="9" t="s">
        <v>28</v>
      </c>
      <c r="P23" s="9" t="s">
        <v>28</v>
      </c>
      <c r="Q23" s="9" t="s">
        <v>28</v>
      </c>
      <c r="R23" s="9" t="s">
        <v>28</v>
      </c>
      <c r="S23" s="9" t="s">
        <v>28</v>
      </c>
      <c r="T23" s="9" t="s">
        <v>28</v>
      </c>
      <c r="U23" s="9" t="s">
        <v>28</v>
      </c>
      <c r="V23" s="2">
        <v>491.039945205479</v>
      </c>
      <c r="W23" s="2">
        <v>580.65427397260203</v>
      </c>
      <c r="X23" s="2">
        <v>574.810273972603</v>
      </c>
      <c r="Y23" s="2">
        <v>555.74715846994502</v>
      </c>
      <c r="Z23" s="2">
        <v>522.22183561643806</v>
      </c>
      <c r="AA23" s="2">
        <v>483.26994520547902</v>
      </c>
      <c r="AB23" s="2">
        <v>467.66528767123202</v>
      </c>
      <c r="AC23" s="2">
        <v>398.42713114754002</v>
      </c>
      <c r="AD23" s="2">
        <v>282.13400000000001</v>
      </c>
      <c r="AE23" s="2">
        <v>228.61476712328701</v>
      </c>
      <c r="AF23" s="2">
        <v>202.96731506849301</v>
      </c>
      <c r="AG23" s="2">
        <v>192.25150273224</v>
      </c>
      <c r="AH23" s="2">
        <v>174.733342465753</v>
      </c>
      <c r="AI23" s="2">
        <v>170.86216438356101</v>
      </c>
      <c r="AJ23" s="2">
        <v>150.56690410958799</v>
      </c>
      <c r="AK23" s="2">
        <v>140.293415300546</v>
      </c>
      <c r="AL23" s="2">
        <v>146.25638356164299</v>
      </c>
      <c r="AM23" s="2">
        <v>142.28178082191701</v>
      </c>
      <c r="AN23" s="2">
        <v>141.44331506849301</v>
      </c>
      <c r="AO23" s="2">
        <v>144.363333333333</v>
      </c>
      <c r="AP23" s="2">
        <v>144.556109589041</v>
      </c>
      <c r="AQ23" s="2">
        <v>162.05654794520501</v>
      </c>
      <c r="AR23" s="2">
        <v>149.74679452054701</v>
      </c>
      <c r="AS23" s="2">
        <v>168.216857923497</v>
      </c>
      <c r="AT23" s="2">
        <v>188.39155848418699</v>
      </c>
      <c r="AU23" s="2">
        <v>145.90381215985201</v>
      </c>
      <c r="AV23" s="462">
        <v>179.94229030341</v>
      </c>
      <c r="AW23" s="77">
        <v>0.22846594452857999</v>
      </c>
      <c r="AX23" s="77">
        <v>2.2135588806099999E-3</v>
      </c>
    </row>
    <row r="24" spans="1:50">
      <c r="A24" t="s">
        <v>191</v>
      </c>
      <c r="B24" s="9" t="s">
        <v>184</v>
      </c>
      <c r="C24" s="2">
        <v>318.66810958904102</v>
      </c>
      <c r="D24" s="2">
        <v>350.39512328767103</v>
      </c>
      <c r="E24" s="2">
        <v>405.103387978142</v>
      </c>
      <c r="F24" s="2">
        <v>468.28786301369797</v>
      </c>
      <c r="G24" s="2">
        <v>511.70936986301302</v>
      </c>
      <c r="H24" s="2">
        <v>525.20786301369799</v>
      </c>
      <c r="I24" s="2">
        <v>566.88540983606504</v>
      </c>
      <c r="J24" s="2">
        <v>597.89550684931396</v>
      </c>
      <c r="K24" s="2">
        <v>529.36005479452001</v>
      </c>
      <c r="L24" s="2">
        <v>503.765945205479</v>
      </c>
      <c r="M24" s="2">
        <v>523.61789617486295</v>
      </c>
      <c r="N24" s="2">
        <v>516.77695890410905</v>
      </c>
      <c r="O24" s="2">
        <v>551.439726027397</v>
      </c>
      <c r="P24" s="2">
        <v>550.65909589040996</v>
      </c>
      <c r="Q24" s="2">
        <v>505.61658469945303</v>
      </c>
      <c r="R24" s="2">
        <v>465.80931506849299</v>
      </c>
      <c r="S24" s="2">
        <v>441.183232876712</v>
      </c>
      <c r="T24" s="2">
        <v>403.85608219177999</v>
      </c>
      <c r="U24" s="2">
        <v>392.45442622950799</v>
      </c>
      <c r="V24" s="2">
        <v>400.18783561643801</v>
      </c>
      <c r="W24" s="2">
        <v>449.96835616438301</v>
      </c>
      <c r="X24" s="2">
        <v>454.61309589041002</v>
      </c>
      <c r="Y24" s="2">
        <v>466.331338797814</v>
      </c>
      <c r="Z24" s="2">
        <v>459.99227397260199</v>
      </c>
      <c r="AA24" s="2">
        <v>486.67786301369802</v>
      </c>
      <c r="AB24" s="2">
        <v>523.13309589041</v>
      </c>
      <c r="AC24" s="2">
        <v>535.52289617486304</v>
      </c>
      <c r="AD24" s="2">
        <v>525.07180821917802</v>
      </c>
      <c r="AE24" s="2">
        <v>578.30315068493098</v>
      </c>
      <c r="AF24" s="2">
        <v>575.855397260274</v>
      </c>
      <c r="AG24" s="2">
        <v>623.15969945355096</v>
      </c>
      <c r="AH24" s="2">
        <v>638.28868493150605</v>
      </c>
      <c r="AI24" s="2">
        <v>645.19413698630103</v>
      </c>
      <c r="AJ24" s="2">
        <v>619.458219178082</v>
      </c>
      <c r="AK24" s="2">
        <v>633.23434426229505</v>
      </c>
      <c r="AL24" s="2">
        <v>640.00252054794498</v>
      </c>
      <c r="AM24" s="2">
        <v>649.53169863013704</v>
      </c>
      <c r="AN24" s="2">
        <v>687.55495890410896</v>
      </c>
      <c r="AO24" s="2">
        <v>679.96346994535497</v>
      </c>
      <c r="AP24" s="2">
        <v>678.93750684931501</v>
      </c>
      <c r="AQ24" s="2">
        <v>671.356767123287</v>
      </c>
      <c r="AR24" s="2">
        <v>676.02460273972599</v>
      </c>
      <c r="AS24" s="2">
        <v>746.846147540983</v>
      </c>
      <c r="AT24" s="2">
        <v>650.30547945205399</v>
      </c>
      <c r="AU24" s="2">
        <v>672.15800000000002</v>
      </c>
      <c r="AV24" s="462">
        <v>677.49752782454698</v>
      </c>
      <c r="AW24" s="77">
        <v>7.1523743681600003E-3</v>
      </c>
      <c r="AX24" s="77">
        <v>8.3064362406699999E-3</v>
      </c>
    </row>
    <row r="25" spans="1:50">
      <c r="A25" t="s">
        <v>192</v>
      </c>
      <c r="B25" s="2">
        <v>71.220958904109494</v>
      </c>
      <c r="C25" s="2">
        <v>81.1286575342465</v>
      </c>
      <c r="D25" s="2">
        <v>101.827369863013</v>
      </c>
      <c r="E25" s="2">
        <v>120.457158469945</v>
      </c>
      <c r="F25" s="2">
        <v>148.47169863013599</v>
      </c>
      <c r="G25" s="2">
        <v>172.55287671232799</v>
      </c>
      <c r="H25" s="2">
        <v>189.46882191780799</v>
      </c>
      <c r="I25" s="2">
        <v>196.51065573770401</v>
      </c>
      <c r="J25" s="2">
        <v>207.97816438356099</v>
      </c>
      <c r="K25" s="2">
        <v>216.24175342465699</v>
      </c>
      <c r="L25" s="2">
        <v>229.28246575342399</v>
      </c>
      <c r="M25" s="2">
        <v>238.03202185792301</v>
      </c>
      <c r="N25" s="2">
        <v>248.337753424657</v>
      </c>
      <c r="O25" s="2">
        <v>255.43419178082101</v>
      </c>
      <c r="P25" s="2">
        <v>262.834301369863</v>
      </c>
      <c r="Q25" s="2">
        <v>271.33565573770397</v>
      </c>
      <c r="R25" s="2">
        <v>242.990136986301</v>
      </c>
      <c r="S25" s="2">
        <v>236.08027397260199</v>
      </c>
      <c r="T25" s="2">
        <v>229.24799999999999</v>
      </c>
      <c r="U25" s="2">
        <v>220.34450819672099</v>
      </c>
      <c r="V25" s="2">
        <v>201.853123287671</v>
      </c>
      <c r="W25" s="2">
        <v>212.82693150684901</v>
      </c>
      <c r="X25" s="2">
        <v>204.88350684931501</v>
      </c>
      <c r="Y25" s="2">
        <v>216.95639344262199</v>
      </c>
      <c r="Z25" s="2">
        <v>212.91306849315001</v>
      </c>
      <c r="AA25" s="2">
        <v>140.955671232876</v>
      </c>
      <c r="AB25" s="2">
        <v>86.225397260273894</v>
      </c>
      <c r="AC25" s="2">
        <v>81.936202185792297</v>
      </c>
      <c r="AD25" s="2">
        <v>95.078657534246503</v>
      </c>
      <c r="AE25" s="2">
        <v>92.198630136986296</v>
      </c>
      <c r="AF25" s="2">
        <v>100.44084931506799</v>
      </c>
      <c r="AG25" s="2">
        <v>90.2401366120218</v>
      </c>
      <c r="AH25" s="2">
        <v>87.289095890410906</v>
      </c>
      <c r="AI25" s="2">
        <v>90.660273972602695</v>
      </c>
      <c r="AJ25" s="2">
        <v>83.101698630136895</v>
      </c>
      <c r="AK25" s="2">
        <v>86.785191256830601</v>
      </c>
      <c r="AL25" s="2">
        <v>90.163342465753402</v>
      </c>
      <c r="AM25" s="2">
        <v>87.032821917808207</v>
      </c>
      <c r="AN25" s="2">
        <v>92.867315068493099</v>
      </c>
      <c r="AO25" s="2">
        <v>89.756612021857904</v>
      </c>
      <c r="AP25" s="2">
        <v>98.590767123287606</v>
      </c>
      <c r="AQ25" s="2">
        <v>101.18709589041001</v>
      </c>
      <c r="AR25" s="2">
        <v>99.162684931506803</v>
      </c>
      <c r="AS25" s="2">
        <v>99.1318852459016</v>
      </c>
      <c r="AT25" s="2">
        <v>89.066520547945103</v>
      </c>
      <c r="AU25" s="2">
        <v>79.434547945205395</v>
      </c>
      <c r="AV25" s="462">
        <v>74.428082191780803</v>
      </c>
      <c r="AW25" s="77">
        <v>-6.3660480082040005E-2</v>
      </c>
      <c r="AX25" s="77">
        <v>8.6965644731999995E-4</v>
      </c>
    </row>
    <row r="26" spans="1:50">
      <c r="A26" t="s">
        <v>193</v>
      </c>
      <c r="B26" s="2">
        <v>78.083369863013701</v>
      </c>
      <c r="C26" s="2">
        <v>85.891999999999996</v>
      </c>
      <c r="D26" s="2">
        <v>95.498986301369797</v>
      </c>
      <c r="E26" s="2">
        <v>105.560573770491</v>
      </c>
      <c r="F26" s="2">
        <v>113.458246575342</v>
      </c>
      <c r="G26" s="2">
        <v>136.72871232876699</v>
      </c>
      <c r="H26" s="2">
        <v>151.18021917808201</v>
      </c>
      <c r="I26" s="2">
        <v>164.67434426229499</v>
      </c>
      <c r="J26" s="2">
        <v>184.89701369862999</v>
      </c>
      <c r="K26" s="2">
        <v>188.955123287671</v>
      </c>
      <c r="L26" s="2">
        <v>208.071534246575</v>
      </c>
      <c r="M26" s="2">
        <v>218.724071038251</v>
      </c>
      <c r="N26" s="2">
        <v>229.68873972602699</v>
      </c>
      <c r="O26" s="2">
        <v>237.850465753424</v>
      </c>
      <c r="P26" s="2">
        <v>241.890986301369</v>
      </c>
      <c r="Q26" s="2">
        <v>224.64877049180299</v>
      </c>
      <c r="R26" s="2">
        <v>222.37854794520501</v>
      </c>
      <c r="S26" s="2">
        <v>206.05471232876701</v>
      </c>
      <c r="T26" s="2">
        <v>201.92419178082099</v>
      </c>
      <c r="U26" s="2">
        <v>215.62297814207599</v>
      </c>
      <c r="V26" s="2">
        <v>211.74397260273901</v>
      </c>
      <c r="W26" s="2">
        <v>205.10378082191701</v>
      </c>
      <c r="X26" s="2">
        <v>205.39347945205401</v>
      </c>
      <c r="Y26" s="2">
        <v>197.994508196721</v>
      </c>
      <c r="Z26" s="2">
        <v>189.61989041095799</v>
      </c>
      <c r="AA26" s="2">
        <v>173.57706849314999</v>
      </c>
      <c r="AB26" s="2">
        <v>142.951972602739</v>
      </c>
      <c r="AC26" s="2">
        <v>137.99475409836</v>
      </c>
      <c r="AD26" s="2">
        <v>140.25641095890401</v>
      </c>
      <c r="AE26" s="2">
        <v>146.89126027397199</v>
      </c>
      <c r="AF26" s="2">
        <v>167.38983561643801</v>
      </c>
      <c r="AG26" s="2">
        <v>175.040163934426</v>
      </c>
      <c r="AH26" s="2">
        <v>168.54556164383499</v>
      </c>
      <c r="AI26" s="2">
        <v>173.65621917808201</v>
      </c>
      <c r="AJ26" s="2">
        <v>173.09509589040999</v>
      </c>
      <c r="AK26" s="2">
        <v>167.45387978142</v>
      </c>
      <c r="AL26" s="2">
        <v>177.25098630136901</v>
      </c>
      <c r="AM26" s="2">
        <v>172.45805479452</v>
      </c>
      <c r="AN26" s="2">
        <v>184.28695890410901</v>
      </c>
      <c r="AO26" s="2">
        <v>201.81890710382501</v>
      </c>
      <c r="AP26" s="2">
        <v>210.16665753424601</v>
      </c>
      <c r="AQ26" s="2">
        <v>206.83104109588999</v>
      </c>
      <c r="AR26" s="2">
        <v>205.08515068493099</v>
      </c>
      <c r="AS26" s="2">
        <v>208.720355191256</v>
      </c>
      <c r="AT26" s="2">
        <v>204.36180821917799</v>
      </c>
      <c r="AU26" s="2">
        <v>193.51137647123201</v>
      </c>
      <c r="AV26" s="462">
        <v>192.58608229040999</v>
      </c>
      <c r="AW26" s="77">
        <v>-4.9700005911299996E-3</v>
      </c>
      <c r="AX26" s="77">
        <v>2.2414068225799998E-3</v>
      </c>
    </row>
    <row r="27" spans="1:50">
      <c r="A27" t="s">
        <v>110</v>
      </c>
      <c r="B27" s="2">
        <v>199.769616438356</v>
      </c>
      <c r="C27" s="2">
        <v>225.52684931506801</v>
      </c>
      <c r="D27" s="2">
        <v>239.18621917808201</v>
      </c>
      <c r="E27" s="2">
        <v>264.46759562841498</v>
      </c>
      <c r="F27" s="2">
        <v>318.11361643835602</v>
      </c>
      <c r="G27" s="2">
        <v>353.30942465753401</v>
      </c>
      <c r="H27" s="2">
        <v>353.96002739725998</v>
      </c>
      <c r="I27" s="2">
        <v>371.55953551912501</v>
      </c>
      <c r="J27" s="2">
        <v>347.88734246575302</v>
      </c>
      <c r="K27" s="2">
        <v>310.54350684931501</v>
      </c>
      <c r="L27" s="2">
        <v>305.25580821917799</v>
      </c>
      <c r="M27" s="2">
        <v>326.16606557377003</v>
      </c>
      <c r="N27" s="2">
        <v>323.889095890411</v>
      </c>
      <c r="O27" s="2">
        <v>317.85920547945199</v>
      </c>
      <c r="P27" s="2">
        <v>313.696520547945</v>
      </c>
      <c r="Q27" s="2">
        <v>268.20983606557297</v>
      </c>
      <c r="R27" s="2">
        <v>254.59876712328699</v>
      </c>
      <c r="S27" s="2">
        <v>219.64156164383499</v>
      </c>
      <c r="T27" s="2">
        <v>208.62901369862999</v>
      </c>
      <c r="U27" s="2">
        <v>207.78704918032699</v>
      </c>
      <c r="V27" s="2">
        <v>214.722657534246</v>
      </c>
      <c r="W27" s="2">
        <v>210.64597260273899</v>
      </c>
      <c r="X27" s="2">
        <v>195.043397260273</v>
      </c>
      <c r="Y27" s="2">
        <v>192.18702185792301</v>
      </c>
      <c r="Z27" s="2">
        <v>187.14961643835599</v>
      </c>
      <c r="AA27" s="2">
        <v>183.46263013698601</v>
      </c>
      <c r="AB27" s="2">
        <v>185.12561643835599</v>
      </c>
      <c r="AC27" s="2">
        <v>183.52120218579199</v>
      </c>
      <c r="AD27" s="2">
        <v>193.41304109589001</v>
      </c>
      <c r="AE27" s="2">
        <v>205.79819178082101</v>
      </c>
      <c r="AF27" s="2">
        <v>214.04652054794499</v>
      </c>
      <c r="AG27" s="2">
        <v>232.866475409836</v>
      </c>
      <c r="AH27" s="2">
        <v>226.76794520547901</v>
      </c>
      <c r="AI27" s="2">
        <v>220.542575342465</v>
      </c>
      <c r="AJ27" s="2">
        <v>219.595561643835</v>
      </c>
      <c r="AK27" s="2">
        <v>211.851748633879</v>
      </c>
      <c r="AL27" s="2">
        <v>201.918356164383</v>
      </c>
      <c r="AM27" s="2">
        <v>197.051178082191</v>
      </c>
      <c r="AN27" s="2">
        <v>189.07580821917799</v>
      </c>
      <c r="AO27" s="2">
        <v>185.37830601092799</v>
      </c>
      <c r="AP27" s="2">
        <v>195.55915068493101</v>
      </c>
      <c r="AQ27" s="2">
        <v>198.286520547945</v>
      </c>
      <c r="AR27" s="2">
        <v>199.76997260273899</v>
      </c>
      <c r="AS27" s="2">
        <v>195.83232240437101</v>
      </c>
      <c r="AT27" s="2">
        <v>178.022794520547</v>
      </c>
      <c r="AU27" s="2">
        <v>175.61057534246501</v>
      </c>
      <c r="AV27" s="462">
        <v>172.75830136986301</v>
      </c>
      <c r="AW27" s="77">
        <v>-1.7081851139660001E-2</v>
      </c>
      <c r="AX27" s="77">
        <v>2.04135221429E-3</v>
      </c>
    </row>
    <row r="28" spans="1:50">
      <c r="A28" t="s">
        <v>194</v>
      </c>
      <c r="B28" s="2">
        <v>110.827616438356</v>
      </c>
      <c r="C28" s="2">
        <v>134.808767123287</v>
      </c>
      <c r="D28" s="2">
        <v>141.58232876712299</v>
      </c>
      <c r="E28" s="2">
        <v>159.898306010928</v>
      </c>
      <c r="F28" s="2">
        <v>185.00109589041</v>
      </c>
      <c r="G28" s="2">
        <v>207.93024657534201</v>
      </c>
      <c r="H28" s="2">
        <v>215.67150684931499</v>
      </c>
      <c r="I28" s="2">
        <v>228.47636612021799</v>
      </c>
      <c r="J28" s="2">
        <v>255.558273972602</v>
      </c>
      <c r="K28" s="2">
        <v>223.80805479451999</v>
      </c>
      <c r="L28" s="2">
        <v>231.938986301369</v>
      </c>
      <c r="M28" s="2">
        <v>247.47207650273199</v>
      </c>
      <c r="N28" s="2">
        <v>245.356739726027</v>
      </c>
      <c r="O28" s="2">
        <v>247.020328767123</v>
      </c>
      <c r="P28" s="2">
        <v>260.89378082191701</v>
      </c>
      <c r="Q28" s="2">
        <v>251.727923497267</v>
      </c>
      <c r="R28" s="2">
        <v>241.745589041095</v>
      </c>
      <c r="S28" s="2">
        <v>224.59923287671199</v>
      </c>
      <c r="T28" s="2">
        <v>209.50953424657499</v>
      </c>
      <c r="U28" s="2">
        <v>211.90524590163901</v>
      </c>
      <c r="V28" s="2">
        <v>215.01715068493101</v>
      </c>
      <c r="W28" s="2">
        <v>225.39884931506799</v>
      </c>
      <c r="X28" s="2">
        <v>226.196273972602</v>
      </c>
      <c r="Y28" s="2">
        <v>225.43844262294999</v>
      </c>
      <c r="Z28" s="2">
        <v>226.05268493150601</v>
      </c>
      <c r="AA28" s="2">
        <v>225.795397260274</v>
      </c>
      <c r="AB28" s="2">
        <v>218.372630136986</v>
      </c>
      <c r="AC28" s="2">
        <v>213.436612021857</v>
      </c>
      <c r="AD28" s="2">
        <v>204.256246575342</v>
      </c>
      <c r="AE28" s="2">
        <v>214.31298630136899</v>
      </c>
      <c r="AF28" s="2">
        <v>206.62504109589</v>
      </c>
      <c r="AG28" s="2">
        <v>214.20759562841499</v>
      </c>
      <c r="AH28" s="2">
        <v>211.32799999999901</v>
      </c>
      <c r="AI28" s="2">
        <v>219.14402739726</v>
      </c>
      <c r="AJ28" s="2">
        <v>222.70780821917799</v>
      </c>
      <c r="AK28" s="2">
        <v>220.10825136611999</v>
      </c>
      <c r="AL28" s="2">
        <v>218.18027397260201</v>
      </c>
      <c r="AM28" s="2">
        <v>222.01268493150599</v>
      </c>
      <c r="AN28" s="2">
        <v>234.98241095890401</v>
      </c>
      <c r="AO28" s="2">
        <v>220.670655737705</v>
      </c>
      <c r="AP28" s="2">
        <v>228.94794549315</v>
      </c>
      <c r="AQ28" s="2">
        <v>221.648137843835</v>
      </c>
      <c r="AR28" s="2">
        <v>222.61014808397201</v>
      </c>
      <c r="AS28" s="2">
        <v>221.56171354835999</v>
      </c>
      <c r="AT28" s="2">
        <v>209.126190955342</v>
      </c>
      <c r="AU28" s="2">
        <v>219.102452125068</v>
      </c>
      <c r="AV28" s="462">
        <v>221.44271649447501</v>
      </c>
      <c r="AW28" s="77">
        <v>8.8660996407300009E-3</v>
      </c>
      <c r="AX28" s="77">
        <v>2.5810061488299998E-3</v>
      </c>
    </row>
    <row r="29" spans="1:50">
      <c r="A29" t="s">
        <v>195</v>
      </c>
      <c r="B29" s="2">
        <v>1069.84512328767</v>
      </c>
      <c r="C29" s="2">
        <v>1150.1199178082099</v>
      </c>
      <c r="D29" s="2">
        <v>1320.6117808219101</v>
      </c>
      <c r="E29" s="2">
        <v>1423.91095628415</v>
      </c>
      <c r="F29" s="2">
        <v>1647.97786301369</v>
      </c>
      <c r="G29" s="2">
        <v>1866.6078356164301</v>
      </c>
      <c r="H29" s="2">
        <v>2029.5676164383499</v>
      </c>
      <c r="I29" s="2">
        <v>2245.7816120218499</v>
      </c>
      <c r="J29" s="2">
        <v>2507.92649315068</v>
      </c>
      <c r="K29" s="2">
        <v>2383.7071780821898</v>
      </c>
      <c r="L29" s="2">
        <v>2190.1932602739698</v>
      </c>
      <c r="M29" s="2">
        <v>2358.3680327868801</v>
      </c>
      <c r="N29" s="2">
        <v>2281.3579452054701</v>
      </c>
      <c r="O29" s="2">
        <v>2400.1581917808198</v>
      </c>
      <c r="P29" s="2">
        <v>2389.7093424657501</v>
      </c>
      <c r="Q29" s="2">
        <v>2221.2967213114698</v>
      </c>
      <c r="R29" s="2">
        <v>2024.5749589041</v>
      </c>
      <c r="S29" s="2">
        <v>1884.49156164383</v>
      </c>
      <c r="T29" s="2">
        <v>1851.11610958904</v>
      </c>
      <c r="U29" s="2">
        <v>1787.61486338797</v>
      </c>
      <c r="V29" s="2">
        <v>1770.0336986301299</v>
      </c>
      <c r="W29" s="2">
        <v>1810.53347945205</v>
      </c>
      <c r="X29" s="2">
        <v>1824.8901095890401</v>
      </c>
      <c r="Y29" s="2">
        <v>1808.0338251366099</v>
      </c>
      <c r="Z29" s="2">
        <v>1857.6216712328701</v>
      </c>
      <c r="AA29" s="2">
        <v>1894.90578082191</v>
      </c>
      <c r="AB29" s="2">
        <v>2001.2749041095799</v>
      </c>
      <c r="AC29" s="2">
        <v>1995.7667759562801</v>
      </c>
      <c r="AD29" s="2">
        <v>1925.52753424657</v>
      </c>
      <c r="AE29" s="2">
        <v>1864.2349863013701</v>
      </c>
      <c r="AF29" s="2">
        <v>1879.2989863013599</v>
      </c>
      <c r="AG29" s="2">
        <v>1916.4871857923399</v>
      </c>
      <c r="AH29" s="2">
        <v>1936.2842739726</v>
      </c>
      <c r="AI29" s="2">
        <v>2002.5381917808199</v>
      </c>
      <c r="AJ29" s="2">
        <v>2030.20235616438</v>
      </c>
      <c r="AK29" s="2">
        <v>1994.0959016393399</v>
      </c>
      <c r="AL29" s="2">
        <v>2009.8773150684899</v>
      </c>
      <c r="AM29" s="2">
        <v>1953.4040547945201</v>
      </c>
      <c r="AN29" s="2">
        <v>1951.5010958904099</v>
      </c>
      <c r="AO29" s="2">
        <v>1963.27781420765</v>
      </c>
      <c r="AP29" s="2">
        <v>1946.1515589041001</v>
      </c>
      <c r="AQ29" s="2">
        <v>1942.24799178082</v>
      </c>
      <c r="AR29" s="2">
        <v>1911.4177835616399</v>
      </c>
      <c r="AS29" s="2">
        <v>1889.15222404371</v>
      </c>
      <c r="AT29" s="2">
        <v>1822.3043726027299</v>
      </c>
      <c r="AU29" s="2">
        <v>1761.10193424657</v>
      </c>
      <c r="AV29" s="462">
        <v>1724.2113917808199</v>
      </c>
      <c r="AW29" s="77">
        <v>-1.730014011264E-2</v>
      </c>
      <c r="AX29" s="77">
        <v>2.0429953932759998E-2</v>
      </c>
    </row>
    <row r="30" spans="1:50">
      <c r="A30" t="s">
        <v>196</v>
      </c>
      <c r="B30" s="2">
        <v>1714.1531506849301</v>
      </c>
      <c r="C30" s="2">
        <v>1922.3028767123201</v>
      </c>
      <c r="D30" s="2">
        <v>2005.0718630136901</v>
      </c>
      <c r="E30" s="2">
        <v>2240.97172131147</v>
      </c>
      <c r="F30" s="2">
        <v>2529.7309863013602</v>
      </c>
      <c r="G30" s="2">
        <v>2774.2311780821901</v>
      </c>
      <c r="H30" s="2">
        <v>2899.4778904109498</v>
      </c>
      <c r="I30" s="2">
        <v>3048.4092076502702</v>
      </c>
      <c r="J30" s="2">
        <v>3261.79158904109</v>
      </c>
      <c r="K30" s="2">
        <v>2969.5266575342398</v>
      </c>
      <c r="L30" s="2">
        <v>2887.1131780821902</v>
      </c>
      <c r="M30" s="2">
        <v>3110.80229508196</v>
      </c>
      <c r="N30" s="2">
        <v>3085.0936712328698</v>
      </c>
      <c r="O30" s="2">
        <v>3234.43684931506</v>
      </c>
      <c r="P30" s="2">
        <v>3341.7717534246499</v>
      </c>
      <c r="Q30" s="2">
        <v>3019.8501912568299</v>
      </c>
      <c r="R30" s="2">
        <v>2759.0242465753399</v>
      </c>
      <c r="S30" s="2">
        <v>2613.9862739726</v>
      </c>
      <c r="T30" s="2">
        <v>2569.3635068493099</v>
      </c>
      <c r="U30" s="2">
        <v>2560.65715846994</v>
      </c>
      <c r="V30" s="2">
        <v>2648.8346027397201</v>
      </c>
      <c r="W30" s="2">
        <v>2784.0013972602701</v>
      </c>
      <c r="X30" s="2">
        <v>2725.2314520547902</v>
      </c>
      <c r="Y30" s="2">
        <v>2727.5087158469901</v>
      </c>
      <c r="Z30" s="2">
        <v>2576.1277534246501</v>
      </c>
      <c r="AA30" s="2">
        <v>2688.8666849315</v>
      </c>
      <c r="AB30" s="2">
        <v>2815.2301643835599</v>
      </c>
      <c r="AC30" s="2">
        <v>2832.2316666666602</v>
      </c>
      <c r="AD30" s="2">
        <v>2886.4699726027402</v>
      </c>
      <c r="AE30" s="2">
        <v>2863.8966849315002</v>
      </c>
      <c r="AF30" s="2">
        <v>2865.0636712328701</v>
      </c>
      <c r="AG30" s="2">
        <v>2904.8918032786801</v>
      </c>
      <c r="AH30" s="2">
        <v>2900.0513698630102</v>
      </c>
      <c r="AI30" s="2">
        <v>2902.3290136986302</v>
      </c>
      <c r="AJ30" s="2">
        <v>2810.1969863013601</v>
      </c>
      <c r="AK30" s="2">
        <v>2745.89494535519</v>
      </c>
      <c r="AL30" s="2">
        <v>2786.8071506849301</v>
      </c>
      <c r="AM30" s="2">
        <v>2696.60317808219</v>
      </c>
      <c r="AN30" s="2">
        <v>2648.1526849315001</v>
      </c>
      <c r="AO30" s="2">
        <v>2619.0208196721301</v>
      </c>
      <c r="AP30" s="2">
        <v>2591.5026027397198</v>
      </c>
      <c r="AQ30" s="2">
        <v>2609.16906849315</v>
      </c>
      <c r="AR30" s="2">
        <v>2380.4161917808201</v>
      </c>
      <c r="AS30" s="2">
        <v>2502.10081967213</v>
      </c>
      <c r="AT30" s="2">
        <v>2408.7555342465698</v>
      </c>
      <c r="AU30" s="2">
        <v>2444.8530410958901</v>
      </c>
      <c r="AV30" s="462">
        <v>2362.3256986301299</v>
      </c>
      <c r="AW30" s="77">
        <v>-3.3262554556130003E-2</v>
      </c>
      <c r="AX30" s="77">
        <v>2.7480898424979999E-2</v>
      </c>
    </row>
    <row r="31" spans="1:50">
      <c r="A31" t="s">
        <v>197</v>
      </c>
      <c r="B31" s="2">
        <v>84.971999999999994</v>
      </c>
      <c r="C31" s="2">
        <v>93.076657534246493</v>
      </c>
      <c r="D31" s="2">
        <v>109.51709589041</v>
      </c>
      <c r="E31" s="2">
        <v>112.58516393442601</v>
      </c>
      <c r="F31" s="2">
        <v>120.31808219177999</v>
      </c>
      <c r="G31" s="2">
        <v>130.21353424657499</v>
      </c>
      <c r="H31" s="2">
        <v>143.71564383561599</v>
      </c>
      <c r="I31" s="2">
        <v>165.309262295081</v>
      </c>
      <c r="J31" s="2">
        <v>192.92169863013601</v>
      </c>
      <c r="K31" s="2">
        <v>180.15597260273901</v>
      </c>
      <c r="L31" s="2">
        <v>191.47405479451999</v>
      </c>
      <c r="M31" s="2">
        <v>203.747896174863</v>
      </c>
      <c r="N31" s="2">
        <v>208.826712328767</v>
      </c>
      <c r="O31" s="2">
        <v>228.24438356164299</v>
      </c>
      <c r="P31" s="2">
        <v>241.110904109589</v>
      </c>
      <c r="Q31" s="2">
        <v>246.21295081967199</v>
      </c>
      <c r="R31" s="2">
        <v>231.692383561643</v>
      </c>
      <c r="S31" s="2">
        <v>236.78150684931501</v>
      </c>
      <c r="T31" s="2">
        <v>226.92767123287601</v>
      </c>
      <c r="U31" s="2">
        <v>232.23639344262199</v>
      </c>
      <c r="V31" s="2">
        <v>242.10323287671201</v>
      </c>
      <c r="W31" s="2">
        <v>245.16147945205401</v>
      </c>
      <c r="X31" s="2">
        <v>266.24934246575299</v>
      </c>
      <c r="Y31" s="2">
        <v>274.191174863387</v>
      </c>
      <c r="Z31" s="2">
        <v>297.71723287671199</v>
      </c>
      <c r="AA31" s="2">
        <v>313.84558904109502</v>
      </c>
      <c r="AB31" s="2">
        <v>316.07030136986202</v>
      </c>
      <c r="AC31" s="2">
        <v>321.38896174863299</v>
      </c>
      <c r="AD31" s="2">
        <v>333.89515068493102</v>
      </c>
      <c r="AE31" s="2">
        <v>338.07375342465701</v>
      </c>
      <c r="AF31" s="2">
        <v>352.64635616438301</v>
      </c>
      <c r="AG31" s="2">
        <v>365.81513661202098</v>
      </c>
      <c r="AH31" s="2">
        <v>372.160273972602</v>
      </c>
      <c r="AI31" s="2">
        <v>367.00819178082099</v>
      </c>
      <c r="AJ31" s="2">
        <v>374.41093150684901</v>
      </c>
      <c r="AK31" s="2">
        <v>397.31431693988998</v>
      </c>
      <c r="AL31" s="2">
        <v>403.65438356164299</v>
      </c>
      <c r="AM31" s="2">
        <v>405.99136986301301</v>
      </c>
      <c r="AN31" s="2">
        <v>396.00087671232802</v>
      </c>
      <c r="AO31" s="2">
        <v>426.45467213114699</v>
      </c>
      <c r="AP31" s="2">
        <v>423.66786301369802</v>
      </c>
      <c r="AQ31" s="2">
        <v>442.408904109589</v>
      </c>
      <c r="AR31" s="2">
        <v>434.67315068493099</v>
      </c>
      <c r="AS31" s="2">
        <v>424.60647540983598</v>
      </c>
      <c r="AT31" s="2">
        <v>405.28950684931499</v>
      </c>
      <c r="AU31" s="2">
        <v>373.38738362191702</v>
      </c>
      <c r="AV31" s="462">
        <v>343.498636410958</v>
      </c>
      <c r="AW31" s="77">
        <v>-7.9483486711979995E-2</v>
      </c>
      <c r="AX31" s="77">
        <v>4.23405133188E-3</v>
      </c>
    </row>
    <row r="32" spans="1:50">
      <c r="A32" t="s">
        <v>198</v>
      </c>
      <c r="B32" s="2">
        <v>73.122465753424606</v>
      </c>
      <c r="C32" s="2">
        <v>80.924520547945207</v>
      </c>
      <c r="D32" s="2">
        <v>86.060657534246502</v>
      </c>
      <c r="E32" s="2">
        <v>90.228633879781398</v>
      </c>
      <c r="F32" s="2">
        <v>101.011698630136</v>
      </c>
      <c r="G32" s="2">
        <v>117.526273972602</v>
      </c>
      <c r="H32" s="2">
        <v>132.69871232876699</v>
      </c>
      <c r="I32" s="2">
        <v>144.06877049180301</v>
      </c>
      <c r="J32" s="2">
        <v>163.10531506849301</v>
      </c>
      <c r="K32" s="2">
        <v>178.35378082191701</v>
      </c>
      <c r="L32" s="2">
        <v>202.53509589040999</v>
      </c>
      <c r="M32" s="2">
        <v>212.471147540983</v>
      </c>
      <c r="N32" s="2">
        <v>225.91723287671201</v>
      </c>
      <c r="O32" s="2">
        <v>249.26156164383499</v>
      </c>
      <c r="P32" s="2">
        <v>236.21342465753401</v>
      </c>
      <c r="Q32" s="2">
        <v>230.513060109289</v>
      </c>
      <c r="R32" s="2">
        <v>221.39547945205399</v>
      </c>
      <c r="S32" s="2">
        <v>210.48786301369799</v>
      </c>
      <c r="T32" s="2">
        <v>199.956684931506</v>
      </c>
      <c r="U32" s="2">
        <v>207.73161202185699</v>
      </c>
      <c r="V32" s="2">
        <v>212.13501369862999</v>
      </c>
      <c r="W32" s="2">
        <v>197.39654794520499</v>
      </c>
      <c r="X32" s="2">
        <v>206.554876712328</v>
      </c>
      <c r="Y32" s="2">
        <v>192.34431693989001</v>
      </c>
      <c r="Z32" s="2">
        <v>188.36547945205399</v>
      </c>
      <c r="AA32" s="2">
        <v>195.46284931506801</v>
      </c>
      <c r="AB32" s="2">
        <v>166.279232876712</v>
      </c>
      <c r="AC32" s="2">
        <v>168.25150273224</v>
      </c>
      <c r="AD32" s="2">
        <v>160.099726027397</v>
      </c>
      <c r="AE32" s="2">
        <v>166.94227397260201</v>
      </c>
      <c r="AF32" s="2">
        <v>156.831726027397</v>
      </c>
      <c r="AG32" s="2">
        <v>145.336120218579</v>
      </c>
      <c r="AH32" s="2">
        <v>148.09180821917801</v>
      </c>
      <c r="AI32" s="2">
        <v>154.66849315068399</v>
      </c>
      <c r="AJ32" s="2">
        <v>148.55501369863001</v>
      </c>
      <c r="AK32" s="2">
        <v>143.55980874316899</v>
      </c>
      <c r="AL32" s="2">
        <v>140.927753424657</v>
      </c>
      <c r="AM32" s="2">
        <v>139.25246575342399</v>
      </c>
      <c r="AN32" s="2">
        <v>131.306164383561</v>
      </c>
      <c r="AO32" s="2">
        <v>135.85237704918001</v>
      </c>
      <c r="AP32" s="2">
        <v>157.78227397260201</v>
      </c>
      <c r="AQ32" s="2">
        <v>168.301671232876</v>
      </c>
      <c r="AR32" s="2">
        <v>168.40252054794499</v>
      </c>
      <c r="AS32" s="2">
        <v>163.68387978141999</v>
      </c>
      <c r="AT32" s="2">
        <v>153.54304109589</v>
      </c>
      <c r="AU32" s="2">
        <v>146.14030136986301</v>
      </c>
      <c r="AV32" s="462">
        <v>141.75305361331399</v>
      </c>
      <c r="AW32" s="77">
        <v>-3.089651837945E-2</v>
      </c>
      <c r="AX32" s="77">
        <v>1.59866921604E-3</v>
      </c>
    </row>
    <row r="33" spans="1:50">
      <c r="A33" t="s">
        <v>200</v>
      </c>
      <c r="B33" s="2">
        <v>46.723506849315001</v>
      </c>
      <c r="C33" s="2">
        <v>52.363863013698598</v>
      </c>
      <c r="D33" s="2">
        <v>58.718438356164299</v>
      </c>
      <c r="E33" s="2">
        <v>65.053961748633796</v>
      </c>
      <c r="F33" s="2">
        <v>71.220794520547898</v>
      </c>
      <c r="G33" s="2">
        <v>79.645150684931394</v>
      </c>
      <c r="H33" s="2">
        <v>88.1367397260274</v>
      </c>
      <c r="I33" s="2">
        <v>96.568087431693996</v>
      </c>
      <c r="J33" s="2">
        <v>104.828849315068</v>
      </c>
      <c r="K33" s="2">
        <v>103.84531506849299</v>
      </c>
      <c r="L33" s="2">
        <v>101.66019178082099</v>
      </c>
      <c r="M33" s="2">
        <v>103.069781420765</v>
      </c>
      <c r="N33" s="2">
        <v>110.560547945205</v>
      </c>
      <c r="O33" s="2">
        <v>119.945972602739</v>
      </c>
      <c r="P33" s="2">
        <v>125.55290410958899</v>
      </c>
      <c r="Q33" s="2">
        <v>112.976448087431</v>
      </c>
      <c r="R33" s="2">
        <v>101.447726027397</v>
      </c>
      <c r="S33" s="2">
        <v>89.928383561643798</v>
      </c>
      <c r="T33" s="2">
        <v>81.788301369862893</v>
      </c>
      <c r="U33" s="2">
        <v>80.189781420765001</v>
      </c>
      <c r="V33" s="2">
        <v>80.242082191780796</v>
      </c>
      <c r="W33" s="2">
        <v>97.850164383561605</v>
      </c>
      <c r="X33" s="2">
        <v>86.668000000000006</v>
      </c>
      <c r="Y33" s="2">
        <v>79.503961748633799</v>
      </c>
      <c r="Z33" s="2">
        <v>82.129753424657494</v>
      </c>
      <c r="AA33" s="2">
        <v>90.396630136986303</v>
      </c>
      <c r="AB33" s="2">
        <v>98.721397260273903</v>
      </c>
      <c r="AC33" s="2">
        <v>103.001994535519</v>
      </c>
      <c r="AD33" s="2">
        <v>104.618767123287</v>
      </c>
      <c r="AE33" s="2">
        <v>113.83931506849299</v>
      </c>
      <c r="AF33" s="2">
        <v>116.226164383561</v>
      </c>
      <c r="AG33" s="2">
        <v>121.896174863387</v>
      </c>
      <c r="AH33" s="2">
        <v>133.128191780821</v>
      </c>
      <c r="AI33" s="2">
        <v>149.31065753424599</v>
      </c>
      <c r="AJ33" s="2">
        <v>168.82301369863001</v>
      </c>
      <c r="AK33" s="2">
        <v>166.59281420765001</v>
      </c>
      <c r="AL33" s="2">
        <v>181.53010958904099</v>
      </c>
      <c r="AM33" s="2">
        <v>178.63008219177999</v>
      </c>
      <c r="AN33" s="2">
        <v>174.658465753424</v>
      </c>
      <c r="AO33" s="2">
        <v>180.51218579234899</v>
      </c>
      <c r="AP33" s="2">
        <v>190.66243835616399</v>
      </c>
      <c r="AQ33" s="2">
        <v>191.022246575342</v>
      </c>
      <c r="AR33" s="2">
        <v>194.95679452054699</v>
      </c>
      <c r="AS33" s="2">
        <v>187.22565573770399</v>
      </c>
      <c r="AT33" s="2">
        <v>166.383928767123</v>
      </c>
      <c r="AU33" s="2">
        <v>158.43523287671201</v>
      </c>
      <c r="AV33" s="462">
        <v>142.18638048398901</v>
      </c>
      <c r="AW33" s="77">
        <v>-0.10443016886711</v>
      </c>
      <c r="AX33" s="77">
        <v>1.68674706947E-3</v>
      </c>
    </row>
    <row r="34" spans="1:50">
      <c r="A34" t="s">
        <v>111</v>
      </c>
      <c r="B34" s="2">
        <v>982.17824657534197</v>
      </c>
      <c r="C34" s="2">
        <v>1083.6199178082099</v>
      </c>
      <c r="D34" s="2">
        <v>1202.8327671232801</v>
      </c>
      <c r="E34" s="2">
        <v>1323.17325136612</v>
      </c>
      <c r="F34" s="2">
        <v>1467.5832328767101</v>
      </c>
      <c r="G34" s="2">
        <v>1664.4524109588999</v>
      </c>
      <c r="H34" s="2">
        <v>1796.1422739725999</v>
      </c>
      <c r="I34" s="2">
        <v>1893.3578688524501</v>
      </c>
      <c r="J34" s="2">
        <v>1989.64487671232</v>
      </c>
      <c r="K34" s="2">
        <v>1933.55991780821</v>
      </c>
      <c r="L34" s="2">
        <v>1821.1077534246499</v>
      </c>
      <c r="M34" s="2">
        <v>1896.9287431693899</v>
      </c>
      <c r="N34" s="2">
        <v>1850.08586301369</v>
      </c>
      <c r="O34" s="2">
        <v>1975.9183287671201</v>
      </c>
      <c r="P34" s="2">
        <v>2035.8406575342401</v>
      </c>
      <c r="Q34" s="2">
        <v>1929.61863387978</v>
      </c>
      <c r="R34" s="2">
        <v>1900.5148767123201</v>
      </c>
      <c r="S34" s="2">
        <v>1809.6881095890401</v>
      </c>
      <c r="T34" s="2">
        <v>1816.12128767123</v>
      </c>
      <c r="U34" s="2">
        <v>1732.62893442622</v>
      </c>
      <c r="V34" s="2">
        <v>1726.2189589041</v>
      </c>
      <c r="W34" s="2">
        <v>1766.2194520547901</v>
      </c>
      <c r="X34" s="2">
        <v>1845.4071780821901</v>
      </c>
      <c r="Y34" s="2">
        <v>1876.5357103825099</v>
      </c>
      <c r="Z34" s="2">
        <v>1909.2585753424601</v>
      </c>
      <c r="AA34" s="2">
        <v>1924.4296986301299</v>
      </c>
      <c r="AB34" s="2">
        <v>1900.6361369863</v>
      </c>
      <c r="AC34" s="2">
        <v>1931.9426775956199</v>
      </c>
      <c r="AD34" s="2">
        <v>1906.1933972602701</v>
      </c>
      <c r="AE34" s="2">
        <v>1903.5200821917799</v>
      </c>
      <c r="AF34" s="2">
        <v>1974.6011232876699</v>
      </c>
      <c r="AG34" s="2">
        <v>1945.18937158469</v>
      </c>
      <c r="AH34" s="2">
        <v>1957.7716712328699</v>
      </c>
      <c r="AI34" s="2">
        <v>1959.38408219178</v>
      </c>
      <c r="AJ34" s="2">
        <v>1966.9338356164301</v>
      </c>
      <c r="AK34" s="2">
        <v>1929.99393442622</v>
      </c>
      <c r="AL34" s="2">
        <v>1920.0198356164301</v>
      </c>
      <c r="AM34" s="2">
        <v>1914.76147945205</v>
      </c>
      <c r="AN34" s="2">
        <v>1900.4580273972599</v>
      </c>
      <c r="AO34" s="2">
        <v>1849.89538251366</v>
      </c>
      <c r="AP34" s="2">
        <v>1797.6597698630101</v>
      </c>
      <c r="AQ34" s="2">
        <v>1790.74057534246</v>
      </c>
      <c r="AR34" s="2">
        <v>1740.3403123287601</v>
      </c>
      <c r="AS34" s="2">
        <v>1661.34960655737</v>
      </c>
      <c r="AT34" s="2">
        <v>1562.79642739726</v>
      </c>
      <c r="AU34" s="2">
        <v>1531.87195068493</v>
      </c>
      <c r="AV34" s="462">
        <v>1486.0852531012299</v>
      </c>
      <c r="AW34" s="77">
        <v>-2.65725646168E-2</v>
      </c>
      <c r="AX34" s="77">
        <v>1.7522981390360001E-2</v>
      </c>
    </row>
    <row r="35" spans="1:50">
      <c r="A35" t="s">
        <v>89</v>
      </c>
      <c r="B35" s="9" t="s">
        <v>28</v>
      </c>
      <c r="C35" s="9" t="s">
        <v>28</v>
      </c>
      <c r="D35" s="9" t="s">
        <v>28</v>
      </c>
      <c r="E35" s="9" t="s">
        <v>28</v>
      </c>
      <c r="F35" s="9" t="s">
        <v>28</v>
      </c>
      <c r="G35" s="9" t="s">
        <v>28</v>
      </c>
      <c r="H35" s="9" t="s">
        <v>28</v>
      </c>
      <c r="I35" s="9" t="s">
        <v>28</v>
      </c>
      <c r="J35" s="9" t="s">
        <v>28</v>
      </c>
      <c r="K35" s="9" t="s">
        <v>28</v>
      </c>
      <c r="L35" s="9" t="s">
        <v>28</v>
      </c>
      <c r="M35" s="9" t="s">
        <v>28</v>
      </c>
      <c r="N35" s="9" t="s">
        <v>28</v>
      </c>
      <c r="O35" s="9" t="s">
        <v>28</v>
      </c>
      <c r="P35" s="9" t="s">
        <v>28</v>
      </c>
      <c r="Q35" s="9" t="s">
        <v>28</v>
      </c>
      <c r="R35" s="9" t="s">
        <v>28</v>
      </c>
      <c r="S35" s="9" t="s">
        <v>28</v>
      </c>
      <c r="T35" s="9" t="s">
        <v>28</v>
      </c>
      <c r="U35" s="9" t="s">
        <v>28</v>
      </c>
      <c r="V35" s="2">
        <v>421.05728767123202</v>
      </c>
      <c r="W35" s="2">
        <v>384.110931506849</v>
      </c>
      <c r="X35" s="2">
        <v>371.78821917808199</v>
      </c>
      <c r="Y35" s="2">
        <v>372.83377049180302</v>
      </c>
      <c r="Z35" s="2">
        <v>382.03657534246599</v>
      </c>
      <c r="AA35" s="2">
        <v>440.62106836313302</v>
      </c>
      <c r="AB35" s="2">
        <v>444.92976818496402</v>
      </c>
      <c r="AC35" s="2">
        <v>416.356557377049</v>
      </c>
      <c r="AD35" s="2">
        <v>321.31506849315002</v>
      </c>
      <c r="AE35" s="2">
        <v>248.087945205479</v>
      </c>
      <c r="AF35" s="2">
        <v>243.44712328767099</v>
      </c>
      <c r="AG35" s="2">
        <v>205.85040983606501</v>
      </c>
      <c r="AH35" s="2">
        <v>207.925890410958</v>
      </c>
      <c r="AI35" s="2">
        <v>172.91794520547899</v>
      </c>
      <c r="AJ35" s="2">
        <v>144.43041095890399</v>
      </c>
      <c r="AK35" s="2">
        <v>146.89975409836001</v>
      </c>
      <c r="AL35" s="2">
        <v>156.86468493150599</v>
      </c>
      <c r="AM35" s="2">
        <v>169.43512328767099</v>
      </c>
      <c r="AN35" s="2">
        <v>182.617479452054</v>
      </c>
      <c r="AO35" s="2">
        <v>196.47972677595601</v>
      </c>
      <c r="AP35" s="2">
        <v>203.51796164383501</v>
      </c>
      <c r="AQ35" s="2">
        <v>210.27023627397199</v>
      </c>
      <c r="AR35" s="2">
        <v>233.37888887671201</v>
      </c>
      <c r="AS35" s="2">
        <v>230.929779999999</v>
      </c>
      <c r="AT35" s="2">
        <v>189.799900712328</v>
      </c>
      <c r="AU35" s="2">
        <v>199.316226849315</v>
      </c>
      <c r="AV35" s="462">
        <v>212.407958865561</v>
      </c>
      <c r="AW35" s="77">
        <v>7.5843684375290002E-2</v>
      </c>
      <c r="AX35" s="77">
        <v>2.5104905944299998E-3</v>
      </c>
    </row>
    <row r="36" spans="1:50">
      <c r="A36" t="s">
        <v>201</v>
      </c>
      <c r="B36" s="9" t="s">
        <v>28</v>
      </c>
      <c r="C36" s="9" t="s">
        <v>28</v>
      </c>
      <c r="D36" s="9" t="s">
        <v>28</v>
      </c>
      <c r="E36" s="9" t="s">
        <v>28</v>
      </c>
      <c r="F36" s="9" t="s">
        <v>28</v>
      </c>
      <c r="G36" s="9" t="s">
        <v>28</v>
      </c>
      <c r="H36" s="9" t="s">
        <v>28</v>
      </c>
      <c r="I36" s="9" t="s">
        <v>28</v>
      </c>
      <c r="J36" s="9" t="s">
        <v>28</v>
      </c>
      <c r="K36" s="9" t="s">
        <v>28</v>
      </c>
      <c r="L36" s="9" t="s">
        <v>28</v>
      </c>
      <c r="M36" s="9" t="s">
        <v>28</v>
      </c>
      <c r="N36" s="9" t="s">
        <v>28</v>
      </c>
      <c r="O36" s="9" t="s">
        <v>28</v>
      </c>
      <c r="P36" s="9" t="s">
        <v>28</v>
      </c>
      <c r="Q36" s="9" t="s">
        <v>28</v>
      </c>
      <c r="R36" s="9" t="s">
        <v>28</v>
      </c>
      <c r="S36" s="9" t="s">
        <v>28</v>
      </c>
      <c r="T36" s="9" t="s">
        <v>28</v>
      </c>
      <c r="U36" s="9" t="s">
        <v>28</v>
      </c>
      <c r="V36" s="2">
        <v>167.16797260273901</v>
      </c>
      <c r="W36" s="2">
        <v>139.91347945205399</v>
      </c>
      <c r="X36" s="2">
        <v>153.580657534246</v>
      </c>
      <c r="Y36" s="2">
        <v>147.32046448087399</v>
      </c>
      <c r="Z36" s="2">
        <v>151.613506849315</v>
      </c>
      <c r="AA36" s="2">
        <v>144.98112328767101</v>
      </c>
      <c r="AB36" s="2">
        <v>159.56375342465699</v>
      </c>
      <c r="AC36" s="2">
        <v>83.975109289617393</v>
      </c>
      <c r="AD36" s="2">
        <v>72.967863013698604</v>
      </c>
      <c r="AE36" s="2">
        <v>67.295589041095795</v>
      </c>
      <c r="AF36" s="2">
        <v>62.308301369863003</v>
      </c>
      <c r="AG36" s="2">
        <v>64.234781420765003</v>
      </c>
      <c r="AH36" s="2">
        <v>64.580520547945198</v>
      </c>
      <c r="AI36" s="2">
        <v>73.489479452054795</v>
      </c>
      <c r="AJ36" s="2">
        <v>61.2058356164383</v>
      </c>
      <c r="AK36" s="2">
        <v>47.986502732240403</v>
      </c>
      <c r="AL36" s="2">
        <v>54.756630136986303</v>
      </c>
      <c r="AM36" s="2">
        <v>51.462931506849301</v>
      </c>
      <c r="AN36" s="2">
        <v>49.748027397260202</v>
      </c>
      <c r="AO36" s="2">
        <v>53.359986338797803</v>
      </c>
      <c r="AP36" s="2">
        <v>57.141087671232803</v>
      </c>
      <c r="AQ36" s="2">
        <v>57.959153424657501</v>
      </c>
      <c r="AR36" s="2">
        <v>58.378465753424599</v>
      </c>
      <c r="AS36" s="2">
        <v>62.789153005464399</v>
      </c>
      <c r="AT36" s="2">
        <v>53.638265753424598</v>
      </c>
      <c r="AU36" s="2">
        <v>55.076405479451999</v>
      </c>
      <c r="AV36" s="462">
        <v>55.380794520547902</v>
      </c>
      <c r="AW36" s="77">
        <v>7.8284423798300005E-3</v>
      </c>
      <c r="AX36" s="77">
        <v>6.6921667893999996E-4</v>
      </c>
    </row>
    <row r="37" spans="1:50">
      <c r="A37" t="s">
        <v>202</v>
      </c>
      <c r="B37" s="2">
        <v>478.93446575342398</v>
      </c>
      <c r="C37" s="2">
        <v>523.17323287671195</v>
      </c>
      <c r="D37" s="2">
        <v>534.97394520547903</v>
      </c>
      <c r="E37" s="2">
        <v>574.20816939890699</v>
      </c>
      <c r="F37" s="2">
        <v>626.836657534246</v>
      </c>
      <c r="G37" s="2">
        <v>701.97657534246503</v>
      </c>
      <c r="H37" s="2">
        <v>698.27975342465697</v>
      </c>
      <c r="I37" s="2">
        <v>780.14379781420701</v>
      </c>
      <c r="J37" s="2">
        <v>811.96460273972605</v>
      </c>
      <c r="K37" s="2">
        <v>701.60104109588997</v>
      </c>
      <c r="L37" s="2">
        <v>691.551945205479</v>
      </c>
      <c r="M37" s="2">
        <v>775.12565573770405</v>
      </c>
      <c r="N37" s="2">
        <v>747.95219178082095</v>
      </c>
      <c r="O37" s="2">
        <v>775.18941095890398</v>
      </c>
      <c r="P37" s="2">
        <v>838.80161643835595</v>
      </c>
      <c r="Q37" s="2">
        <v>779.82098360655698</v>
      </c>
      <c r="R37" s="2">
        <v>726.22098630136895</v>
      </c>
      <c r="S37" s="2">
        <v>640.54923287671204</v>
      </c>
      <c r="T37" s="2">
        <v>610.30316438356101</v>
      </c>
      <c r="U37" s="2">
        <v>611.85049180327803</v>
      </c>
      <c r="V37" s="2">
        <v>622.09705479451998</v>
      </c>
      <c r="W37" s="2">
        <v>685.55327395260201</v>
      </c>
      <c r="X37" s="2">
        <v>691.79775340465699</v>
      </c>
      <c r="Y37" s="2">
        <v>726.77867763562801</v>
      </c>
      <c r="Z37" s="2">
        <v>719.99486302369803</v>
      </c>
      <c r="AA37" s="2">
        <v>748.15249320068403</v>
      </c>
      <c r="AB37" s="2">
        <v>752.47002739725997</v>
      </c>
      <c r="AC37" s="2">
        <v>778.47654644808699</v>
      </c>
      <c r="AD37" s="2">
        <v>772.45269863013698</v>
      </c>
      <c r="AE37" s="2">
        <v>777.55419178082195</v>
      </c>
      <c r="AF37" s="2">
        <v>813.31838357164304</v>
      </c>
      <c r="AG37" s="2">
        <v>795.57428415300501</v>
      </c>
      <c r="AH37" s="2">
        <v>840.85613698630095</v>
      </c>
      <c r="AI37" s="2">
        <v>839.085849315068</v>
      </c>
      <c r="AJ37" s="2">
        <v>864.19899999999905</v>
      </c>
      <c r="AK37" s="2">
        <v>879.13043169398895</v>
      </c>
      <c r="AL37" s="2">
        <v>922.28153424657501</v>
      </c>
      <c r="AM37" s="2">
        <v>932.83701369863002</v>
      </c>
      <c r="AN37" s="2">
        <v>943.29846577342403</v>
      </c>
      <c r="AO37" s="2">
        <v>983.722672181147</v>
      </c>
      <c r="AP37" s="2">
        <v>1049.1265798330101</v>
      </c>
      <c r="AQ37" s="2">
        <v>1070.47479350821</v>
      </c>
      <c r="AR37" s="2">
        <v>1122.5632327910901</v>
      </c>
      <c r="AS37" s="2">
        <v>1068.5957001101001</v>
      </c>
      <c r="AT37" s="2">
        <v>1041.01106849698</v>
      </c>
      <c r="AU37" s="2">
        <v>1058.3869863013599</v>
      </c>
      <c r="AV37" s="462">
        <v>1052.0275890410901</v>
      </c>
      <c r="AW37" s="77">
        <v>3.4268538001899999E-3</v>
      </c>
      <c r="AX37" s="77">
        <v>1.233557146043E-2</v>
      </c>
    </row>
    <row r="38" spans="1:50">
      <c r="A38" t="s">
        <v>112</v>
      </c>
      <c r="B38" s="2">
        <v>99.751506849315007</v>
      </c>
      <c r="C38" s="2">
        <v>112.34079452054701</v>
      </c>
      <c r="D38" s="2">
        <v>116.951835616438</v>
      </c>
      <c r="E38" s="2">
        <v>129.94625683060099</v>
      </c>
      <c r="F38" s="2">
        <v>143.38904109589001</v>
      </c>
      <c r="G38" s="2">
        <v>161.49265753424601</v>
      </c>
      <c r="H38" s="2">
        <v>160.640657534246</v>
      </c>
      <c r="I38" s="2">
        <v>168.05243169398901</v>
      </c>
      <c r="J38" s="2">
        <v>172.56167123287599</v>
      </c>
      <c r="K38" s="2">
        <v>156.95860273972599</v>
      </c>
      <c r="L38" s="2">
        <v>163.05079452054699</v>
      </c>
      <c r="M38" s="2">
        <v>179.18163934426201</v>
      </c>
      <c r="N38" s="2">
        <v>177.30101369862999</v>
      </c>
      <c r="O38" s="2">
        <v>200.61347945205401</v>
      </c>
      <c r="P38" s="2">
        <v>199.980712328767</v>
      </c>
      <c r="Q38" s="2">
        <v>199.02221311475401</v>
      </c>
      <c r="R38" s="2">
        <v>186.555835616438</v>
      </c>
      <c r="S38" s="2">
        <v>180.31986301369801</v>
      </c>
      <c r="T38" s="2">
        <v>176.334</v>
      </c>
      <c r="U38" s="2">
        <v>185.621721311475</v>
      </c>
      <c r="V38" s="2">
        <v>195.38747945205401</v>
      </c>
      <c r="W38" s="2">
        <v>206.08057534246501</v>
      </c>
      <c r="X38" s="2">
        <v>209.472684931506</v>
      </c>
      <c r="Y38" s="2">
        <v>196.525655737704</v>
      </c>
      <c r="Z38" s="2">
        <v>197.99109589041001</v>
      </c>
      <c r="AA38" s="2">
        <v>202.26556164383501</v>
      </c>
      <c r="AB38" s="2">
        <v>187.601287671232</v>
      </c>
      <c r="AC38" s="2">
        <v>192.20538251366099</v>
      </c>
      <c r="AD38" s="2">
        <v>205.151178082191</v>
      </c>
      <c r="AE38" s="2">
        <v>208.20717808219101</v>
      </c>
      <c r="AF38" s="2">
        <v>204.079397260273</v>
      </c>
      <c r="AG38" s="2">
        <v>216.975355191256</v>
      </c>
      <c r="AH38" s="2">
        <v>220.45405479452</v>
      </c>
      <c r="AI38" s="2">
        <v>221.644369863013</v>
      </c>
      <c r="AJ38" s="2">
        <v>218.89805479451999</v>
      </c>
      <c r="AK38" s="2">
        <v>201.550519125683</v>
      </c>
      <c r="AL38" s="2">
        <v>223.27309589040999</v>
      </c>
      <c r="AM38" s="2">
        <v>215.52594520547899</v>
      </c>
      <c r="AN38" s="2">
        <v>231.624739726027</v>
      </c>
      <c r="AO38" s="2">
        <v>220.94167740419499</v>
      </c>
      <c r="AP38" s="2">
        <v>223.668928780877</v>
      </c>
      <c r="AQ38" s="2">
        <v>229.171651930612</v>
      </c>
      <c r="AR38" s="2">
        <v>237.47520681443501</v>
      </c>
      <c r="AS38" s="2">
        <v>227.59284578767901</v>
      </c>
      <c r="AT38" s="2">
        <v>235.923972483836</v>
      </c>
      <c r="AU38" s="2">
        <v>234.98298630136901</v>
      </c>
      <c r="AV38" s="462">
        <v>252.77997710541999</v>
      </c>
      <c r="AW38" s="77">
        <v>3.4851156175140001E-2</v>
      </c>
      <c r="AX38" s="77">
        <v>2.7419612743E-3</v>
      </c>
    </row>
    <row r="39" spans="1:50">
      <c r="A39" t="s">
        <v>203</v>
      </c>
      <c r="B39" s="2">
        <v>108.74528767123201</v>
      </c>
      <c r="C39" s="2">
        <v>113.89167123287601</v>
      </c>
      <c r="D39" s="2">
        <v>124.18432876712301</v>
      </c>
      <c r="E39" s="2">
        <v>154.397759562841</v>
      </c>
      <c r="F39" s="2">
        <v>170.27057534246501</v>
      </c>
      <c r="G39" s="2">
        <v>181.13769863013599</v>
      </c>
      <c r="H39" s="2">
        <v>191.039917808219</v>
      </c>
      <c r="I39" s="2">
        <v>213.606693989071</v>
      </c>
      <c r="J39" s="2">
        <v>238.10975342465699</v>
      </c>
      <c r="K39" s="2">
        <v>250.00194520547899</v>
      </c>
      <c r="L39" s="2">
        <v>271.61424657534201</v>
      </c>
      <c r="M39" s="2">
        <v>298.05702185792302</v>
      </c>
      <c r="N39" s="2">
        <v>320.04435616438298</v>
      </c>
      <c r="O39" s="2">
        <v>342.82191780821898</v>
      </c>
      <c r="P39" s="2">
        <v>349.126575342465</v>
      </c>
      <c r="Q39" s="2">
        <v>346.719071038251</v>
      </c>
      <c r="R39" s="2">
        <v>325.069424657534</v>
      </c>
      <c r="S39" s="2">
        <v>307.30235616438301</v>
      </c>
      <c r="T39" s="2">
        <v>318.65879452054702</v>
      </c>
      <c r="U39" s="2">
        <v>325.97614754098299</v>
      </c>
      <c r="V39" s="2">
        <v>332.04391780821902</v>
      </c>
      <c r="W39" s="2">
        <v>344.266986301369</v>
      </c>
      <c r="X39" s="2">
        <v>349.21158904109501</v>
      </c>
      <c r="Y39" s="2">
        <v>356.79486338797801</v>
      </c>
      <c r="Z39" s="2">
        <v>356.41687671232802</v>
      </c>
      <c r="AA39" s="2">
        <v>325.35353424657501</v>
      </c>
      <c r="AB39" s="2">
        <v>308.39109589040999</v>
      </c>
      <c r="AC39" s="2">
        <v>284.68631147540901</v>
      </c>
      <c r="AD39" s="2">
        <v>291.995589041095</v>
      </c>
      <c r="AE39" s="2">
        <v>309.26010958904101</v>
      </c>
      <c r="AF39" s="2">
        <v>316.53016438356099</v>
      </c>
      <c r="AG39" s="2">
        <v>369.91901095126599</v>
      </c>
      <c r="AH39" s="2">
        <v>388.432935761468</v>
      </c>
      <c r="AI39" s="2">
        <v>439.65509347427599</v>
      </c>
      <c r="AJ39" s="2">
        <v>463.12207800441001</v>
      </c>
      <c r="AK39" s="2">
        <v>426.35406725899702</v>
      </c>
      <c r="AL39" s="2">
        <v>419.36291750097303</v>
      </c>
      <c r="AM39" s="2">
        <v>429.60002692458198</v>
      </c>
      <c r="AN39" s="2">
        <v>440.939457185447</v>
      </c>
      <c r="AO39" s="2">
        <v>469.49657282522298</v>
      </c>
      <c r="AP39" s="2">
        <v>487.10269077506598</v>
      </c>
      <c r="AQ39" s="2">
        <v>512.05468493150602</v>
      </c>
      <c r="AR39" s="2">
        <v>530.57276712328701</v>
      </c>
      <c r="AS39" s="2">
        <v>549.22786885245898</v>
      </c>
      <c r="AT39" s="2">
        <v>548.73410958904105</v>
      </c>
      <c r="AU39" s="2">
        <v>576.43109589041001</v>
      </c>
      <c r="AV39" s="462">
        <v>565.56106849314995</v>
      </c>
      <c r="AW39" s="77">
        <v>-1.4865573495630001E-2</v>
      </c>
      <c r="AX39" s="77">
        <v>6.4815273508400002E-3</v>
      </c>
    </row>
    <row r="40" spans="1:50">
      <c r="A40" t="s">
        <v>204</v>
      </c>
      <c r="B40" s="2">
        <v>53.975780821917802</v>
      </c>
      <c r="C40" s="2">
        <v>57.383972602739703</v>
      </c>
      <c r="D40" s="2">
        <v>63.218849315068503</v>
      </c>
      <c r="E40" s="2">
        <v>67.854316939890694</v>
      </c>
      <c r="F40" s="2">
        <v>76.781999999999996</v>
      </c>
      <c r="G40" s="2">
        <v>90.275424657534202</v>
      </c>
      <c r="H40" s="2">
        <v>106.733479452054</v>
      </c>
      <c r="I40" s="2">
        <v>114.487322404371</v>
      </c>
      <c r="J40" s="2">
        <v>121.927205479452</v>
      </c>
      <c r="K40" s="2">
        <v>127.248547945205</v>
      </c>
      <c r="L40" s="2">
        <v>132.44109589041</v>
      </c>
      <c r="M40" s="2">
        <v>137.556366120218</v>
      </c>
      <c r="N40" s="2">
        <v>138.359616438356</v>
      </c>
      <c r="O40" s="2">
        <v>149.34673972602701</v>
      </c>
      <c r="P40" s="2">
        <v>162.14545205479399</v>
      </c>
      <c r="Q40" s="2">
        <v>168.303469945355</v>
      </c>
      <c r="R40" s="2">
        <v>175.911589041095</v>
      </c>
      <c r="S40" s="2">
        <v>189.48057534246499</v>
      </c>
      <c r="T40" s="2">
        <v>188.825917808219</v>
      </c>
      <c r="U40" s="2">
        <v>189.51333333333301</v>
      </c>
      <c r="V40" s="2">
        <v>177.870602739726</v>
      </c>
      <c r="W40" s="2">
        <v>194.06482191780799</v>
      </c>
      <c r="X40" s="2">
        <v>185.498465753424</v>
      </c>
      <c r="Y40" s="2">
        <v>180.05142076502699</v>
      </c>
      <c r="Z40" s="2">
        <v>227.14104109588999</v>
      </c>
      <c r="AA40" s="2">
        <v>225.415424657534</v>
      </c>
      <c r="AB40" s="2">
        <v>233.96991780821901</v>
      </c>
      <c r="AC40" s="2">
        <v>259.40092896174798</v>
      </c>
      <c r="AD40" s="2">
        <v>247.000301369863</v>
      </c>
      <c r="AE40" s="2">
        <v>249.21397260273901</v>
      </c>
      <c r="AF40" s="2">
        <v>267.034438356164</v>
      </c>
      <c r="AG40" s="2">
        <v>254.54092896174799</v>
      </c>
      <c r="AH40" s="2">
        <v>288.95942465753399</v>
      </c>
      <c r="AI40" s="2">
        <v>315.72520547945197</v>
      </c>
      <c r="AJ40" s="2">
        <v>323.86991780821899</v>
      </c>
      <c r="AK40" s="2">
        <v>317.86647540983603</v>
      </c>
      <c r="AL40" s="2">
        <v>320.82895890410902</v>
      </c>
      <c r="AM40" s="2">
        <v>331.66076712328697</v>
      </c>
      <c r="AN40" s="2">
        <v>310.74312328767098</v>
      </c>
      <c r="AO40" s="2">
        <v>315.42702185792302</v>
      </c>
      <c r="AP40" s="2">
        <v>323.769589041095</v>
      </c>
      <c r="AQ40" s="2">
        <v>293.704630136986</v>
      </c>
      <c r="AR40" s="2">
        <v>296.39885769861797</v>
      </c>
      <c r="AS40" s="2">
        <v>277.93525997963599</v>
      </c>
      <c r="AT40" s="2">
        <v>262.87235657277301</v>
      </c>
      <c r="AU40" s="2">
        <v>258.7999864679</v>
      </c>
      <c r="AV40" s="462">
        <v>240.429655199819</v>
      </c>
      <c r="AW40" s="77">
        <v>-7.2789534926409993E-2</v>
      </c>
      <c r="AX40" s="77">
        <v>2.8574226889799999E-3</v>
      </c>
    </row>
    <row r="41" spans="1:50">
      <c r="A41" t="s">
        <v>113</v>
      </c>
      <c r="B41" s="2">
        <v>142.549589041095</v>
      </c>
      <c r="C41" s="2">
        <v>148.90043835616399</v>
      </c>
      <c r="D41" s="2">
        <v>169.97273972602699</v>
      </c>
      <c r="E41" s="2">
        <v>180.334617486338</v>
      </c>
      <c r="F41" s="2">
        <v>200.29610958904101</v>
      </c>
      <c r="G41" s="2">
        <v>217.60715068493101</v>
      </c>
      <c r="H41" s="2">
        <v>221.92443835616399</v>
      </c>
      <c r="I41" s="2">
        <v>235.96868852458999</v>
      </c>
      <c r="J41" s="2">
        <v>265.19630136986302</v>
      </c>
      <c r="K41" s="2">
        <v>244.407123287671</v>
      </c>
      <c r="L41" s="2">
        <v>278.60435616438298</v>
      </c>
      <c r="M41" s="2">
        <v>310.03169398907102</v>
      </c>
      <c r="N41" s="2">
        <v>332.585616438356</v>
      </c>
      <c r="O41" s="2">
        <v>365.77517808219102</v>
      </c>
      <c r="P41" s="2">
        <v>387.13301369863001</v>
      </c>
      <c r="Q41" s="2">
        <v>365.70663934426199</v>
      </c>
      <c r="R41" s="2">
        <v>327.97399999999902</v>
      </c>
      <c r="S41" s="2">
        <v>325.05698630136902</v>
      </c>
      <c r="T41" s="2">
        <v>291.26627397260199</v>
      </c>
      <c r="U41" s="2">
        <v>278.70825136612001</v>
      </c>
      <c r="V41" s="2">
        <v>295.06920547945202</v>
      </c>
      <c r="W41" s="2">
        <v>314.30142465753403</v>
      </c>
      <c r="X41" s="2">
        <v>346.61756164383502</v>
      </c>
      <c r="Y41" s="2">
        <v>324.37557377049097</v>
      </c>
      <c r="Z41" s="2">
        <v>335.83624657534199</v>
      </c>
      <c r="AA41" s="2">
        <v>363.11553424657501</v>
      </c>
      <c r="AB41" s="2">
        <v>299.98794520547898</v>
      </c>
      <c r="AC41" s="2">
        <v>252.34355191256799</v>
      </c>
      <c r="AD41" s="2">
        <v>235.01375342465701</v>
      </c>
      <c r="AE41" s="2">
        <v>219.468986301369</v>
      </c>
      <c r="AF41" s="2">
        <v>266.64246575342401</v>
      </c>
      <c r="AG41" s="2">
        <v>252.570928961748</v>
      </c>
      <c r="AH41" s="2">
        <v>267.69400000000002</v>
      </c>
      <c r="AI41" s="2">
        <v>235.89369863013701</v>
      </c>
      <c r="AJ41" s="2">
        <v>190.462712328767</v>
      </c>
      <c r="AK41" s="2">
        <v>197.40095628415301</v>
      </c>
      <c r="AL41" s="2">
        <v>211.472301369863</v>
      </c>
      <c r="AM41" s="2">
        <v>220.195972602739</v>
      </c>
      <c r="AN41" s="2">
        <v>194.43282191780801</v>
      </c>
      <c r="AO41" s="2">
        <v>223.69866120218501</v>
      </c>
      <c r="AP41" s="2">
        <v>217.626547945205</v>
      </c>
      <c r="AQ41" s="2">
        <v>213.95917808219099</v>
      </c>
      <c r="AR41" s="2">
        <v>218.23312328767099</v>
      </c>
      <c r="AS41" s="2">
        <v>216.17625683060101</v>
      </c>
      <c r="AT41" s="2">
        <v>195.31843835616399</v>
      </c>
      <c r="AU41" s="2">
        <v>181.105945205479</v>
      </c>
      <c r="AV41" s="462">
        <v>187.05706849315001</v>
      </c>
      <c r="AW41" s="77">
        <v>4.3900184333319998E-2</v>
      </c>
      <c r="AX41" s="77">
        <v>2.2261233534699998E-3</v>
      </c>
    </row>
    <row r="42" spans="1:50">
      <c r="A42" t="s">
        <v>90</v>
      </c>
      <c r="B42" s="9" t="s">
        <v>28</v>
      </c>
      <c r="C42" s="9" t="s">
        <v>28</v>
      </c>
      <c r="D42" s="9" t="s">
        <v>28</v>
      </c>
      <c r="E42" s="9" t="s">
        <v>28</v>
      </c>
      <c r="F42" s="9" t="s">
        <v>28</v>
      </c>
      <c r="G42" s="9" t="s">
        <v>28</v>
      </c>
      <c r="H42" s="9" t="s">
        <v>28</v>
      </c>
      <c r="I42" s="9" t="s">
        <v>28</v>
      </c>
      <c r="J42" s="9" t="s">
        <v>28</v>
      </c>
      <c r="K42" s="9" t="s">
        <v>28</v>
      </c>
      <c r="L42" s="9" t="s">
        <v>28</v>
      </c>
      <c r="M42" s="9" t="s">
        <v>28</v>
      </c>
      <c r="N42" s="9" t="s">
        <v>28</v>
      </c>
      <c r="O42" s="9" t="s">
        <v>28</v>
      </c>
      <c r="P42" s="9" t="s">
        <v>28</v>
      </c>
      <c r="Q42" s="9" t="s">
        <v>28</v>
      </c>
      <c r="R42" s="9" t="s">
        <v>28</v>
      </c>
      <c r="S42" s="9" t="s">
        <v>28</v>
      </c>
      <c r="T42" s="9" t="s">
        <v>28</v>
      </c>
      <c r="U42" s="9" t="s">
        <v>28</v>
      </c>
      <c r="V42" s="2">
        <v>4943.6783835616297</v>
      </c>
      <c r="W42" s="2">
        <v>5006.3106301369899</v>
      </c>
      <c r="X42" s="2">
        <v>5050.7948767123198</v>
      </c>
      <c r="Y42" s="2">
        <v>5000.7016120218505</v>
      </c>
      <c r="Z42" s="2">
        <v>5111.4492876712202</v>
      </c>
      <c r="AA42" s="2">
        <v>5042.2818003065304</v>
      </c>
      <c r="AB42" s="2">
        <v>4917.0500105111896</v>
      </c>
      <c r="AC42" s="2">
        <v>4742.0091803278601</v>
      </c>
      <c r="AD42" s="2">
        <v>3948.0181369862999</v>
      </c>
      <c r="AE42" s="2">
        <v>3530.53863006958</v>
      </c>
      <c r="AF42" s="2">
        <v>3104.9695590865699</v>
      </c>
      <c r="AG42" s="2">
        <v>2645.4647990448002</v>
      </c>
      <c r="AH42" s="2">
        <v>2656.6279916564299</v>
      </c>
      <c r="AI42" s="2">
        <v>2512.2881477555002</v>
      </c>
      <c r="AJ42" s="2">
        <v>2588.1107149736399</v>
      </c>
      <c r="AK42" s="2">
        <v>2545.6478142076498</v>
      </c>
      <c r="AL42" s="2">
        <v>2503.2596164383499</v>
      </c>
      <c r="AM42" s="2">
        <v>2564.71852054794</v>
      </c>
      <c r="AN42" s="2">
        <v>2634.6144657534201</v>
      </c>
      <c r="AO42" s="2">
        <v>2618.5941197319598</v>
      </c>
      <c r="AP42" s="2">
        <v>2620.6311002739699</v>
      </c>
      <c r="AQ42" s="2">
        <v>2771.5769473150599</v>
      </c>
      <c r="AR42" s="2">
        <v>2647.7313556798299</v>
      </c>
      <c r="AS42" s="2">
        <v>2778.5723662666601</v>
      </c>
      <c r="AT42" s="2">
        <v>2709.6841258285299</v>
      </c>
      <c r="AU42" s="2">
        <v>2804.4775673303302</v>
      </c>
      <c r="AV42" s="462">
        <v>2960.9693378179099</v>
      </c>
      <c r="AW42" s="77">
        <v>5.4801121354100001E-2</v>
      </c>
      <c r="AX42" s="77">
        <v>3.3506929874419999E-2</v>
      </c>
    </row>
    <row r="43" spans="1:50">
      <c r="A43" t="s">
        <v>205</v>
      </c>
      <c r="B43" s="2">
        <v>44.881095890410897</v>
      </c>
      <c r="C43" s="2">
        <v>49.357890410958902</v>
      </c>
      <c r="D43" s="2">
        <v>54.868821917808198</v>
      </c>
      <c r="E43" s="2">
        <v>60.693661202185702</v>
      </c>
      <c r="F43" s="2">
        <v>65.223232876712302</v>
      </c>
      <c r="G43" s="2">
        <v>78.5741095890411</v>
      </c>
      <c r="H43" s="2">
        <v>86.910986301369803</v>
      </c>
      <c r="I43" s="2">
        <v>94.648797814207597</v>
      </c>
      <c r="J43" s="2">
        <v>106.295342465753</v>
      </c>
      <c r="K43" s="2">
        <v>108.626821917808</v>
      </c>
      <c r="L43" s="2">
        <v>119.580410958904</v>
      </c>
      <c r="M43" s="2">
        <v>125.715901639344</v>
      </c>
      <c r="N43" s="2">
        <v>132.03619178082101</v>
      </c>
      <c r="O43" s="2">
        <v>136.72334246575301</v>
      </c>
      <c r="P43" s="2">
        <v>139.05284931506799</v>
      </c>
      <c r="Q43" s="2">
        <v>129.13554644808701</v>
      </c>
      <c r="R43" s="2">
        <v>127.822301369863</v>
      </c>
      <c r="S43" s="2">
        <v>118.457287671232</v>
      </c>
      <c r="T43" s="2">
        <v>116.057671232876</v>
      </c>
      <c r="U43" s="2">
        <v>123.966557377049</v>
      </c>
      <c r="V43" s="2">
        <v>123.182986301369</v>
      </c>
      <c r="W43" s="2">
        <v>120.245369863013</v>
      </c>
      <c r="X43" s="2">
        <v>117.369671232876</v>
      </c>
      <c r="Y43" s="2">
        <v>115.048469945355</v>
      </c>
      <c r="Z43" s="2">
        <v>115.152684931506</v>
      </c>
      <c r="AA43" s="2">
        <v>99.600684931506805</v>
      </c>
      <c r="AB43" s="2">
        <v>87.922520547945197</v>
      </c>
      <c r="AC43" s="2">
        <v>80.125819672131101</v>
      </c>
      <c r="AD43" s="2">
        <v>66.692410958904105</v>
      </c>
      <c r="AE43" s="2">
        <v>69.613616438356104</v>
      </c>
      <c r="AF43" s="2">
        <v>68.4842191780821</v>
      </c>
      <c r="AG43" s="2">
        <v>71.288606557376994</v>
      </c>
      <c r="AH43" s="2">
        <v>71.872575342465694</v>
      </c>
      <c r="AI43" s="2">
        <v>80.238383561643801</v>
      </c>
      <c r="AJ43" s="2">
        <v>73.240821917808205</v>
      </c>
      <c r="AK43" s="2">
        <v>73.373224043715794</v>
      </c>
      <c r="AL43" s="2">
        <v>67.390219178082106</v>
      </c>
      <c r="AM43" s="2">
        <v>74.6144383561643</v>
      </c>
      <c r="AN43" s="2">
        <v>70.400630136986194</v>
      </c>
      <c r="AO43" s="2">
        <v>66.788196721311394</v>
      </c>
      <c r="AP43" s="2">
        <v>80.074219178082103</v>
      </c>
      <c r="AQ43" s="2">
        <v>71.800136986301297</v>
      </c>
      <c r="AR43" s="2">
        <v>76.449068493150605</v>
      </c>
      <c r="AS43" s="2">
        <v>82.135437158469898</v>
      </c>
      <c r="AT43" s="2">
        <v>78.568493150684901</v>
      </c>
      <c r="AU43" s="2">
        <v>81.668082191780798</v>
      </c>
      <c r="AV43" s="462">
        <v>77.722575342465703</v>
      </c>
      <c r="AW43" s="77">
        <v>-5.2591267973179999E-2</v>
      </c>
      <c r="AX43" s="77">
        <v>9.1424788115999998E-4</v>
      </c>
    </row>
    <row r="44" spans="1:50">
      <c r="A44" t="s">
        <v>206</v>
      </c>
      <c r="B44" s="2">
        <v>269.11142465753397</v>
      </c>
      <c r="C44" s="2">
        <v>319.67701369862999</v>
      </c>
      <c r="D44" s="2">
        <v>388.80572602739699</v>
      </c>
      <c r="E44" s="2">
        <v>412.304863387978</v>
      </c>
      <c r="F44" s="2">
        <v>470.39843835616398</v>
      </c>
      <c r="G44" s="2">
        <v>535.60035616438302</v>
      </c>
      <c r="H44" s="2">
        <v>595.05600000000004</v>
      </c>
      <c r="I44" s="2">
        <v>624.66797814207598</v>
      </c>
      <c r="J44" s="2">
        <v>747.46986301369805</v>
      </c>
      <c r="K44" s="2">
        <v>777.779561643835</v>
      </c>
      <c r="L44" s="2">
        <v>816.31495890410895</v>
      </c>
      <c r="M44" s="2">
        <v>922.93188524590096</v>
      </c>
      <c r="N44" s="2">
        <v>882.14915068493099</v>
      </c>
      <c r="O44" s="2">
        <v>930.53271232876705</v>
      </c>
      <c r="P44" s="2">
        <v>992.92621917808196</v>
      </c>
      <c r="Q44" s="2">
        <v>1044.1520491803201</v>
      </c>
      <c r="R44" s="2">
        <v>1016.9621369863</v>
      </c>
      <c r="S44" s="2">
        <v>969.80630136986304</v>
      </c>
      <c r="T44" s="2">
        <v>988.77021917808202</v>
      </c>
      <c r="U44" s="2">
        <v>940.15155737704902</v>
      </c>
      <c r="V44" s="2">
        <v>914.74435616438302</v>
      </c>
      <c r="W44" s="2">
        <v>909.71904109589002</v>
      </c>
      <c r="X44" s="2">
        <v>944.77698630137002</v>
      </c>
      <c r="Y44" s="2">
        <v>976.02464480874301</v>
      </c>
      <c r="Z44" s="2">
        <v>1024.50224657534</v>
      </c>
      <c r="AA44" s="2">
        <v>976.10347945205399</v>
      </c>
      <c r="AB44" s="2">
        <v>992.75873972602699</v>
      </c>
      <c r="AC44" s="2">
        <v>1084.7247267759501</v>
      </c>
      <c r="AD44" s="2">
        <v>1037.52843835616</v>
      </c>
      <c r="AE44" s="2">
        <v>1076.70726027397</v>
      </c>
      <c r="AF44" s="2">
        <v>1177.13660273972</v>
      </c>
      <c r="AG44" s="2">
        <v>1200.92775956284</v>
      </c>
      <c r="AH44" s="2">
        <v>1270.37769863013</v>
      </c>
      <c r="AI44" s="2">
        <v>1363.30405479452</v>
      </c>
      <c r="AJ44" s="2">
        <v>1385.5946849315001</v>
      </c>
      <c r="AK44" s="2">
        <v>1421.9827868852401</v>
      </c>
      <c r="AL44" s="2">
        <v>1483.3147945205401</v>
      </c>
      <c r="AM44" s="2">
        <v>1492.8292054794499</v>
      </c>
      <c r="AN44" s="2">
        <v>1539.4242739726001</v>
      </c>
      <c r="AO44" s="2">
        <v>1577.5175956284099</v>
      </c>
      <c r="AP44" s="2">
        <v>1596.7607397260199</v>
      </c>
      <c r="AQ44" s="2">
        <v>1594.3875342465701</v>
      </c>
      <c r="AR44" s="2">
        <v>1615.5970684931499</v>
      </c>
      <c r="AS44" s="2">
        <v>1559.1506830600999</v>
      </c>
      <c r="AT44" s="2">
        <v>1475.01246424997</v>
      </c>
      <c r="AU44" s="2">
        <v>1447.1745416226499</v>
      </c>
      <c r="AV44" s="462">
        <v>1391.64863053371</v>
      </c>
      <c r="AW44" s="77">
        <v>-3.6799620836969998E-2</v>
      </c>
      <c r="AX44" s="77">
        <v>1.711662858725E-2</v>
      </c>
    </row>
    <row r="45" spans="1:50">
      <c r="A45" t="s">
        <v>207</v>
      </c>
      <c r="B45" s="2">
        <v>369.06643835616399</v>
      </c>
      <c r="C45" s="2">
        <v>416.70791780821901</v>
      </c>
      <c r="D45" s="2">
        <v>408.87641095890399</v>
      </c>
      <c r="E45" s="2">
        <v>457.89846994535498</v>
      </c>
      <c r="F45" s="2">
        <v>516.93789041095795</v>
      </c>
      <c r="G45" s="2">
        <v>562.01665753424595</v>
      </c>
      <c r="H45" s="2">
        <v>531.45249315068395</v>
      </c>
      <c r="I45" s="2">
        <v>542.50142076502698</v>
      </c>
      <c r="J45" s="2">
        <v>564.99465753424602</v>
      </c>
      <c r="K45" s="2">
        <v>508.72073972602698</v>
      </c>
      <c r="L45" s="2">
        <v>505.47098630136901</v>
      </c>
      <c r="M45" s="2">
        <v>564.99224043715799</v>
      </c>
      <c r="N45" s="2">
        <v>547.06293150684905</v>
      </c>
      <c r="O45" s="2">
        <v>530.36194520547895</v>
      </c>
      <c r="P45" s="2">
        <v>545.89616438356097</v>
      </c>
      <c r="Q45" s="2">
        <v>492.631349726775</v>
      </c>
      <c r="R45" s="2">
        <v>449.30157534246501</v>
      </c>
      <c r="S45" s="2">
        <v>415.04006849314999</v>
      </c>
      <c r="T45" s="2">
        <v>379.51789041095799</v>
      </c>
      <c r="U45" s="2">
        <v>365.27983060109199</v>
      </c>
      <c r="V45" s="2">
        <v>390.30965753424601</v>
      </c>
      <c r="W45" s="2">
        <v>407.54320547945099</v>
      </c>
      <c r="X45" s="2">
        <v>378.91115068493099</v>
      </c>
      <c r="Y45" s="2">
        <v>365.23013114754002</v>
      </c>
      <c r="Z45" s="2">
        <v>363.12208219178001</v>
      </c>
      <c r="AA45" s="2">
        <v>364.11854794520502</v>
      </c>
      <c r="AB45" s="2">
        <v>345.56824657534202</v>
      </c>
      <c r="AC45" s="2">
        <v>365.99787978142001</v>
      </c>
      <c r="AD45" s="2">
        <v>353.71786301369798</v>
      </c>
      <c r="AE45" s="2">
        <v>375.85976712328699</v>
      </c>
      <c r="AF45" s="2">
        <v>359.88046575342401</v>
      </c>
      <c r="AG45" s="2">
        <v>382.712890710382</v>
      </c>
      <c r="AH45" s="2">
        <v>358.09954794520502</v>
      </c>
      <c r="AI45" s="2">
        <v>361.220780821917</v>
      </c>
      <c r="AJ45" s="2">
        <v>351.77649315068402</v>
      </c>
      <c r="AK45" s="2">
        <v>337.41989071038199</v>
      </c>
      <c r="AL45" s="2">
        <v>341.88216438356102</v>
      </c>
      <c r="AM45" s="2">
        <v>345.90405479451999</v>
      </c>
      <c r="AN45" s="2">
        <v>351.65975342465703</v>
      </c>
      <c r="AO45" s="2">
        <v>338.65840163934399</v>
      </c>
      <c r="AP45" s="2">
        <v>338.83896712328698</v>
      </c>
      <c r="AQ45" s="2">
        <v>343.65320547945203</v>
      </c>
      <c r="AR45" s="2">
        <v>341.68109589041001</v>
      </c>
      <c r="AS45" s="2">
        <v>331.89232240437099</v>
      </c>
      <c r="AT45" s="2">
        <v>306.7484</v>
      </c>
      <c r="AU45" s="2">
        <v>320.81377941013398</v>
      </c>
      <c r="AV45" s="462">
        <v>305.18559664030403</v>
      </c>
      <c r="AW45" s="77">
        <v>-5.2778873592619999E-2</v>
      </c>
      <c r="AX45" s="77">
        <v>3.5650143399799999E-3</v>
      </c>
    </row>
    <row r="46" spans="1:50">
      <c r="A46" t="s">
        <v>208</v>
      </c>
      <c r="B46" s="2">
        <v>164.82484931506801</v>
      </c>
      <c r="C46" s="2">
        <v>175.42391780821899</v>
      </c>
      <c r="D46" s="2">
        <v>188.76561643835601</v>
      </c>
      <c r="E46" s="2">
        <v>208.39909836065499</v>
      </c>
      <c r="F46" s="2">
        <v>227.288876712328</v>
      </c>
      <c r="G46" s="2">
        <v>254.663150684931</v>
      </c>
      <c r="H46" s="2">
        <v>270.54857534246503</v>
      </c>
      <c r="I46" s="2">
        <v>276.65587431693899</v>
      </c>
      <c r="J46" s="2">
        <v>298.38821917808201</v>
      </c>
      <c r="K46" s="2">
        <v>266.14791780821901</v>
      </c>
      <c r="L46" s="2">
        <v>257.04769863013701</v>
      </c>
      <c r="M46" s="2">
        <v>266.35767759562799</v>
      </c>
      <c r="N46" s="2">
        <v>268.625835616438</v>
      </c>
      <c r="O46" s="2">
        <v>277.76539726027301</v>
      </c>
      <c r="P46" s="2">
        <v>266.58964383561602</v>
      </c>
      <c r="Q46" s="2">
        <v>266.09144808743099</v>
      </c>
      <c r="R46" s="2">
        <v>247.656301369863</v>
      </c>
      <c r="S46" s="2">
        <v>234.64421917808201</v>
      </c>
      <c r="T46" s="2">
        <v>256.58632876712301</v>
      </c>
      <c r="U46" s="2">
        <v>248.1406284153</v>
      </c>
      <c r="V46" s="2">
        <v>253.58969863013701</v>
      </c>
      <c r="W46" s="2">
        <v>276.73315068493099</v>
      </c>
      <c r="X46" s="2">
        <v>261.55756164383502</v>
      </c>
      <c r="Y46" s="2">
        <v>262.28926229508102</v>
      </c>
      <c r="Z46" s="2">
        <v>252.927698630137</v>
      </c>
      <c r="AA46" s="2">
        <v>270.972136986301</v>
      </c>
      <c r="AB46" s="2">
        <v>275.85852054794498</v>
      </c>
      <c r="AC46" s="2">
        <v>279.28797814207599</v>
      </c>
      <c r="AD46" s="2">
        <v>262.708273972602</v>
      </c>
      <c r="AE46" s="2">
        <v>271.141424657534</v>
      </c>
      <c r="AF46" s="2">
        <v>251.77720547945199</v>
      </c>
      <c r="AG46" s="2">
        <v>260.22207650273202</v>
      </c>
      <c r="AH46" s="2">
        <v>274.68936986301298</v>
      </c>
      <c r="AI46" s="2">
        <v>278.13679452054703</v>
      </c>
      <c r="AJ46" s="2">
        <v>270.50208219178</v>
      </c>
      <c r="AK46" s="2">
        <v>260.25683060109202</v>
      </c>
      <c r="AL46" s="2">
        <v>278.26400000000001</v>
      </c>
      <c r="AM46" s="2">
        <v>264.24369863013601</v>
      </c>
      <c r="AN46" s="2">
        <v>257.03501369863</v>
      </c>
      <c r="AO46" s="2">
        <v>255.011557377049</v>
      </c>
      <c r="AP46" s="2">
        <v>259.90108589205403</v>
      </c>
      <c r="AQ46" s="2">
        <v>266.01926451494501</v>
      </c>
      <c r="AR46" s="2">
        <v>240.66383225753401</v>
      </c>
      <c r="AS46" s="2">
        <v>255.52759650434399</v>
      </c>
      <c r="AT46" s="2">
        <v>259.82918101369802</v>
      </c>
      <c r="AU46" s="2">
        <v>241.71651808219099</v>
      </c>
      <c r="AV46" s="462">
        <v>234.500136385438</v>
      </c>
      <c r="AW46" s="77">
        <v>-3.013463877141E-2</v>
      </c>
      <c r="AX46" s="77">
        <v>2.7194034773899999E-3</v>
      </c>
    </row>
    <row r="47" spans="1:50">
      <c r="A47" t="s">
        <v>209</v>
      </c>
      <c r="B47" s="2">
        <v>96.420109589041104</v>
      </c>
      <c r="C47" s="2">
        <v>89.836986301369805</v>
      </c>
      <c r="D47" s="2">
        <v>110.02986301369801</v>
      </c>
      <c r="E47" s="2">
        <v>123.965163934426</v>
      </c>
      <c r="F47" s="2">
        <v>137.58413698630099</v>
      </c>
      <c r="G47" s="2">
        <v>149.51441095890399</v>
      </c>
      <c r="H47" s="2">
        <v>171.996383561643</v>
      </c>
      <c r="I47" s="2">
        <v>191.69019125682999</v>
      </c>
      <c r="J47" s="2">
        <v>239.05698630136899</v>
      </c>
      <c r="K47" s="2">
        <v>241.524575342465</v>
      </c>
      <c r="L47" s="2">
        <v>260.38569863013601</v>
      </c>
      <c r="M47" s="2">
        <v>297.35163934426203</v>
      </c>
      <c r="N47" s="2">
        <v>323.23594520547903</v>
      </c>
      <c r="O47" s="2">
        <v>307.021095890411</v>
      </c>
      <c r="P47" s="2">
        <v>294.53454794520502</v>
      </c>
      <c r="Q47" s="2">
        <v>295.34844262295002</v>
      </c>
      <c r="R47" s="2">
        <v>308.02873972602703</v>
      </c>
      <c r="S47" s="2">
        <v>329.18315068493098</v>
      </c>
      <c r="T47" s="2">
        <v>324.93150684931499</v>
      </c>
      <c r="U47" s="2">
        <v>367.31330601092901</v>
      </c>
      <c r="V47" s="2">
        <v>338.64194520547898</v>
      </c>
      <c r="W47" s="2">
        <v>369.83468493150599</v>
      </c>
      <c r="X47" s="2">
        <v>428.80024657534199</v>
      </c>
      <c r="Y47" s="2">
        <v>459.789453551912</v>
      </c>
      <c r="Z47" s="2">
        <v>436.21279452054699</v>
      </c>
      <c r="AA47" s="2">
        <v>462.08487671232803</v>
      </c>
      <c r="AB47" s="2">
        <v>461.05698630136902</v>
      </c>
      <c r="AC47" s="2">
        <v>487.927049180327</v>
      </c>
      <c r="AD47" s="2">
        <v>562.99578082191704</v>
      </c>
      <c r="AE47" s="2">
        <v>543.67630136986304</v>
      </c>
      <c r="AF47" s="2">
        <v>600.40805479452001</v>
      </c>
      <c r="AG47" s="2">
        <v>624.63797814207601</v>
      </c>
      <c r="AH47" s="2">
        <v>636.95446575342396</v>
      </c>
      <c r="AI47" s="2">
        <v>634.63347945205396</v>
      </c>
      <c r="AJ47" s="2">
        <v>625.80265753424601</v>
      </c>
      <c r="AK47" s="2">
        <v>660.92898907103802</v>
      </c>
      <c r="AL47" s="2">
        <v>632.20342465753401</v>
      </c>
      <c r="AM47" s="2">
        <v>643.05983561643802</v>
      </c>
      <c r="AN47" s="2">
        <v>641.04950684931498</v>
      </c>
      <c r="AO47" s="2">
        <v>654.70175442622894</v>
      </c>
      <c r="AP47" s="2">
        <v>662.10534246575298</v>
      </c>
      <c r="AQ47" s="2">
        <v>696.25531506849302</v>
      </c>
      <c r="AR47" s="2">
        <v>715.81799999999896</v>
      </c>
      <c r="AS47" s="2">
        <v>680.50043715846903</v>
      </c>
      <c r="AT47" s="2">
        <v>682.85342465753399</v>
      </c>
      <c r="AU47" s="2">
        <v>653.56495890410895</v>
      </c>
      <c r="AV47" s="462">
        <v>694.06117191247904</v>
      </c>
      <c r="AW47" s="77">
        <v>5.8186426758769998E-2</v>
      </c>
      <c r="AX47" s="77">
        <v>7.8811161220099998E-3</v>
      </c>
    </row>
    <row r="48" spans="1:50">
      <c r="A48" t="s">
        <v>91</v>
      </c>
      <c r="B48" s="9" t="s">
        <v>28</v>
      </c>
      <c r="C48" s="9" t="s">
        <v>28</v>
      </c>
      <c r="D48" s="9" t="s">
        <v>28</v>
      </c>
      <c r="E48" s="9" t="s">
        <v>28</v>
      </c>
      <c r="F48" s="9" t="s">
        <v>28</v>
      </c>
      <c r="G48" s="9" t="s">
        <v>28</v>
      </c>
      <c r="H48" s="9" t="s">
        <v>28</v>
      </c>
      <c r="I48" s="9" t="s">
        <v>28</v>
      </c>
      <c r="J48" s="9" t="s">
        <v>28</v>
      </c>
      <c r="K48" s="9" t="s">
        <v>28</v>
      </c>
      <c r="L48" s="9" t="s">
        <v>28</v>
      </c>
      <c r="M48" s="9" t="s">
        <v>28</v>
      </c>
      <c r="N48" s="9" t="s">
        <v>28</v>
      </c>
      <c r="O48" s="9" t="s">
        <v>28</v>
      </c>
      <c r="P48" s="9" t="s">
        <v>28</v>
      </c>
      <c r="Q48" s="9" t="s">
        <v>28</v>
      </c>
      <c r="R48" s="9" t="s">
        <v>28</v>
      </c>
      <c r="S48" s="9" t="s">
        <v>28</v>
      </c>
      <c r="T48" s="9" t="s">
        <v>28</v>
      </c>
      <c r="U48" s="9" t="s">
        <v>28</v>
      </c>
      <c r="V48" s="2">
        <v>95.5580743575198</v>
      </c>
      <c r="W48" s="2">
        <v>69.639978671619502</v>
      </c>
      <c r="X48" s="2">
        <v>69.6446161695211</v>
      </c>
      <c r="Y48" s="2">
        <v>69.484818259459999</v>
      </c>
      <c r="Z48" s="2">
        <v>69.691358748553</v>
      </c>
      <c r="AA48" s="2">
        <v>93.349416068554902</v>
      </c>
      <c r="AB48" s="2">
        <v>103.826262005164</v>
      </c>
      <c r="AC48" s="2">
        <v>116.11073770491799</v>
      </c>
      <c r="AD48" s="2">
        <v>63.991643835616401</v>
      </c>
      <c r="AE48" s="2">
        <v>64.971095890410894</v>
      </c>
      <c r="AF48" s="2">
        <v>59.4010958904109</v>
      </c>
      <c r="AG48" s="2">
        <v>68.823633879781397</v>
      </c>
      <c r="AH48" s="2">
        <v>68.912109589040995</v>
      </c>
      <c r="AI48" s="2">
        <v>74.506767123287602</v>
      </c>
      <c r="AJ48" s="2">
        <v>80.507479452054795</v>
      </c>
      <c r="AK48" s="2">
        <v>79.522950819672104</v>
      </c>
      <c r="AL48" s="2">
        <v>83.147698630136901</v>
      </c>
      <c r="AM48" s="2">
        <v>85.403698630136901</v>
      </c>
      <c r="AN48" s="2">
        <v>96.815753424657501</v>
      </c>
      <c r="AO48" s="2">
        <v>93.297322404371499</v>
      </c>
      <c r="AP48" s="2">
        <v>95.159397260273906</v>
      </c>
      <c r="AQ48" s="2">
        <v>89.572602739725994</v>
      </c>
      <c r="AR48" s="2">
        <v>100.402465753424</v>
      </c>
      <c r="AS48" s="2">
        <v>110.225546448087</v>
      </c>
      <c r="AT48" s="2">
        <v>100.656712328767</v>
      </c>
      <c r="AU48" s="2">
        <v>103.847450506849</v>
      </c>
      <c r="AV48" s="462">
        <v>108.13839409589001</v>
      </c>
      <c r="AW48" s="77">
        <v>3.8645416498179999E-2</v>
      </c>
      <c r="AX48" s="77">
        <v>1.2157771270700001E-3</v>
      </c>
    </row>
    <row r="49" spans="1:50">
      <c r="A49" t="s">
        <v>210</v>
      </c>
      <c r="B49" s="9" t="s">
        <v>28</v>
      </c>
      <c r="C49" s="9" t="s">
        <v>28</v>
      </c>
      <c r="D49" s="9" t="s">
        <v>28</v>
      </c>
      <c r="E49" s="9" t="s">
        <v>28</v>
      </c>
      <c r="F49" s="9" t="s">
        <v>28</v>
      </c>
      <c r="G49" s="9" t="s">
        <v>28</v>
      </c>
      <c r="H49" s="9" t="s">
        <v>28</v>
      </c>
      <c r="I49" s="9" t="s">
        <v>28</v>
      </c>
      <c r="J49" s="9" t="s">
        <v>28</v>
      </c>
      <c r="K49" s="9" t="s">
        <v>28</v>
      </c>
      <c r="L49" s="9" t="s">
        <v>28</v>
      </c>
      <c r="M49" s="9" t="s">
        <v>28</v>
      </c>
      <c r="N49" s="9" t="s">
        <v>28</v>
      </c>
      <c r="O49" s="9" t="s">
        <v>28</v>
      </c>
      <c r="P49" s="9" t="s">
        <v>28</v>
      </c>
      <c r="Q49" s="9" t="s">
        <v>28</v>
      </c>
      <c r="R49" s="9" t="s">
        <v>28</v>
      </c>
      <c r="S49" s="9" t="s">
        <v>28</v>
      </c>
      <c r="T49" s="9" t="s">
        <v>28</v>
      </c>
      <c r="U49" s="9" t="s">
        <v>28</v>
      </c>
      <c r="V49" s="2">
        <v>1271.6045479452</v>
      </c>
      <c r="W49" s="2">
        <v>1277.65961643835</v>
      </c>
      <c r="X49" s="2">
        <v>1330.1576712328699</v>
      </c>
      <c r="Y49" s="2">
        <v>1219.81489071038</v>
      </c>
      <c r="Z49" s="2">
        <v>1170.6761917808201</v>
      </c>
      <c r="AA49" s="2">
        <v>1271.6045479452</v>
      </c>
      <c r="AB49" s="2">
        <v>1160.60712328766</v>
      </c>
      <c r="AC49" s="2">
        <v>857.49726775956196</v>
      </c>
      <c r="AD49" s="2">
        <v>496.02191780821897</v>
      </c>
      <c r="AE49" s="2">
        <v>403.202739726027</v>
      </c>
      <c r="AF49" s="2">
        <v>393.73424657534201</v>
      </c>
      <c r="AG49" s="2">
        <v>292.74590163934403</v>
      </c>
      <c r="AH49" s="2">
        <v>289.049315068493</v>
      </c>
      <c r="AI49" s="2">
        <v>298.32082191780802</v>
      </c>
      <c r="AJ49" s="2">
        <v>269.654794520547</v>
      </c>
      <c r="AK49" s="2">
        <v>252.94825136611999</v>
      </c>
      <c r="AL49" s="2">
        <v>283.84857534246498</v>
      </c>
      <c r="AM49" s="2">
        <v>282.28328767123202</v>
      </c>
      <c r="AN49" s="2">
        <v>295.305835616438</v>
      </c>
      <c r="AO49" s="2">
        <v>310.07267759562802</v>
      </c>
      <c r="AP49" s="2">
        <v>295.65624657534198</v>
      </c>
      <c r="AQ49" s="2">
        <v>308.33008219177998</v>
      </c>
      <c r="AR49" s="2">
        <v>337.89747945205397</v>
      </c>
      <c r="AS49" s="2">
        <v>322.36967213114701</v>
      </c>
      <c r="AT49" s="2">
        <v>287.102303476413</v>
      </c>
      <c r="AU49" s="2">
        <v>281.38475335108399</v>
      </c>
      <c r="AV49" s="462">
        <v>276.98428036059403</v>
      </c>
      <c r="AW49" s="77">
        <v>-7.5143980793700004E-3</v>
      </c>
      <c r="AX49" s="77">
        <v>3.1769350171100001E-3</v>
      </c>
    </row>
    <row r="50" spans="1:50">
      <c r="A50" t="s">
        <v>114</v>
      </c>
      <c r="B50" s="2">
        <v>1448.7299178082101</v>
      </c>
      <c r="C50" s="2">
        <v>1555.5193698630101</v>
      </c>
      <c r="D50" s="2">
        <v>1676.3758630136899</v>
      </c>
      <c r="E50" s="2">
        <v>1781.8865300546399</v>
      </c>
      <c r="F50" s="2">
        <v>1921.5160273972599</v>
      </c>
      <c r="G50" s="2">
        <v>2030.3035890410899</v>
      </c>
      <c r="H50" s="2">
        <v>2038.42863013698</v>
      </c>
      <c r="I50" s="2">
        <v>2156.54885245901</v>
      </c>
      <c r="J50" s="2">
        <v>2226.1938356164301</v>
      </c>
      <c r="K50" s="2">
        <v>2070.6287945205399</v>
      </c>
      <c r="L50" s="2">
        <v>1818.97794520547</v>
      </c>
      <c r="M50" s="2">
        <v>1808.91524590163</v>
      </c>
      <c r="N50" s="2">
        <v>1831.31936986301</v>
      </c>
      <c r="O50" s="2">
        <v>1895.46931506849</v>
      </c>
      <c r="P50" s="2">
        <v>1917.47865753424</v>
      </c>
      <c r="Q50" s="2">
        <v>1646.5398360655699</v>
      </c>
      <c r="R50" s="2">
        <v>1537.6980273972499</v>
      </c>
      <c r="S50" s="2">
        <v>1559.23986301369</v>
      </c>
      <c r="T50" s="2">
        <v>1516.1761917808201</v>
      </c>
      <c r="U50" s="2">
        <v>1823.57092896174</v>
      </c>
      <c r="V50" s="2">
        <v>1615.1609041095801</v>
      </c>
      <c r="W50" s="2">
        <v>1639.6116712328701</v>
      </c>
      <c r="X50" s="2">
        <v>1604.1314520547901</v>
      </c>
      <c r="Y50" s="2">
        <v>1698.3455464480801</v>
      </c>
      <c r="Z50" s="2">
        <v>1743.7028767123199</v>
      </c>
      <c r="AA50" s="2">
        <v>1753.83473972602</v>
      </c>
      <c r="AB50" s="2">
        <v>1752.54956164383</v>
      </c>
      <c r="AC50" s="2">
        <v>1771.2755191256799</v>
      </c>
      <c r="AD50" s="2">
        <v>1788.3361369863001</v>
      </c>
      <c r="AE50" s="2">
        <v>1777.58331506849</v>
      </c>
      <c r="AF50" s="2">
        <v>1758.55194520547</v>
      </c>
      <c r="AG50" s="2">
        <v>1798.43759562841</v>
      </c>
      <c r="AH50" s="2">
        <v>1753.9712876712299</v>
      </c>
      <c r="AI50" s="2">
        <v>1743.12734246575</v>
      </c>
      <c r="AJ50" s="2">
        <v>1729.1431506849301</v>
      </c>
      <c r="AK50" s="2">
        <v>1703.9208196721299</v>
      </c>
      <c r="AL50" s="2">
        <v>1703.7962465753401</v>
      </c>
      <c r="AM50" s="2">
        <v>1700.10610958904</v>
      </c>
      <c r="AN50" s="2">
        <v>1722.7626301369801</v>
      </c>
      <c r="AO50" s="2">
        <v>1766.2474043715799</v>
      </c>
      <c r="AP50" s="2">
        <v>1806.2134604539999</v>
      </c>
      <c r="AQ50" s="2">
        <v>1787.6684222993599</v>
      </c>
      <c r="AR50" s="2">
        <v>1716.4533811189399</v>
      </c>
      <c r="AS50" s="2">
        <v>1683.40356003748</v>
      </c>
      <c r="AT50" s="2">
        <v>1609.74098057828</v>
      </c>
      <c r="AU50" s="2">
        <v>1587.58741627469</v>
      </c>
      <c r="AV50" s="462">
        <v>1542.1832031077099</v>
      </c>
      <c r="AW50" s="77">
        <v>-2.569025196135E-2</v>
      </c>
      <c r="AX50" s="77">
        <v>1.764294318855E-2</v>
      </c>
    </row>
    <row r="51" spans="1:50">
      <c r="A51" t="s">
        <v>92</v>
      </c>
      <c r="B51" s="9" t="s">
        <v>28</v>
      </c>
      <c r="C51" s="9" t="s">
        <v>28</v>
      </c>
      <c r="D51" s="9" t="s">
        <v>28</v>
      </c>
      <c r="E51" s="9" t="s">
        <v>28</v>
      </c>
      <c r="F51" s="9" t="s">
        <v>28</v>
      </c>
      <c r="G51" s="9" t="s">
        <v>28</v>
      </c>
      <c r="H51" s="9" t="s">
        <v>28</v>
      </c>
      <c r="I51" s="9" t="s">
        <v>28</v>
      </c>
      <c r="J51" s="9" t="s">
        <v>28</v>
      </c>
      <c r="K51" s="9" t="s">
        <v>28</v>
      </c>
      <c r="L51" s="9" t="s">
        <v>28</v>
      </c>
      <c r="M51" s="9" t="s">
        <v>28</v>
      </c>
      <c r="N51" s="9" t="s">
        <v>28</v>
      </c>
      <c r="O51" s="9" t="s">
        <v>28</v>
      </c>
      <c r="P51" s="9" t="s">
        <v>28</v>
      </c>
      <c r="Q51" s="9" t="s">
        <v>28</v>
      </c>
      <c r="R51" s="9" t="s">
        <v>28</v>
      </c>
      <c r="S51" s="9" t="s">
        <v>28</v>
      </c>
      <c r="T51" s="9" t="s">
        <v>28</v>
      </c>
      <c r="U51" s="9" t="s">
        <v>28</v>
      </c>
      <c r="V51" s="2">
        <v>232.47172602739701</v>
      </c>
      <c r="W51" s="2">
        <v>238.53139726027399</v>
      </c>
      <c r="X51" s="2">
        <v>226.35567123287601</v>
      </c>
      <c r="Y51" s="2">
        <v>278.56896174863402</v>
      </c>
      <c r="Z51" s="2">
        <v>267.09832876712301</v>
      </c>
      <c r="AA51" s="2">
        <v>212.050135881057</v>
      </c>
      <c r="AB51" s="2">
        <v>227.24435033107</v>
      </c>
      <c r="AC51" s="2">
        <v>174.96795081967201</v>
      </c>
      <c r="AD51" s="2">
        <v>181.85684931506799</v>
      </c>
      <c r="AE51" s="2">
        <v>157.94969863013699</v>
      </c>
      <c r="AF51" s="2">
        <v>132.138630136986</v>
      </c>
      <c r="AG51" s="2">
        <v>128.702513661202</v>
      </c>
      <c r="AH51" s="2">
        <v>140.30227397260199</v>
      </c>
      <c r="AI51" s="2">
        <v>139.45063013698601</v>
      </c>
      <c r="AJ51" s="2">
        <v>140.38273972602701</v>
      </c>
      <c r="AK51" s="2">
        <v>138.909426229508</v>
      </c>
      <c r="AL51" s="2">
        <v>133.545397260274</v>
      </c>
      <c r="AM51" s="2">
        <v>130.77027397260201</v>
      </c>
      <c r="AN51" s="2">
        <v>140.93391780821901</v>
      </c>
      <c r="AO51" s="2">
        <v>129.88633879781401</v>
      </c>
      <c r="AP51" s="2">
        <v>100.42021917808199</v>
      </c>
      <c r="AQ51" s="2">
        <v>100.902410958904</v>
      </c>
      <c r="AR51" s="2">
        <v>92.792547945205399</v>
      </c>
      <c r="AS51" s="2">
        <v>91.441830601092903</v>
      </c>
      <c r="AT51" s="2">
        <v>87.666219178082102</v>
      </c>
      <c r="AU51" s="2">
        <v>90.442672458904099</v>
      </c>
      <c r="AV51" s="462">
        <v>91.202572552602703</v>
      </c>
      <c r="AW51" s="77">
        <v>6.6881477832800001E-3</v>
      </c>
      <c r="AX51" s="77">
        <v>1.07600097544E-3</v>
      </c>
    </row>
    <row r="52" spans="1:50">
      <c r="A52" t="s">
        <v>176</v>
      </c>
      <c r="B52" s="2">
        <v>3418.1938679671198</v>
      </c>
      <c r="C52" s="2">
        <v>3673.5741661150601</v>
      </c>
      <c r="D52" s="2">
        <v>4015.1128787178</v>
      </c>
      <c r="E52" s="2">
        <v>4279.1178571912596</v>
      </c>
      <c r="F52" s="2">
        <v>4565.4956328876597</v>
      </c>
      <c r="G52" s="2">
        <v>5043.2396020164397</v>
      </c>
      <c r="H52" s="2">
        <v>5374.81591355616</v>
      </c>
      <c r="I52" s="2">
        <v>5806.8598702076497</v>
      </c>
      <c r="J52" s="2">
        <v>6267.6660345534201</v>
      </c>
      <c r="K52" s="2">
        <v>6899.3372254246597</v>
      </c>
      <c r="L52" s="2">
        <v>7211.2935272547902</v>
      </c>
      <c r="M52" s="2">
        <v>7375.8265147540997</v>
      </c>
      <c r="N52" s="2">
        <v>7718.2706304657504</v>
      </c>
      <c r="O52" s="2">
        <v>8197.0948048986302</v>
      </c>
      <c r="P52" s="2">
        <v>8362.3737925917703</v>
      </c>
      <c r="Q52" s="2">
        <v>8696.8987150968005</v>
      </c>
      <c r="R52" s="2">
        <v>8774.67314211542</v>
      </c>
      <c r="S52" s="2">
        <v>8731.7209732311003</v>
      </c>
      <c r="T52" s="2">
        <v>8639.8584906490596</v>
      </c>
      <c r="U52" s="2">
        <v>8598.9618519559099</v>
      </c>
      <c r="V52" s="2">
        <v>953.04591376913299</v>
      </c>
      <c r="W52" s="2">
        <v>948.10333241854903</v>
      </c>
      <c r="X52" s="2">
        <v>934.22202893992403</v>
      </c>
      <c r="Y52" s="2">
        <v>967.08084304730301</v>
      </c>
      <c r="Z52" s="2">
        <v>931.620614039418</v>
      </c>
      <c r="AA52" s="2">
        <v>995.25572813799499</v>
      </c>
      <c r="AB52" s="2">
        <v>722.26849489270705</v>
      </c>
      <c r="AC52" s="2">
        <v>614.591967213114</v>
      </c>
      <c r="AD52" s="2">
        <v>543.25397260273905</v>
      </c>
      <c r="AE52" s="2">
        <v>474.13863013698602</v>
      </c>
      <c r="AF52" s="2">
        <v>464.68358904109499</v>
      </c>
      <c r="AG52" s="2">
        <v>506.36500000000001</v>
      </c>
      <c r="AH52" s="2">
        <v>525.74317808219098</v>
      </c>
      <c r="AI52" s="2">
        <v>513.039671232876</v>
      </c>
      <c r="AJ52" s="2">
        <v>483.13838356164302</v>
      </c>
      <c r="AK52" s="2">
        <v>478.908679289617</v>
      </c>
      <c r="AL52" s="2">
        <v>515.28449608219103</v>
      </c>
      <c r="AM52" s="2">
        <v>535.51251991780805</v>
      </c>
      <c r="AN52" s="2">
        <v>565.24033528767097</v>
      </c>
      <c r="AO52" s="2">
        <v>592.80612131147495</v>
      </c>
      <c r="AP52" s="2">
        <v>621.18461791780805</v>
      </c>
      <c r="AQ52" s="2">
        <v>633.19395767123206</v>
      </c>
      <c r="AR52" s="2">
        <v>653.53819539725998</v>
      </c>
      <c r="AS52" s="2">
        <v>657.71399269475398</v>
      </c>
      <c r="AT52" s="2">
        <v>624.09327324732396</v>
      </c>
      <c r="AU52" s="2">
        <v>622.13210579297902</v>
      </c>
      <c r="AV52" s="462">
        <v>620.48186030707598</v>
      </c>
      <c r="AW52" s="77">
        <v>-4.1676168330000004E-3</v>
      </c>
      <c r="AX52" s="77">
        <v>7.4674128554799999E-3</v>
      </c>
    </row>
    <row r="53" spans="1:50">
      <c r="A53" s="201" t="s">
        <v>177</v>
      </c>
      <c r="B53" s="463">
        <v>11233.149128241001</v>
      </c>
      <c r="C53" s="463">
        <v>12582.904467484899</v>
      </c>
      <c r="D53" s="463">
        <v>13689.6190431013</v>
      </c>
      <c r="E53" s="463">
        <v>14887.3163817814</v>
      </c>
      <c r="F53" s="463">
        <v>16452.511550695799</v>
      </c>
      <c r="G53" s="463">
        <v>18197.7641499616</v>
      </c>
      <c r="H53" s="463">
        <v>19170.121749172598</v>
      </c>
      <c r="I53" s="463">
        <v>20540.229788240398</v>
      </c>
      <c r="J53" s="463">
        <v>22105.690637293101</v>
      </c>
      <c r="K53" s="463">
        <v>21779.1058555616</v>
      </c>
      <c r="L53" s="463">
        <v>21609.512403967099</v>
      </c>
      <c r="M53" s="463">
        <v>22728.355312568299</v>
      </c>
      <c r="N53" s="463">
        <v>22964.079863342398</v>
      </c>
      <c r="O53" s="463">
        <v>24163.056024076701</v>
      </c>
      <c r="P53" s="463">
        <v>24702.568039167101</v>
      </c>
      <c r="Q53" s="463">
        <v>23952.758234222401</v>
      </c>
      <c r="R53" s="463">
        <v>23089.5779503345</v>
      </c>
      <c r="S53" s="463">
        <v>22382.726548573501</v>
      </c>
      <c r="T53" s="463">
        <v>22010.050778320201</v>
      </c>
      <c r="U53" s="463">
        <v>22106.819524087001</v>
      </c>
      <c r="V53" s="463">
        <v>22117.486344290999</v>
      </c>
      <c r="W53" s="463">
        <v>22696.576913809899</v>
      </c>
      <c r="X53" s="463">
        <v>22845.952179336</v>
      </c>
      <c r="Y53" s="463">
        <v>22907.2873662647</v>
      </c>
      <c r="Z53" s="463">
        <v>22938.6102330719</v>
      </c>
      <c r="AA53" s="463">
        <v>23181.172285793498</v>
      </c>
      <c r="AB53" s="463">
        <v>22756.0157078429</v>
      </c>
      <c r="AC53" s="463">
        <v>22135.009918032702</v>
      </c>
      <c r="AD53" s="463">
        <v>20595.1527808219</v>
      </c>
      <c r="AE53" s="463">
        <v>19914.384232809301</v>
      </c>
      <c r="AF53" s="463">
        <v>19713.952654986901</v>
      </c>
      <c r="AG53" s="463">
        <v>19418.357569558899</v>
      </c>
      <c r="AH53" s="463">
        <v>19631.1477630343</v>
      </c>
      <c r="AI53" s="463">
        <v>19717.305145339302</v>
      </c>
      <c r="AJ53" s="463">
        <v>19588.411190238301</v>
      </c>
      <c r="AK53" s="463">
        <v>19370.166402286301</v>
      </c>
      <c r="AL53" s="463">
        <v>19592.761358788601</v>
      </c>
      <c r="AM53" s="463">
        <v>19570.711889308099</v>
      </c>
      <c r="AN53" s="463">
        <v>19775.720833588999</v>
      </c>
      <c r="AO53" s="463">
        <v>19934.585376896601</v>
      </c>
      <c r="AP53" s="463">
        <v>20094.947069693899</v>
      </c>
      <c r="AQ53" s="463">
        <v>20341.839307247599</v>
      </c>
      <c r="AR53" s="463">
        <v>19984.2640274855</v>
      </c>
      <c r="AS53" s="463">
        <v>20001.6415007213</v>
      </c>
      <c r="AT53" s="463">
        <v>19122.975315825701</v>
      </c>
      <c r="AU53" s="463">
        <v>19038.724506840099</v>
      </c>
      <c r="AV53" s="463">
        <v>18924.383347075302</v>
      </c>
      <c r="AW53" s="442">
        <v>-5.5029778741300002E-3</v>
      </c>
      <c r="AX53" s="442">
        <v>0.22127223014832001</v>
      </c>
    </row>
    <row r="54" spans="1:50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462"/>
      <c r="AW54" s="77"/>
      <c r="AX54" s="77"/>
    </row>
    <row r="55" spans="1:50">
      <c r="A55" t="s">
        <v>93</v>
      </c>
      <c r="B55" s="2">
        <v>200.49408219178</v>
      </c>
      <c r="C55" s="2">
        <v>221.43561643835599</v>
      </c>
      <c r="D55" s="2">
        <v>244.59254794520501</v>
      </c>
      <c r="E55" s="2">
        <v>269.47666666666601</v>
      </c>
      <c r="F55" s="2">
        <v>298.43430136986302</v>
      </c>
      <c r="G55" s="2">
        <v>343.63342465753402</v>
      </c>
      <c r="H55" s="2">
        <v>381.09123287671201</v>
      </c>
      <c r="I55" s="2">
        <v>421.239617482732</v>
      </c>
      <c r="J55" s="2">
        <v>491.23928767013598</v>
      </c>
      <c r="K55" s="2">
        <v>530.553534249726</v>
      </c>
      <c r="L55" s="2">
        <v>605.69369863506802</v>
      </c>
      <c r="M55" s="2">
        <v>625.00688524715804</v>
      </c>
      <c r="N55" s="2">
        <v>669.97331507000001</v>
      </c>
      <c r="O55" s="2">
        <v>727.61528767273899</v>
      </c>
      <c r="P55" s="2">
        <v>764.61791780767101</v>
      </c>
      <c r="Q55" s="2">
        <v>661.90855191109199</v>
      </c>
      <c r="R55" s="2">
        <v>591.315479453835</v>
      </c>
      <c r="S55" s="2">
        <v>641.03326027493097</v>
      </c>
      <c r="T55" s="2">
        <v>771.17052054534201</v>
      </c>
      <c r="U55" s="2">
        <v>830.24546447857904</v>
      </c>
      <c r="V55" s="2">
        <v>919.25334247054695</v>
      </c>
      <c r="W55" s="2">
        <v>884.23632876726003</v>
      </c>
      <c r="X55" s="2">
        <v>924.91906849356099</v>
      </c>
      <c r="Y55" s="2">
        <v>805.06202186234896</v>
      </c>
      <c r="Z55" s="2">
        <v>943.90279452356106</v>
      </c>
      <c r="AA55" s="2">
        <v>1016.61254794232</v>
      </c>
      <c r="AB55" s="2">
        <v>1075.37260273794</v>
      </c>
      <c r="AC55" s="2">
        <v>1119.97254094972</v>
      </c>
      <c r="AD55" s="2">
        <v>1105.8324657554699</v>
      </c>
      <c r="AE55" s="2">
        <v>1157.68945205315</v>
      </c>
      <c r="AF55" s="2">
        <v>1245.2427612164399</v>
      </c>
      <c r="AG55" s="2">
        <v>1290.3241256628401</v>
      </c>
      <c r="AH55" s="2">
        <v>1294.8413698993099</v>
      </c>
      <c r="AI55" s="2">
        <v>1262.2714889460799</v>
      </c>
      <c r="AJ55" s="2">
        <v>1292.2091144792</v>
      </c>
      <c r="AK55" s="2">
        <v>1365.7271150743099</v>
      </c>
      <c r="AL55" s="2">
        <v>1392.3913149726</v>
      </c>
      <c r="AM55" s="2">
        <v>1479.8776209494699</v>
      </c>
      <c r="AN55" s="2">
        <v>1574.7766711103</v>
      </c>
      <c r="AO55" s="2">
        <v>1633.0156122460901</v>
      </c>
      <c r="AP55" s="2">
        <v>1695.6230856108</v>
      </c>
      <c r="AQ55" s="2">
        <v>1806.5626839730201</v>
      </c>
      <c r="AR55" s="2">
        <v>1842.9424243045901</v>
      </c>
      <c r="AS55" s="2">
        <v>1905.96158045776</v>
      </c>
      <c r="AT55" s="2">
        <v>1922.54335539457</v>
      </c>
      <c r="AU55" s="2">
        <v>1886.82070737248</v>
      </c>
      <c r="AV55" s="462">
        <v>1824.3540600569299</v>
      </c>
      <c r="AW55" s="77">
        <v>-3.1125606968999998E-2</v>
      </c>
      <c r="AX55" s="77">
        <v>2.1442789584400001E-2</v>
      </c>
    </row>
    <row r="56" spans="1:50">
      <c r="A56" t="s">
        <v>579</v>
      </c>
      <c r="B56" s="2">
        <v>80.847424657534205</v>
      </c>
      <c r="C56" s="2">
        <v>84.379260273972506</v>
      </c>
      <c r="D56" s="2">
        <v>88.029369863013699</v>
      </c>
      <c r="E56" s="2">
        <v>91.628715846994496</v>
      </c>
      <c r="F56" s="2">
        <v>95.885123287671206</v>
      </c>
      <c r="G56" s="2">
        <v>100.044794520547</v>
      </c>
      <c r="H56" s="2">
        <v>104.382328767123</v>
      </c>
      <c r="I56" s="2">
        <v>108.368224043715</v>
      </c>
      <c r="J56" s="2">
        <v>115.77189041095799</v>
      </c>
      <c r="K56" s="2">
        <v>117.654109589041</v>
      </c>
      <c r="L56" s="2">
        <v>121.71838356164299</v>
      </c>
      <c r="M56" s="2">
        <v>128.84762295081899</v>
      </c>
      <c r="N56" s="2">
        <v>135.975232876712</v>
      </c>
      <c r="O56" s="2">
        <v>145.396630136986</v>
      </c>
      <c r="P56" s="2">
        <v>159.84715068493099</v>
      </c>
      <c r="Q56" s="2">
        <v>157.01289617486299</v>
      </c>
      <c r="R56" s="2">
        <v>160.07164383561599</v>
      </c>
      <c r="S56" s="2">
        <v>155.13816438356099</v>
      </c>
      <c r="T56" s="2">
        <v>147.484383561643</v>
      </c>
      <c r="U56" s="2">
        <v>138.34396174863301</v>
      </c>
      <c r="V56" s="2">
        <v>132.33526027397201</v>
      </c>
      <c r="W56" s="2">
        <v>137.00871232876699</v>
      </c>
      <c r="X56" s="2">
        <v>152.802767123287</v>
      </c>
      <c r="Y56" s="2">
        <v>167.57581967213099</v>
      </c>
      <c r="Z56" s="2">
        <v>172.44980821917801</v>
      </c>
      <c r="AA56" s="2">
        <v>176.86813698630101</v>
      </c>
      <c r="AB56" s="2">
        <v>182.22098630136901</v>
      </c>
      <c r="AC56" s="2">
        <v>192.84724043715801</v>
      </c>
      <c r="AD56" s="2">
        <v>197.891232876712</v>
      </c>
      <c r="AE56" s="2">
        <v>220.42476712328701</v>
      </c>
      <c r="AF56" s="2">
        <v>247.688958904109</v>
      </c>
      <c r="AG56" s="2">
        <v>247.82243169398899</v>
      </c>
      <c r="AH56" s="2">
        <v>245.35769863013601</v>
      </c>
      <c r="AI56" s="2">
        <v>260.56243835616402</v>
      </c>
      <c r="AJ56" s="2">
        <v>277.848383561643</v>
      </c>
      <c r="AK56" s="2">
        <v>279.42161202185798</v>
      </c>
      <c r="AL56" s="2">
        <v>260.45084931506801</v>
      </c>
      <c r="AM56" s="2">
        <v>259.61961643835599</v>
      </c>
      <c r="AN56" s="2">
        <v>266.69679452054697</v>
      </c>
      <c r="AO56" s="2">
        <v>251.372669240682</v>
      </c>
      <c r="AP56" s="2">
        <v>257.25486863315001</v>
      </c>
      <c r="AQ56" s="2">
        <v>250.903090609424</v>
      </c>
      <c r="AR56" s="2">
        <v>264.293361002023</v>
      </c>
      <c r="AS56" s="2">
        <v>259.31892384211699</v>
      </c>
      <c r="AT56" s="2">
        <v>246.27431374995601</v>
      </c>
      <c r="AU56" s="2">
        <v>241.57323829364401</v>
      </c>
      <c r="AV56" s="462">
        <v>239.609228234304</v>
      </c>
      <c r="AW56" s="77">
        <v>-8.1300809979399993E-3</v>
      </c>
      <c r="AX56" s="77">
        <v>2.7438621036699998E-3</v>
      </c>
    </row>
    <row r="57" spans="1:50">
      <c r="A57" t="s">
        <v>95</v>
      </c>
      <c r="B57" s="2">
        <v>103.949534246575</v>
      </c>
      <c r="C57" s="2">
        <v>100.780164383561</v>
      </c>
      <c r="D57" s="2">
        <v>97.690794520547897</v>
      </c>
      <c r="E57" s="2">
        <v>94.448142076502705</v>
      </c>
      <c r="F57" s="2">
        <v>91.800164383561594</v>
      </c>
      <c r="G57" s="2">
        <v>88.973424657534196</v>
      </c>
      <c r="H57" s="2">
        <v>87.532273972602695</v>
      </c>
      <c r="I57" s="2">
        <v>94.719617486338706</v>
      </c>
      <c r="J57" s="2">
        <v>89.622246575342402</v>
      </c>
      <c r="K57" s="2">
        <v>82.033150684931499</v>
      </c>
      <c r="L57" s="2">
        <v>63.474356164383501</v>
      </c>
      <c r="M57" s="2">
        <v>74.736174863387902</v>
      </c>
      <c r="N57" s="2">
        <v>72.531068493150599</v>
      </c>
      <c r="O57" s="2">
        <v>78.448547945205405</v>
      </c>
      <c r="P57" s="2">
        <v>87.640438356164296</v>
      </c>
      <c r="Q57" s="2">
        <v>86.202732240437101</v>
      </c>
      <c r="R57" s="2">
        <v>114.316931506849</v>
      </c>
      <c r="S57" s="2">
        <v>129.70156164383499</v>
      </c>
      <c r="T57" s="2">
        <v>144.712465753424</v>
      </c>
      <c r="U57" s="2">
        <v>159.99016393442599</v>
      </c>
      <c r="V57" s="2">
        <v>162.33498630136901</v>
      </c>
      <c r="W57" s="2">
        <v>167.95898630136901</v>
      </c>
      <c r="X57" s="2">
        <v>165.67786301369799</v>
      </c>
      <c r="Y57" s="2">
        <v>162.020874316939</v>
      </c>
      <c r="Z57" s="2">
        <v>160.67405479452</v>
      </c>
      <c r="AA57" s="2">
        <v>105.98849315068399</v>
      </c>
      <c r="AB57" s="2">
        <v>74.657205479452003</v>
      </c>
      <c r="AC57" s="2">
        <v>112.318797814207</v>
      </c>
      <c r="AD57" s="2">
        <v>103.502246575342</v>
      </c>
      <c r="AE57" s="2">
        <v>136.763561643835</v>
      </c>
      <c r="AF57" s="2">
        <v>142.03701369863001</v>
      </c>
      <c r="AG57" s="2">
        <v>138.61267759562801</v>
      </c>
      <c r="AH57" s="2">
        <v>154.611972602739</v>
      </c>
      <c r="AI57" s="2">
        <v>229.60582191780799</v>
      </c>
      <c r="AJ57" s="2">
        <v>256.12213698630097</v>
      </c>
      <c r="AK57" s="2">
        <v>257.27015846994499</v>
      </c>
      <c r="AL57" s="2">
        <v>264.93978219178001</v>
      </c>
      <c r="AM57" s="2">
        <v>285.48162191780801</v>
      </c>
      <c r="AN57" s="2">
        <v>333.72221917808201</v>
      </c>
      <c r="AO57" s="2">
        <v>373.81518579234898</v>
      </c>
      <c r="AP57" s="2">
        <v>411.30118904109497</v>
      </c>
      <c r="AQ57" s="2">
        <v>378.31148493150602</v>
      </c>
      <c r="AR57" s="2">
        <v>383.68403309589002</v>
      </c>
      <c r="AS57" s="2">
        <v>381.20709852204902</v>
      </c>
      <c r="AT57" s="2">
        <v>398.72825085290401</v>
      </c>
      <c r="AU57" s="2">
        <v>436.387611990246</v>
      </c>
      <c r="AV57" s="462">
        <v>438.45455945205401</v>
      </c>
      <c r="AW57" s="77">
        <v>1.6808523796500001E-3</v>
      </c>
      <c r="AX57" s="77">
        <v>4.6910177916299999E-3</v>
      </c>
    </row>
    <row r="58" spans="1:50">
      <c r="A58" t="s">
        <v>143</v>
      </c>
      <c r="B58" s="2">
        <v>1.0203287671232899</v>
      </c>
      <c r="C58" s="2">
        <v>1.0177534246575299</v>
      </c>
      <c r="D58" s="2">
        <v>1.55112328767123</v>
      </c>
      <c r="E58" s="2">
        <v>1.98371584699454</v>
      </c>
      <c r="F58" s="2">
        <v>2.2988493150684901</v>
      </c>
      <c r="G58" s="2">
        <v>1.97145205479452</v>
      </c>
      <c r="H58" s="2">
        <v>1.90635616438356</v>
      </c>
      <c r="I58" s="2">
        <v>2.2628415300546401</v>
      </c>
      <c r="J58" s="2">
        <v>2.9385205479452101</v>
      </c>
      <c r="K58" s="2">
        <v>4.0173150684931498</v>
      </c>
      <c r="L58" s="2">
        <v>4.7875068493150703</v>
      </c>
      <c r="M58" s="2">
        <v>6.58688524590164</v>
      </c>
      <c r="N58" s="2">
        <v>8.6559452054794495</v>
      </c>
      <c r="O58" s="2">
        <v>8.5208767123287696</v>
      </c>
      <c r="P58" s="2">
        <v>9.2215068493150696</v>
      </c>
      <c r="Q58" s="2">
        <v>16.923688524590101</v>
      </c>
      <c r="R58" s="2">
        <v>18.503890410958899</v>
      </c>
      <c r="S58" s="2">
        <v>27.252904109589</v>
      </c>
      <c r="T58" s="2">
        <v>30.212575342465701</v>
      </c>
      <c r="U58" s="2">
        <v>33.463879781420701</v>
      </c>
      <c r="V58" s="2">
        <v>43.840849315068397</v>
      </c>
      <c r="W58" s="2">
        <v>50.367671232876702</v>
      </c>
      <c r="X58" s="2">
        <v>53.475917808219101</v>
      </c>
      <c r="Y58" s="2">
        <v>38.157349726775898</v>
      </c>
      <c r="Z58" s="2">
        <v>42.188191780821903</v>
      </c>
      <c r="AA58" s="2">
        <v>43.1041917808219</v>
      </c>
      <c r="AB58" s="2">
        <v>39.033315068493103</v>
      </c>
      <c r="AC58" s="2">
        <v>40.403251366120202</v>
      </c>
      <c r="AD58" s="2">
        <v>41.214328767123199</v>
      </c>
      <c r="AE58" s="2">
        <v>43.718356164383501</v>
      </c>
      <c r="AF58" s="2">
        <v>45.613506849315002</v>
      </c>
      <c r="AG58" s="2">
        <v>47.935901639344202</v>
      </c>
      <c r="AH58" s="2">
        <v>50.6184109589041</v>
      </c>
      <c r="AI58" s="2">
        <v>51.917643835616403</v>
      </c>
      <c r="AJ58" s="2">
        <v>51.338328767123201</v>
      </c>
      <c r="AK58" s="2">
        <v>60.372907103825099</v>
      </c>
      <c r="AL58" s="2">
        <v>72.776328767123303</v>
      </c>
      <c r="AM58" s="2">
        <v>84.307602739725994</v>
      </c>
      <c r="AN58" s="2">
        <v>94.783136986301301</v>
      </c>
      <c r="AO58" s="2">
        <v>106.81734972677501</v>
      </c>
      <c r="AP58" s="2">
        <v>121.652521123287</v>
      </c>
      <c r="AQ58" s="2">
        <v>136.406608219178</v>
      </c>
      <c r="AR58" s="2">
        <v>152.95889863013599</v>
      </c>
      <c r="AS58" s="2">
        <v>173.82710253104599</v>
      </c>
      <c r="AT58" s="2">
        <v>176.427523000066</v>
      </c>
      <c r="AU58" s="2">
        <v>220.090852687889</v>
      </c>
      <c r="AV58" s="462">
        <v>237.59936485932599</v>
      </c>
      <c r="AW58" s="77">
        <v>8.3134181797499998E-2</v>
      </c>
      <c r="AX58" s="77">
        <v>1.9628866575699998E-3</v>
      </c>
    </row>
    <row r="59" spans="1:50">
      <c r="A59" t="s">
        <v>96</v>
      </c>
      <c r="B59" s="2">
        <v>390.67994520547899</v>
      </c>
      <c r="C59" s="2">
        <v>394.03095890410901</v>
      </c>
      <c r="D59" s="2">
        <v>397.38394520547899</v>
      </c>
      <c r="E59" s="2">
        <v>399.68366120218502</v>
      </c>
      <c r="F59" s="2">
        <v>404.208821917808</v>
      </c>
      <c r="G59" s="2">
        <v>407.68071232876702</v>
      </c>
      <c r="H59" s="2">
        <v>411.15457534246502</v>
      </c>
      <c r="I59" s="2">
        <v>438.23300546448002</v>
      </c>
      <c r="J59" s="2">
        <v>465.71490410958899</v>
      </c>
      <c r="K59" s="2">
        <v>487.68602739725998</v>
      </c>
      <c r="L59" s="2">
        <v>366.37408219178002</v>
      </c>
      <c r="M59" s="2">
        <v>427.88043715846902</v>
      </c>
      <c r="N59" s="2">
        <v>499.75928767123202</v>
      </c>
      <c r="O59" s="2">
        <v>537.34668493150605</v>
      </c>
      <c r="P59" s="2">
        <v>653.42991780821899</v>
      </c>
      <c r="Q59" s="2">
        <v>607.08633879781405</v>
      </c>
      <c r="R59" s="2">
        <v>727.36457534246495</v>
      </c>
      <c r="S59" s="2">
        <v>804.61654794520496</v>
      </c>
      <c r="T59" s="2">
        <v>877.86106849315001</v>
      </c>
      <c r="U59" s="2">
        <v>929.24907103825103</v>
      </c>
      <c r="V59" s="2">
        <v>954.64753424657499</v>
      </c>
      <c r="W59" s="2">
        <v>949.36084931506798</v>
      </c>
      <c r="X59" s="2">
        <v>989.66750684931503</v>
      </c>
      <c r="Y59" s="2">
        <v>986.53980874272099</v>
      </c>
      <c r="Z59" s="2">
        <v>979.05361643712297</v>
      </c>
      <c r="AA59" s="2">
        <v>1158.02295890409</v>
      </c>
      <c r="AB59" s="2">
        <v>1235.2876164384299</v>
      </c>
      <c r="AC59" s="2">
        <v>1189.07786885267</v>
      </c>
      <c r="AD59" s="2">
        <v>1225.4317260283501</v>
      </c>
      <c r="AE59" s="2">
        <v>1358.70131507054</v>
      </c>
      <c r="AF59" s="2">
        <v>1298.5971591897601</v>
      </c>
      <c r="AG59" s="2">
        <v>1369.9313934397801</v>
      </c>
      <c r="AH59" s="2">
        <v>1423.3044488379901</v>
      </c>
      <c r="AI59" s="2">
        <v>1532.0226008852501</v>
      </c>
      <c r="AJ59" s="2">
        <v>1541.7080627671501</v>
      </c>
      <c r="AK59" s="2">
        <v>1578.00398854786</v>
      </c>
      <c r="AL59" s="2">
        <v>1622.25550685397</v>
      </c>
      <c r="AM59" s="2">
        <v>1668.0192328816399</v>
      </c>
      <c r="AN59" s="2">
        <v>1780.3366849278</v>
      </c>
      <c r="AO59" s="2">
        <v>1913.0251416109199</v>
      </c>
      <c r="AP59" s="2">
        <v>1970.1489192506799</v>
      </c>
      <c r="AQ59" s="2">
        <v>2043.15604720547</v>
      </c>
      <c r="AR59" s="2">
        <v>2162.9679053653099</v>
      </c>
      <c r="AS59" s="2">
        <v>2338.4742022863302</v>
      </c>
      <c r="AT59" s="2">
        <v>2554.9809614794499</v>
      </c>
      <c r="AU59" s="2">
        <v>2747.7452126930398</v>
      </c>
      <c r="AV59" s="462">
        <v>2855.6930971138499</v>
      </c>
      <c r="AW59" s="77">
        <v>3.7368308752780001E-2</v>
      </c>
      <c r="AX59" s="77">
        <v>3.1487852334979999E-2</v>
      </c>
    </row>
    <row r="60" spans="1:50">
      <c r="A60" t="s">
        <v>144</v>
      </c>
      <c r="B60" s="9" t="s">
        <v>146</v>
      </c>
      <c r="C60" s="9" t="s">
        <v>146</v>
      </c>
      <c r="D60" s="9" t="s">
        <v>146</v>
      </c>
      <c r="E60" s="2">
        <v>0.89297175502093995</v>
      </c>
      <c r="F60" s="2">
        <v>1.33734904821206</v>
      </c>
      <c r="G60" s="2">
        <v>2.68125956235545</v>
      </c>
      <c r="H60" s="2">
        <v>2.9858904109589002</v>
      </c>
      <c r="I60" s="2">
        <v>3.8955191256830601</v>
      </c>
      <c r="J60" s="2">
        <v>6.0627123287671196</v>
      </c>
      <c r="K60" s="2">
        <v>8.3946575342465692</v>
      </c>
      <c r="L60" s="2">
        <v>13.485808219178001</v>
      </c>
      <c r="M60" s="2">
        <v>19.486639344262201</v>
      </c>
      <c r="N60" s="2">
        <v>28.320301369863</v>
      </c>
      <c r="O60" s="2">
        <v>30.993726027397202</v>
      </c>
      <c r="P60" s="2">
        <v>42.123287671232802</v>
      </c>
      <c r="Q60" s="2">
        <v>99.647158469945296</v>
      </c>
      <c r="R60" s="2">
        <v>111.14556164383499</v>
      </c>
      <c r="S60" s="2">
        <v>124.207863013698</v>
      </c>
      <c r="T60" s="2">
        <v>126.29706849314999</v>
      </c>
      <c r="U60" s="2">
        <v>144.26387978142</v>
      </c>
      <c r="V60" s="2">
        <v>176.82238356164299</v>
      </c>
      <c r="W60" s="2">
        <v>212.56797260273899</v>
      </c>
      <c r="X60" s="2">
        <v>232.485424657534</v>
      </c>
      <c r="Y60" s="2">
        <v>276.10822404371498</v>
      </c>
      <c r="Z60" s="2">
        <v>290.61421917808201</v>
      </c>
      <c r="AA60" s="2">
        <v>305.96621917808199</v>
      </c>
      <c r="AB60" s="2">
        <v>371.05523287671201</v>
      </c>
      <c r="AC60" s="2">
        <v>372.295136612021</v>
      </c>
      <c r="AD60" s="2">
        <v>387.05178082191702</v>
      </c>
      <c r="AE60" s="2">
        <v>405.02063013698597</v>
      </c>
      <c r="AF60" s="2">
        <v>406.05235616438301</v>
      </c>
      <c r="AG60" s="2">
        <v>391.97316939890698</v>
      </c>
      <c r="AH60" s="2">
        <v>400.514383561643</v>
      </c>
      <c r="AI60" s="2">
        <v>397.81350684931499</v>
      </c>
      <c r="AJ60" s="2">
        <v>390.18186301369798</v>
      </c>
      <c r="AK60" s="2">
        <v>388.22693989071001</v>
      </c>
      <c r="AL60" s="2">
        <v>389.52876712328703</v>
      </c>
      <c r="AM60" s="2">
        <v>421.68364383561601</v>
      </c>
      <c r="AN60" s="2">
        <v>463.001369863013</v>
      </c>
      <c r="AO60" s="2">
        <v>494.133852459016</v>
      </c>
      <c r="AP60" s="2">
        <v>502.85476712328699</v>
      </c>
      <c r="AQ60" s="2">
        <v>537.69342465753402</v>
      </c>
      <c r="AR60" s="2">
        <v>574.36142465753403</v>
      </c>
      <c r="AS60" s="2">
        <v>594.13519125683001</v>
      </c>
      <c r="AT60" s="2">
        <v>556.20917808219099</v>
      </c>
      <c r="AU60" s="2">
        <v>606.60997508230105</v>
      </c>
      <c r="AV60" s="462">
        <v>670.98323563923202</v>
      </c>
      <c r="AW60" s="77">
        <v>5.5652759969229998E-2</v>
      </c>
      <c r="AX60" s="77">
        <v>7.5162905268399997E-3</v>
      </c>
    </row>
    <row r="61" spans="1:50">
      <c r="A61" t="s">
        <v>99</v>
      </c>
      <c r="B61" s="2">
        <v>176.37052054794501</v>
      </c>
      <c r="C61" s="2">
        <v>185.347671232876</v>
      </c>
      <c r="D61" s="2">
        <v>194.86945205479401</v>
      </c>
      <c r="E61" s="2">
        <v>204.40163934426201</v>
      </c>
      <c r="F61" s="2">
        <v>215.56926027397199</v>
      </c>
      <c r="G61" s="2">
        <v>226.84594520547901</v>
      </c>
      <c r="H61" s="2">
        <v>250.96865753424601</v>
      </c>
      <c r="I61" s="2">
        <v>269.88172131147502</v>
      </c>
      <c r="J61" s="2">
        <v>279.07427397260199</v>
      </c>
      <c r="K61" s="2">
        <v>281.931616438356</v>
      </c>
      <c r="L61" s="2">
        <v>290.903452054794</v>
      </c>
      <c r="M61" s="2">
        <v>318.99002732240399</v>
      </c>
      <c r="N61" s="2">
        <v>341.90964383561601</v>
      </c>
      <c r="O61" s="2">
        <v>374.22252054794501</v>
      </c>
      <c r="P61" s="2">
        <v>436.339205479452</v>
      </c>
      <c r="Q61" s="2">
        <v>455.622076502732</v>
      </c>
      <c r="R61" s="2">
        <v>522.12863013698598</v>
      </c>
      <c r="S61" s="2">
        <v>541.252328767123</v>
      </c>
      <c r="T61" s="2">
        <v>542.46509589041102</v>
      </c>
      <c r="U61" s="2">
        <v>595.86683060109203</v>
      </c>
      <c r="V61" s="2">
        <v>632.74380821917805</v>
      </c>
      <c r="W61" s="2">
        <v>659.82095890410903</v>
      </c>
      <c r="X61" s="2">
        <v>662.35942465753396</v>
      </c>
      <c r="Y61" s="2">
        <v>708.28437158469899</v>
      </c>
      <c r="Z61" s="2">
        <v>737.87619178082105</v>
      </c>
      <c r="AA61" s="2">
        <v>803.32465753424594</v>
      </c>
      <c r="AB61" s="2">
        <v>774.57846575342398</v>
      </c>
      <c r="AC61" s="2">
        <v>840.853060109289</v>
      </c>
      <c r="AD61" s="2">
        <v>916.263397260273</v>
      </c>
      <c r="AE61" s="2">
        <v>950.13402739725996</v>
      </c>
      <c r="AF61" s="2">
        <v>993.98210958904099</v>
      </c>
      <c r="AG61" s="2">
        <v>996.38729508196695</v>
      </c>
      <c r="AH61" s="2">
        <v>1033.54293150684</v>
      </c>
      <c r="AI61" s="2">
        <v>1047.47424657534</v>
      </c>
      <c r="AJ61" s="2">
        <v>1123.3664676712301</v>
      </c>
      <c r="AK61" s="2">
        <v>1182.046284153</v>
      </c>
      <c r="AL61" s="2">
        <v>1257.41276712328</v>
      </c>
      <c r="AM61" s="2">
        <v>1267.8350684931499</v>
      </c>
      <c r="AN61" s="2">
        <v>1194.00731506849</v>
      </c>
      <c r="AO61" s="2">
        <v>1327.6854822595899</v>
      </c>
      <c r="AP61" s="2">
        <v>1406.5756513027</v>
      </c>
      <c r="AQ61" s="2">
        <v>1462.23384202275</v>
      </c>
      <c r="AR61" s="2">
        <v>1514.0990448867401</v>
      </c>
      <c r="AS61" s="2">
        <v>1617.02143545901</v>
      </c>
      <c r="AT61" s="2">
        <v>1654.9513516373599</v>
      </c>
      <c r="AU61" s="2">
        <v>1751.25013055923</v>
      </c>
      <c r="AV61" s="462">
        <v>1809.0800323736401</v>
      </c>
      <c r="AW61" s="77">
        <v>3.2469950616360002E-2</v>
      </c>
      <c r="AX61" s="77">
        <v>2.1553536877040001E-2</v>
      </c>
    </row>
    <row r="62" spans="1:50">
      <c r="A62" s="201" t="s">
        <v>100</v>
      </c>
      <c r="B62" s="463">
        <v>953.60240757872202</v>
      </c>
      <c r="C62" s="463">
        <v>987.248524461839</v>
      </c>
      <c r="D62" s="463">
        <v>1024.5278062622299</v>
      </c>
      <c r="E62" s="463">
        <v>1062.5155127386199</v>
      </c>
      <c r="F62" s="463">
        <v>1109.53386959615</v>
      </c>
      <c r="G62" s="463">
        <v>1171.8310129870099</v>
      </c>
      <c r="H62" s="463">
        <v>1240.0213150684899</v>
      </c>
      <c r="I62" s="463">
        <v>1338.60054644448</v>
      </c>
      <c r="J62" s="463">
        <v>1450.4238356153401</v>
      </c>
      <c r="K62" s="463">
        <v>1512.2704109620499</v>
      </c>
      <c r="L62" s="463">
        <v>1466.4372876761599</v>
      </c>
      <c r="M62" s="463">
        <v>1601.5346721323999</v>
      </c>
      <c r="N62" s="463">
        <v>1757.12479452205</v>
      </c>
      <c r="O62" s="463">
        <v>1902.5442739741</v>
      </c>
      <c r="P62" s="463">
        <v>2153.2194246569802</v>
      </c>
      <c r="Q62" s="463">
        <v>2084.4034426214698</v>
      </c>
      <c r="R62" s="463">
        <v>2244.84671233054</v>
      </c>
      <c r="S62" s="463">
        <v>2423.2026301379401</v>
      </c>
      <c r="T62" s="463">
        <v>2640.2031780795801</v>
      </c>
      <c r="U62" s="463">
        <v>2831.4232513638199</v>
      </c>
      <c r="V62" s="463">
        <v>3021.9781643883498</v>
      </c>
      <c r="W62" s="463">
        <v>3061.32147945219</v>
      </c>
      <c r="X62" s="463">
        <v>3181.38797260315</v>
      </c>
      <c r="Y62" s="463">
        <v>3143.7484699493298</v>
      </c>
      <c r="Z62" s="463">
        <v>3326.7588767141001</v>
      </c>
      <c r="AA62" s="463">
        <v>3609.8872054765602</v>
      </c>
      <c r="AB62" s="463">
        <v>3752.20542465583</v>
      </c>
      <c r="AC62" s="463">
        <v>3867.7678961411998</v>
      </c>
      <c r="AD62" s="463">
        <v>3977.1871780851998</v>
      </c>
      <c r="AE62" s="463">
        <v>4272.4521095894497</v>
      </c>
      <c r="AF62" s="463">
        <v>4379.2138656116804</v>
      </c>
      <c r="AG62" s="463">
        <v>4482.9869945124501</v>
      </c>
      <c r="AH62" s="463">
        <v>4602.7912159975804</v>
      </c>
      <c r="AI62" s="463">
        <v>4781.66774736558</v>
      </c>
      <c r="AJ62" s="463">
        <v>4932.7743572463496</v>
      </c>
      <c r="AK62" s="463">
        <v>5111.06900526153</v>
      </c>
      <c r="AL62" s="463">
        <v>5259.7553163471202</v>
      </c>
      <c r="AM62" s="463">
        <v>5466.82440725577</v>
      </c>
      <c r="AN62" s="463">
        <v>5707.3241916545503</v>
      </c>
      <c r="AO62" s="463">
        <v>6099.8652933354397</v>
      </c>
      <c r="AP62" s="463">
        <v>6365.4110020850103</v>
      </c>
      <c r="AQ62" s="463">
        <v>6615.2671816189004</v>
      </c>
      <c r="AR62" s="463">
        <v>6895.3070919422298</v>
      </c>
      <c r="AS62" s="463">
        <v>7269.9455343551599</v>
      </c>
      <c r="AT62" s="463">
        <v>7510.1149341965101</v>
      </c>
      <c r="AU62" s="463">
        <v>7890.4777286788403</v>
      </c>
      <c r="AV62" s="463">
        <v>8075.7735777293501</v>
      </c>
      <c r="AW62" s="442">
        <v>1.8447440117600002E-2</v>
      </c>
      <c r="AX62" s="442">
        <v>9.1398231685159995E-2</v>
      </c>
    </row>
    <row r="63" spans="1:50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462"/>
      <c r="AW63" s="77"/>
      <c r="AX63" s="77"/>
    </row>
    <row r="64" spans="1:50">
      <c r="A64" t="s">
        <v>125</v>
      </c>
      <c r="B64" s="2">
        <v>26.790164383561599</v>
      </c>
      <c r="C64" s="2">
        <v>35.466657534246501</v>
      </c>
      <c r="D64" s="2">
        <v>33.433095890410897</v>
      </c>
      <c r="E64" s="2">
        <v>35.5051639344262</v>
      </c>
      <c r="F64" s="2">
        <v>37.831452054794497</v>
      </c>
      <c r="G64" s="2">
        <v>43.131150684931498</v>
      </c>
      <c r="H64" s="2">
        <v>49.006301369863003</v>
      </c>
      <c r="I64" s="2">
        <v>53.675054644808696</v>
      </c>
      <c r="J64" s="2">
        <v>58.986520547945197</v>
      </c>
      <c r="K64" s="2">
        <v>65.784465753424598</v>
      </c>
      <c r="L64" s="2">
        <v>73.036246575342403</v>
      </c>
      <c r="M64" s="2">
        <v>84.847786885245895</v>
      </c>
      <c r="N64" s="2">
        <v>95.393999999999906</v>
      </c>
      <c r="O64" s="2">
        <v>99.584739726027394</v>
      </c>
      <c r="P64" s="2">
        <v>119.065808219178</v>
      </c>
      <c r="Q64" s="2">
        <v>120.730382513661</v>
      </c>
      <c r="R64" s="2">
        <v>130.64893150684901</v>
      </c>
      <c r="S64" s="2">
        <v>138.23446575342399</v>
      </c>
      <c r="T64" s="2">
        <v>155.77758904109501</v>
      </c>
      <c r="U64" s="2">
        <v>172.469180327868</v>
      </c>
      <c r="V64" s="2">
        <v>177.060821917808</v>
      </c>
      <c r="W64" s="2">
        <v>180.72463013698601</v>
      </c>
      <c r="X64" s="2">
        <v>183.449397260273</v>
      </c>
      <c r="Y64" s="2">
        <v>182.572704918032</v>
      </c>
      <c r="Z64" s="2">
        <v>192.835890410958</v>
      </c>
      <c r="AA64" s="2">
        <v>213.14372602739701</v>
      </c>
      <c r="AB64" s="2">
        <v>208.41556164383499</v>
      </c>
      <c r="AC64" s="2">
        <v>210.57330601092801</v>
      </c>
      <c r="AD64" s="2">
        <v>209.331452054794</v>
      </c>
      <c r="AE64" s="2">
        <v>202.84539726027299</v>
      </c>
      <c r="AF64" s="2">
        <v>197.174630136986</v>
      </c>
      <c r="AG64" s="2">
        <v>186.169945355191</v>
      </c>
      <c r="AH64" s="2">
        <v>186.42969863013701</v>
      </c>
      <c r="AI64" s="2">
        <v>193.070465753424</v>
      </c>
      <c r="AJ64" s="2">
        <v>186.14136986301301</v>
      </c>
      <c r="AK64" s="2">
        <v>191.171693989071</v>
      </c>
      <c r="AL64" s="2">
        <v>198.312630136986</v>
      </c>
      <c r="AM64" s="2">
        <v>220.77309589040999</v>
      </c>
      <c r="AN64" s="2">
        <v>229.68575342465701</v>
      </c>
      <c r="AO64" s="2">
        <v>239.01267759562799</v>
      </c>
      <c r="AP64" s="2">
        <v>249.983460986301</v>
      </c>
      <c r="AQ64" s="2">
        <v>258.30026027397201</v>
      </c>
      <c r="AR64" s="2">
        <v>285.98077167191701</v>
      </c>
      <c r="AS64" s="2">
        <v>308.661629836065</v>
      </c>
      <c r="AT64" s="2">
        <v>326.52504109589</v>
      </c>
      <c r="AU64" s="2">
        <v>326.94794520547902</v>
      </c>
      <c r="AV64" s="462">
        <v>344.50646575342398</v>
      </c>
      <c r="AW64" s="77">
        <v>5.305022001266E-2</v>
      </c>
      <c r="AX64" s="77">
        <v>3.84866097011E-3</v>
      </c>
    </row>
    <row r="65" spans="1:50">
      <c r="A65" t="s">
        <v>102</v>
      </c>
      <c r="B65" s="2">
        <v>130.88608219177999</v>
      </c>
      <c r="C65" s="2">
        <v>140.03904109589001</v>
      </c>
      <c r="D65" s="2">
        <v>115.859506849315</v>
      </c>
      <c r="E65" s="2">
        <v>120.66500000000001</v>
      </c>
      <c r="F65" s="2">
        <v>91.691068493150595</v>
      </c>
      <c r="G65" s="2">
        <v>117.276109589041</v>
      </c>
      <c r="H65" s="2">
        <v>122.261287671232</v>
      </c>
      <c r="I65" s="2">
        <v>139.97590163934399</v>
      </c>
      <c r="J65" s="2">
        <v>131.845753424657</v>
      </c>
      <c r="K65" s="2">
        <v>145.93208219178001</v>
      </c>
      <c r="L65" s="2">
        <v>159.63980821917801</v>
      </c>
      <c r="M65" s="2">
        <v>187.62396174863301</v>
      </c>
      <c r="N65" s="2">
        <v>201.45454794520501</v>
      </c>
      <c r="O65" s="2">
        <v>209.166246575342</v>
      </c>
      <c r="P65" s="2">
        <v>229.438410958904</v>
      </c>
      <c r="Q65" s="2">
        <v>256.87980874316901</v>
      </c>
      <c r="R65" s="2">
        <v>296.43279452054702</v>
      </c>
      <c r="S65" s="2">
        <v>336.51254794520497</v>
      </c>
      <c r="T65" s="2">
        <v>370.56372602739702</v>
      </c>
      <c r="U65" s="2">
        <v>398.92789617486301</v>
      </c>
      <c r="V65" s="2">
        <v>406.92191780821901</v>
      </c>
      <c r="W65" s="2">
        <v>409.67326027397201</v>
      </c>
      <c r="X65" s="2">
        <v>425.59545205479401</v>
      </c>
      <c r="Y65" s="2">
        <v>431.375683060109</v>
      </c>
      <c r="Z65" s="2">
        <v>450.50356164383498</v>
      </c>
      <c r="AA65" s="2">
        <v>465.73827397260197</v>
      </c>
      <c r="AB65" s="2">
        <v>457.89731506849301</v>
      </c>
      <c r="AC65" s="2">
        <v>445.38795081967203</v>
      </c>
      <c r="AD65" s="2">
        <v>427.98575342465699</v>
      </c>
      <c r="AE65" s="2">
        <v>427.188410958904</v>
      </c>
      <c r="AF65" s="2">
        <v>462.90580821917803</v>
      </c>
      <c r="AG65" s="2">
        <v>488.80751366120199</v>
      </c>
      <c r="AH65" s="2">
        <v>518.28164383561602</v>
      </c>
      <c r="AI65" s="2">
        <v>545.87202739726001</v>
      </c>
      <c r="AJ65" s="2">
        <v>560.41945205479396</v>
      </c>
      <c r="AK65" s="2">
        <v>551.93609289617405</v>
      </c>
      <c r="AL65" s="2">
        <v>537.09597260273904</v>
      </c>
      <c r="AM65" s="2">
        <v>524.37441095890404</v>
      </c>
      <c r="AN65" s="2">
        <v>540.09517808219096</v>
      </c>
      <c r="AO65" s="2">
        <v>555.95456284152897</v>
      </c>
      <c r="AP65" s="2">
        <v>615.64158904109502</v>
      </c>
      <c r="AQ65" s="2">
        <v>598.11495890410902</v>
      </c>
      <c r="AR65" s="2">
        <v>637.85268493150602</v>
      </c>
      <c r="AS65" s="2">
        <v>680.16012213114698</v>
      </c>
      <c r="AT65" s="2">
        <v>719.24186301369798</v>
      </c>
      <c r="AU65" s="2">
        <v>756.77728684931503</v>
      </c>
      <c r="AV65" s="462">
        <v>709.46772602739702</v>
      </c>
      <c r="AW65" s="77">
        <v>-7.1650661528110005E-2</v>
      </c>
      <c r="AX65" s="77">
        <v>8.2927774637900006E-3</v>
      </c>
    </row>
    <row r="66" spans="1:50">
      <c r="A66" t="s">
        <v>211</v>
      </c>
      <c r="B66" s="2">
        <v>117.72893150684899</v>
      </c>
      <c r="C66" s="2">
        <v>127.854246575342</v>
      </c>
      <c r="D66" s="2">
        <v>138.49709589041001</v>
      </c>
      <c r="E66" s="2">
        <v>150.06486338797799</v>
      </c>
      <c r="F66" s="2">
        <v>165.282876712328</v>
      </c>
      <c r="G66" s="2">
        <v>179.12849315068399</v>
      </c>
      <c r="H66" s="2">
        <v>195.37273972602699</v>
      </c>
      <c r="I66" s="2">
        <v>211.96535519125601</v>
      </c>
      <c r="J66" s="2">
        <v>234.17632876712301</v>
      </c>
      <c r="K66" s="2">
        <v>228.39079452054699</v>
      </c>
      <c r="L66" s="2">
        <v>243.470246575342</v>
      </c>
      <c r="M66" s="2">
        <v>245.70887978141999</v>
      </c>
      <c r="N66" s="2">
        <v>243.836630136986</v>
      </c>
      <c r="O66" s="2">
        <v>256.02553424657498</v>
      </c>
      <c r="P66" s="2">
        <v>242.36213698630101</v>
      </c>
      <c r="Q66" s="2">
        <v>248.47207650273199</v>
      </c>
      <c r="R66" s="2">
        <v>270.283178082191</v>
      </c>
      <c r="S66" s="2">
        <v>274.63109589040999</v>
      </c>
      <c r="T66" s="2">
        <v>278.04438356164297</v>
      </c>
      <c r="U66" s="2">
        <v>301.823524590163</v>
      </c>
      <c r="V66" s="2">
        <v>295.50463013698601</v>
      </c>
      <c r="W66" s="2">
        <v>285.44830136986297</v>
      </c>
      <c r="X66" s="2">
        <v>302.64967123287602</v>
      </c>
      <c r="Y66" s="2">
        <v>332.18625851161499</v>
      </c>
      <c r="Z66" s="2">
        <v>344.90593436309001</v>
      </c>
      <c r="AA66" s="2">
        <v>348.75337034407403</v>
      </c>
      <c r="AB66" s="2">
        <v>352.08386737563802</v>
      </c>
      <c r="AC66" s="2">
        <v>362.07822322280401</v>
      </c>
      <c r="AD66" s="2">
        <v>376.22509991727202</v>
      </c>
      <c r="AE66" s="2">
        <v>394.34742664213798</v>
      </c>
      <c r="AF66" s="2">
        <v>419.641691129913</v>
      </c>
      <c r="AG66" s="2">
        <v>429.789873354034</v>
      </c>
      <c r="AH66" s="2">
        <v>438.28023644647402</v>
      </c>
      <c r="AI66" s="2">
        <v>445.18075925188998</v>
      </c>
      <c r="AJ66" s="2">
        <v>451.149315241946</v>
      </c>
      <c r="AK66" s="2">
        <v>457.031406292312</v>
      </c>
      <c r="AL66" s="2">
        <v>468.15467128862099</v>
      </c>
      <c r="AM66" s="2">
        <v>479.90413986785802</v>
      </c>
      <c r="AN66" s="2">
        <v>496.948152427651</v>
      </c>
      <c r="AO66" s="2">
        <v>512.62616487723301</v>
      </c>
      <c r="AP66" s="2">
        <v>514.08508284398795</v>
      </c>
      <c r="AQ66" s="2">
        <v>527.725419363431</v>
      </c>
      <c r="AR66" s="2">
        <v>549.08513009706496</v>
      </c>
      <c r="AS66" s="2">
        <v>528.42336520625099</v>
      </c>
      <c r="AT66" s="2">
        <v>516.66757617536803</v>
      </c>
      <c r="AU66" s="2">
        <v>547.34174448345505</v>
      </c>
      <c r="AV66" s="462">
        <v>547.25084735027701</v>
      </c>
      <c r="AW66" s="92" t="s">
        <v>159</v>
      </c>
      <c r="AX66" s="77">
        <v>6.4441282302099999E-3</v>
      </c>
    </row>
    <row r="67" spans="1:50">
      <c r="A67" t="s">
        <v>118</v>
      </c>
      <c r="B67" s="2">
        <v>242.35885807202001</v>
      </c>
      <c r="C67" s="2">
        <v>269.53156906951699</v>
      </c>
      <c r="D67" s="2">
        <v>290.88756570286603</v>
      </c>
      <c r="E67" s="2">
        <v>306.37338759142801</v>
      </c>
      <c r="F67" s="2">
        <v>337.54961580479301</v>
      </c>
      <c r="G67" s="2">
        <v>363.12863085542301</v>
      </c>
      <c r="H67" s="2">
        <v>381.783228141873</v>
      </c>
      <c r="I67" s="2">
        <v>409.83552926988898</v>
      </c>
      <c r="J67" s="2">
        <v>455.88742077329402</v>
      </c>
      <c r="K67" s="2">
        <v>469.03675157251899</v>
      </c>
      <c r="L67" s="2">
        <v>470.56358591901699</v>
      </c>
      <c r="M67" s="2">
        <v>542.98562932803998</v>
      </c>
      <c r="N67" s="2">
        <v>584.51093415914397</v>
      </c>
      <c r="O67" s="2">
        <v>614.56087267096905</v>
      </c>
      <c r="P67" s="2">
        <v>662.97669461925204</v>
      </c>
      <c r="Q67" s="2">
        <v>774.07236842811801</v>
      </c>
      <c r="R67" s="2">
        <v>789.32050573542904</v>
      </c>
      <c r="S67" s="2">
        <v>830.529274374598</v>
      </c>
      <c r="T67" s="2">
        <v>825.33624300027998</v>
      </c>
      <c r="U67" s="2">
        <v>789.33155595007304</v>
      </c>
      <c r="V67" s="2">
        <v>842.37938704121905</v>
      </c>
      <c r="W67" s="2">
        <v>815.66404650416905</v>
      </c>
      <c r="X67" s="2">
        <v>844.69729170065102</v>
      </c>
      <c r="Y67" s="2">
        <v>882.34736725375103</v>
      </c>
      <c r="Z67" s="2">
        <v>927.76517232465596</v>
      </c>
      <c r="AA67" s="2">
        <v>944.21620351027605</v>
      </c>
      <c r="AB67" s="2">
        <v>999.00136236382605</v>
      </c>
      <c r="AC67" s="2">
        <v>1033.0121780411801</v>
      </c>
      <c r="AD67" s="2">
        <v>1063.86777528229</v>
      </c>
      <c r="AE67" s="2">
        <v>1120.63350443984</v>
      </c>
      <c r="AF67" s="2">
        <v>1137.4687222549001</v>
      </c>
      <c r="AG67" s="2">
        <v>1139.00623144208</v>
      </c>
      <c r="AH67" s="2">
        <v>1182.52431667415</v>
      </c>
      <c r="AI67" s="2">
        <v>1197.9096095180701</v>
      </c>
      <c r="AJ67" s="2">
        <v>1271.9790120682701</v>
      </c>
      <c r="AK67" s="2">
        <v>1263.82541961826</v>
      </c>
      <c r="AL67" s="2">
        <v>1306.5144524777099</v>
      </c>
      <c r="AM67" s="2">
        <v>1335.3933567127399</v>
      </c>
      <c r="AN67" s="2">
        <v>1362.6829931672601</v>
      </c>
      <c r="AO67" s="2">
        <v>1439.49414639424</v>
      </c>
      <c r="AP67" s="2">
        <v>1484.24408697576</v>
      </c>
      <c r="AQ67" s="2">
        <v>1471.1959200057099</v>
      </c>
      <c r="AR67" s="2">
        <v>1533.57214036554</v>
      </c>
      <c r="AS67" s="2">
        <v>1632.3706143576601</v>
      </c>
      <c r="AT67" s="2">
        <v>1680.6723867553501</v>
      </c>
      <c r="AU67" s="2">
        <v>1745.9364745886</v>
      </c>
      <c r="AV67" s="462">
        <v>1735.25121107058</v>
      </c>
      <c r="AW67" s="77">
        <v>-5.5545163340900002E-3</v>
      </c>
      <c r="AX67" s="77">
        <v>2.0420841872689999E-2</v>
      </c>
    </row>
    <row r="68" spans="1:50">
      <c r="A68" s="201" t="s">
        <v>119</v>
      </c>
      <c r="B68" s="463">
        <v>517.76403615421202</v>
      </c>
      <c r="C68" s="463">
        <v>572.89151427499701</v>
      </c>
      <c r="D68" s="463">
        <v>578.677264333003</v>
      </c>
      <c r="E68" s="463">
        <v>612.60841491383201</v>
      </c>
      <c r="F68" s="463">
        <v>632.35501306506706</v>
      </c>
      <c r="G68" s="463">
        <v>702.66438428008098</v>
      </c>
      <c r="H68" s="463">
        <v>748.42355690899603</v>
      </c>
      <c r="I68" s="463">
        <v>815.45184074529902</v>
      </c>
      <c r="J68" s="463">
        <v>880.89602351302005</v>
      </c>
      <c r="K68" s="463">
        <v>909.14409403827199</v>
      </c>
      <c r="L68" s="463">
        <v>946.70988728888005</v>
      </c>
      <c r="M68" s="463">
        <v>1061.1662577433401</v>
      </c>
      <c r="N68" s="463">
        <v>1125.19611224133</v>
      </c>
      <c r="O68" s="463">
        <v>1179.3373932189099</v>
      </c>
      <c r="P68" s="463">
        <v>1253.8430507836299</v>
      </c>
      <c r="Q68" s="463">
        <v>1400.1546361876799</v>
      </c>
      <c r="R68" s="463">
        <v>1486.6854098450101</v>
      </c>
      <c r="S68" s="463">
        <v>1579.9073839636301</v>
      </c>
      <c r="T68" s="463">
        <v>1629.7219416304099</v>
      </c>
      <c r="U68" s="463">
        <v>1662.5521570429601</v>
      </c>
      <c r="V68" s="463">
        <v>1721.86675690423</v>
      </c>
      <c r="W68" s="463">
        <v>1691.51023828499</v>
      </c>
      <c r="X68" s="463">
        <v>1756.39181224859</v>
      </c>
      <c r="Y68" s="463">
        <v>1828.4820137435099</v>
      </c>
      <c r="Z68" s="463">
        <v>1916.0105587425401</v>
      </c>
      <c r="AA68" s="463">
        <v>1971.8515738543499</v>
      </c>
      <c r="AB68" s="463">
        <v>2017.39810645179</v>
      </c>
      <c r="AC68" s="463">
        <v>2051.05165809459</v>
      </c>
      <c r="AD68" s="463">
        <v>2077.4100806790102</v>
      </c>
      <c r="AE68" s="463">
        <v>2145.0147393011598</v>
      </c>
      <c r="AF68" s="463">
        <v>2217.1908517409802</v>
      </c>
      <c r="AG68" s="463">
        <v>2243.77356381251</v>
      </c>
      <c r="AH68" s="463">
        <v>2325.5158955863799</v>
      </c>
      <c r="AI68" s="463">
        <v>2382.0328619206498</v>
      </c>
      <c r="AJ68" s="463">
        <v>2469.6891492280201</v>
      </c>
      <c r="AK68" s="463">
        <v>2463.9646127958199</v>
      </c>
      <c r="AL68" s="463">
        <v>2510.0777265060601</v>
      </c>
      <c r="AM68" s="463">
        <v>2560.4450034299098</v>
      </c>
      <c r="AN68" s="463">
        <v>2629.4120771017601</v>
      </c>
      <c r="AO68" s="463">
        <v>2747.0875517086301</v>
      </c>
      <c r="AP68" s="463">
        <v>2863.9542198471399</v>
      </c>
      <c r="AQ68" s="463">
        <v>2855.3365585472202</v>
      </c>
      <c r="AR68" s="463">
        <v>3006.4907270660301</v>
      </c>
      <c r="AS68" s="463">
        <v>3149.6157315311302</v>
      </c>
      <c r="AT68" s="463">
        <v>3243.1068670403101</v>
      </c>
      <c r="AU68" s="463">
        <v>3377.00345112685</v>
      </c>
      <c r="AV68" s="463">
        <v>3336.4762502016802</v>
      </c>
      <c r="AW68" s="442">
        <v>-1.408984325826E-2</v>
      </c>
      <c r="AX68" s="442">
        <v>3.900640830398E-2</v>
      </c>
    </row>
    <row r="69" spans="1:50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462"/>
      <c r="AW69" s="77"/>
      <c r="AX69" s="77"/>
    </row>
    <row r="70" spans="1:50">
      <c r="A70" t="s">
        <v>126</v>
      </c>
      <c r="B70" s="2">
        <v>347.91569863013598</v>
      </c>
      <c r="C70" s="2">
        <v>372.14621917808199</v>
      </c>
      <c r="D70" s="2">
        <v>405.68504109589003</v>
      </c>
      <c r="E70" s="2">
        <v>446.19191256830499</v>
      </c>
      <c r="F70" s="2">
        <v>478.98402739725998</v>
      </c>
      <c r="G70" s="2">
        <v>500.70471232876702</v>
      </c>
      <c r="H70" s="2">
        <v>528.53569863013604</v>
      </c>
      <c r="I70" s="2">
        <v>529.44240437158396</v>
      </c>
      <c r="J70" s="2">
        <v>580.01400000000001</v>
      </c>
      <c r="K70" s="2">
        <v>599.22660273972599</v>
      </c>
      <c r="L70" s="2">
        <v>594.09663013698605</v>
      </c>
      <c r="M70" s="2">
        <v>616.81412568305996</v>
      </c>
      <c r="N70" s="2">
        <v>644.43202739725996</v>
      </c>
      <c r="O70" s="2">
        <v>646.04295890410901</v>
      </c>
      <c r="P70" s="2">
        <v>657.42934246575305</v>
      </c>
      <c r="Q70" s="2">
        <v>625.06338797814203</v>
      </c>
      <c r="R70" s="2">
        <v>617.56794520547896</v>
      </c>
      <c r="S70" s="2">
        <v>605.03032876712302</v>
      </c>
      <c r="T70" s="2">
        <v>582.62216438356097</v>
      </c>
      <c r="U70" s="2">
        <v>604.515765027322</v>
      </c>
      <c r="V70" s="2">
        <v>583.85030136986302</v>
      </c>
      <c r="W70" s="2">
        <v>605.80380821917697</v>
      </c>
      <c r="X70" s="2">
        <v>617.90282191780796</v>
      </c>
      <c r="Y70" s="2">
        <v>644.75177595628395</v>
      </c>
      <c r="Z70" s="2">
        <v>673.33038356164298</v>
      </c>
      <c r="AA70" s="2">
        <v>688.48717808219101</v>
      </c>
      <c r="AB70" s="2">
        <v>671.25484931506799</v>
      </c>
      <c r="AC70" s="2">
        <v>674.28442622950797</v>
      </c>
      <c r="AD70" s="2">
        <v>715.22356164383496</v>
      </c>
      <c r="AE70" s="2">
        <v>748.73471232876705</v>
      </c>
      <c r="AF70" s="2">
        <v>777.64961643835602</v>
      </c>
      <c r="AG70" s="2">
        <v>790.14281420764996</v>
      </c>
      <c r="AH70" s="2">
        <v>819.25641095890398</v>
      </c>
      <c r="AI70" s="2">
        <v>822.02197260273897</v>
      </c>
      <c r="AJ70" s="2">
        <v>840.00712328767099</v>
      </c>
      <c r="AK70" s="2">
        <v>830.84500000000003</v>
      </c>
      <c r="AL70" s="2">
        <v>838.982273972602</v>
      </c>
      <c r="AM70" s="2">
        <v>839.21172602739705</v>
      </c>
      <c r="AN70" s="2">
        <v>843.83123287671197</v>
      </c>
      <c r="AO70" s="2">
        <v>855.08849164691196</v>
      </c>
      <c r="AP70" s="2">
        <v>885.84679489561097</v>
      </c>
      <c r="AQ70" s="2">
        <v>918.10842364277505</v>
      </c>
      <c r="AR70" s="2">
        <v>925.48976641987701</v>
      </c>
      <c r="AS70" s="2">
        <v>935.90954053586597</v>
      </c>
      <c r="AT70" s="2">
        <v>931.03855129630995</v>
      </c>
      <c r="AU70" s="2">
        <v>955.61438417630097</v>
      </c>
      <c r="AV70" s="462">
        <v>1002.7735726549799</v>
      </c>
      <c r="AW70" s="77">
        <v>5.6725654751059999E-2</v>
      </c>
      <c r="AX70" s="77">
        <v>1.1303229257459999E-2</v>
      </c>
    </row>
    <row r="71" spans="1:50">
      <c r="A71" t="s">
        <v>212</v>
      </c>
      <c r="B71" s="9" t="s">
        <v>184</v>
      </c>
      <c r="C71" s="9" t="s">
        <v>184</v>
      </c>
      <c r="D71" s="9" t="s">
        <v>184</v>
      </c>
      <c r="E71" s="9" t="s">
        <v>184</v>
      </c>
      <c r="F71" s="9" t="s">
        <v>184</v>
      </c>
      <c r="G71" s="9" t="s">
        <v>184</v>
      </c>
      <c r="H71" s="9" t="s">
        <v>184</v>
      </c>
      <c r="I71" s="2">
        <v>15.4834972677595</v>
      </c>
      <c r="J71" s="2">
        <v>17.737726027397201</v>
      </c>
      <c r="K71" s="2">
        <v>19.393972602739701</v>
      </c>
      <c r="L71" s="2">
        <v>22.664054794520499</v>
      </c>
      <c r="M71" s="2">
        <v>24.388907103825101</v>
      </c>
      <c r="N71" s="2">
        <v>24.000383561643801</v>
      </c>
      <c r="O71" s="2">
        <v>26.021589041095801</v>
      </c>
      <c r="P71" s="2">
        <v>28.623972602739698</v>
      </c>
      <c r="Q71" s="2">
        <v>31.7843715846994</v>
      </c>
      <c r="R71" s="2">
        <v>32.348547945205397</v>
      </c>
      <c r="S71" s="2">
        <v>29.607808219178001</v>
      </c>
      <c r="T71" s="2">
        <v>27.025890410958901</v>
      </c>
      <c r="U71" s="2">
        <v>31.904043715846999</v>
      </c>
      <c r="V71" s="2">
        <v>34.7826849315068</v>
      </c>
      <c r="W71" s="2">
        <v>34.711150684931503</v>
      </c>
      <c r="X71" s="2">
        <v>34.189890410958903</v>
      </c>
      <c r="Y71" s="2">
        <v>37.559918032786797</v>
      </c>
      <c r="Z71" s="2">
        <v>41.075205479452002</v>
      </c>
      <c r="AA71" s="2">
        <v>39.255835616438297</v>
      </c>
      <c r="AB71" s="2">
        <v>35.033232876712297</v>
      </c>
      <c r="AC71" s="2">
        <v>37.496010928961702</v>
      </c>
      <c r="AD71" s="2">
        <v>42.860794520547898</v>
      </c>
      <c r="AE71" s="2">
        <v>45.0283835616438</v>
      </c>
      <c r="AF71" s="2">
        <v>58.798356164383499</v>
      </c>
      <c r="AG71" s="2">
        <v>59.665464480874299</v>
      </c>
      <c r="AH71" s="2">
        <v>68.722684931506805</v>
      </c>
      <c r="AI71" s="2">
        <v>76.509808219177998</v>
      </c>
      <c r="AJ71" s="2">
        <v>67.729534246575298</v>
      </c>
      <c r="AK71" s="2">
        <v>65.332568306010899</v>
      </c>
      <c r="AL71" s="2">
        <v>80.085589041095901</v>
      </c>
      <c r="AM71" s="2">
        <v>79.803780821917798</v>
      </c>
      <c r="AN71" s="2">
        <v>81.34</v>
      </c>
      <c r="AO71" s="2">
        <v>81.807322404371504</v>
      </c>
      <c r="AP71" s="2">
        <v>93.1825479452054</v>
      </c>
      <c r="AQ71" s="2">
        <v>87.187506849315</v>
      </c>
      <c r="AR71" s="2">
        <v>91.840438356164398</v>
      </c>
      <c r="AS71" s="2">
        <v>94.274928415300494</v>
      </c>
      <c r="AT71" s="2">
        <v>99.727397260273904</v>
      </c>
      <c r="AU71" s="2">
        <v>101.687520875342</v>
      </c>
      <c r="AV71" s="462">
        <v>103.86978309041</v>
      </c>
      <c r="AW71" s="77">
        <v>2.188088558614E-2</v>
      </c>
      <c r="AX71" s="77">
        <v>1.2434790842199999E-3</v>
      </c>
    </row>
    <row r="72" spans="1:50">
      <c r="A72" t="s">
        <v>74</v>
      </c>
      <c r="B72" s="2">
        <v>216.081178082191</v>
      </c>
      <c r="C72" s="2">
        <v>277.426164383561</v>
      </c>
      <c r="D72" s="2">
        <v>274.04043835616397</v>
      </c>
      <c r="E72" s="2">
        <v>298.82210382513603</v>
      </c>
      <c r="F72" s="2">
        <v>401.66065753424601</v>
      </c>
      <c r="G72" s="2">
        <v>555.74254794520505</v>
      </c>
      <c r="H72" s="2">
        <v>755.24117808219103</v>
      </c>
      <c r="I72" s="2">
        <v>866.90688524590098</v>
      </c>
      <c r="J72" s="2">
        <v>1061.2180273972599</v>
      </c>
      <c r="K72" s="2">
        <v>1220.0563835616399</v>
      </c>
      <c r="L72" s="2">
        <v>1345.7522191780799</v>
      </c>
      <c r="M72" s="2">
        <v>1538.67579234972</v>
      </c>
      <c r="N72" s="2">
        <v>1629.7831232876699</v>
      </c>
      <c r="O72" s="2">
        <v>1822.92424657534</v>
      </c>
      <c r="P72" s="2">
        <v>1831.25312328767</v>
      </c>
      <c r="Q72" s="2">
        <v>1689.7681420765</v>
      </c>
      <c r="R72" s="2">
        <v>1611.85073972602</v>
      </c>
      <c r="S72" s="2">
        <v>1597.1950684931501</v>
      </c>
      <c r="T72" s="2">
        <v>1638.09375342465</v>
      </c>
      <c r="U72" s="2">
        <v>1695.30852459016</v>
      </c>
      <c r="V72" s="2">
        <v>1820.2964657534201</v>
      </c>
      <c r="W72" s="2">
        <v>1934.2668219177999</v>
      </c>
      <c r="X72" s="2">
        <v>2054.7258082191702</v>
      </c>
      <c r="Y72" s="2">
        <v>2202.6592896174802</v>
      </c>
      <c r="Z72" s="2">
        <v>2337.54789041095</v>
      </c>
      <c r="AA72" s="2">
        <v>2320.04021917808</v>
      </c>
      <c r="AB72" s="2">
        <v>2520.49728767123</v>
      </c>
      <c r="AC72" s="2">
        <v>2736.0552732240399</v>
      </c>
      <c r="AD72" s="2">
        <v>3046.7796438356099</v>
      </c>
      <c r="AE72" s="2">
        <v>3115.0921260273899</v>
      </c>
      <c r="AF72" s="2">
        <v>3394.1068</v>
      </c>
      <c r="AG72" s="2">
        <v>3722.0277599432702</v>
      </c>
      <c r="AH72" s="2">
        <v>4119.9430734246498</v>
      </c>
      <c r="AI72" s="2">
        <v>4216.4508654421898</v>
      </c>
      <c r="AJ72" s="2">
        <v>4451.7612378082104</v>
      </c>
      <c r="AK72" s="2">
        <v>4765.8923532786803</v>
      </c>
      <c r="AL72" s="2">
        <v>4859.4087994520496</v>
      </c>
      <c r="AM72" s="2">
        <v>5262.2990362641003</v>
      </c>
      <c r="AN72" s="2">
        <v>5771.4646275556097</v>
      </c>
      <c r="AO72" s="2">
        <v>6738.1616392059996</v>
      </c>
      <c r="AP72" s="2">
        <v>6943.6134144342404</v>
      </c>
      <c r="AQ72" s="2">
        <v>7437.3505154921604</v>
      </c>
      <c r="AR72" s="2">
        <v>7817.0061133598902</v>
      </c>
      <c r="AS72" s="2">
        <v>7936.8716393260302</v>
      </c>
      <c r="AT72" s="2">
        <v>8211.5498818962405</v>
      </c>
      <c r="AU72" s="2">
        <v>9250.7677008764604</v>
      </c>
      <c r="AV72" s="462">
        <v>9757.6552038343798</v>
      </c>
      <c r="AW72" s="77">
        <v>5.5013239383700001E-2</v>
      </c>
      <c r="AX72" s="77">
        <v>0.11377668380736999</v>
      </c>
    </row>
    <row r="73" spans="1:50">
      <c r="A73" t="s">
        <v>213</v>
      </c>
      <c r="B73" s="2">
        <v>40.593616438356101</v>
      </c>
      <c r="C73" s="2">
        <v>44.726465753424598</v>
      </c>
      <c r="D73" s="2">
        <v>53.551890410958897</v>
      </c>
      <c r="E73" s="2">
        <v>58.318169398907102</v>
      </c>
      <c r="F73" s="2">
        <v>69.569452054794496</v>
      </c>
      <c r="G73" s="2">
        <v>74.896849315068394</v>
      </c>
      <c r="H73" s="2">
        <v>79.621315068493104</v>
      </c>
      <c r="I73" s="2">
        <v>90.005628415300507</v>
      </c>
      <c r="J73" s="2">
        <v>93.9209315068493</v>
      </c>
      <c r="K73" s="2">
        <v>96.436246575342395</v>
      </c>
      <c r="L73" s="2">
        <v>91.173753424657505</v>
      </c>
      <c r="M73" s="2">
        <v>107.114672131147</v>
      </c>
      <c r="N73" s="2">
        <v>115.855452054794</v>
      </c>
      <c r="O73" s="2">
        <v>120.484246575342</v>
      </c>
      <c r="P73" s="2">
        <v>123.83501369862999</v>
      </c>
      <c r="Q73" s="2">
        <v>126.019590163934</v>
      </c>
      <c r="R73" s="2">
        <v>133.98027397260199</v>
      </c>
      <c r="S73" s="2">
        <v>130.97013698630099</v>
      </c>
      <c r="T73" s="2">
        <v>117.503534246575</v>
      </c>
      <c r="U73" s="2">
        <v>109.310983606557</v>
      </c>
      <c r="V73" s="2">
        <v>103.525452054794</v>
      </c>
      <c r="W73" s="2">
        <v>102.179972602739</v>
      </c>
      <c r="X73" s="2">
        <v>100.89378082191701</v>
      </c>
      <c r="Y73" s="2">
        <v>115.219590163934</v>
      </c>
      <c r="Z73" s="2">
        <v>123.270383561643</v>
      </c>
      <c r="AA73" s="2">
        <v>130.47276712328701</v>
      </c>
      <c r="AB73" s="2">
        <v>130.734356164383</v>
      </c>
      <c r="AC73" s="2">
        <v>166.43237704917999</v>
      </c>
      <c r="AD73" s="2">
        <v>173.89904109589</v>
      </c>
      <c r="AE73" s="2">
        <v>186.31361643835601</v>
      </c>
      <c r="AF73" s="2">
        <v>198.77884931506799</v>
      </c>
      <c r="AG73" s="2">
        <v>194.143524590163</v>
      </c>
      <c r="AH73" s="2">
        <v>192.60169863013601</v>
      </c>
      <c r="AI73" s="2">
        <v>184.72128767123201</v>
      </c>
      <c r="AJ73" s="2">
        <v>193.842904109589</v>
      </c>
      <c r="AK73" s="2">
        <v>200.82486338797801</v>
      </c>
      <c r="AL73" s="2">
        <v>242.79761643835599</v>
      </c>
      <c r="AM73" s="2">
        <v>266.76252054794497</v>
      </c>
      <c r="AN73" s="2">
        <v>268.72095890410901</v>
      </c>
      <c r="AO73" s="2">
        <v>313.27775956284103</v>
      </c>
      <c r="AP73" s="2">
        <v>284.78539726027299</v>
      </c>
      <c r="AQ73" s="2">
        <v>304.651386148239</v>
      </c>
      <c r="AR73" s="2">
        <v>323.81273171372902</v>
      </c>
      <c r="AS73" s="2">
        <v>293.374825833042</v>
      </c>
      <c r="AT73" s="2">
        <v>334.03354181692799</v>
      </c>
      <c r="AU73" s="2">
        <v>361.39053710874498</v>
      </c>
      <c r="AV73" s="462">
        <v>363.34644565759203</v>
      </c>
      <c r="AW73" s="77">
        <v>1.020937692374E-2</v>
      </c>
      <c r="AX73" s="77">
        <v>4.46098763496E-3</v>
      </c>
    </row>
    <row r="74" spans="1:50">
      <c r="A74" t="s">
        <v>121</v>
      </c>
      <c r="B74" s="2">
        <v>252.604657534246</v>
      </c>
      <c r="C74" s="2">
        <v>281.89939726027302</v>
      </c>
      <c r="D74" s="2">
        <v>289.76526027397199</v>
      </c>
      <c r="E74" s="2">
        <v>324.76054644808698</v>
      </c>
      <c r="F74" s="2">
        <v>392.944986301369</v>
      </c>
      <c r="G74" s="2">
        <v>390.95024657534202</v>
      </c>
      <c r="H74" s="2">
        <v>416.99786301369801</v>
      </c>
      <c r="I74" s="2">
        <v>448.04715846994497</v>
      </c>
      <c r="J74" s="2">
        <v>474.339561643835</v>
      </c>
      <c r="K74" s="2">
        <v>464.899287671232</v>
      </c>
      <c r="L74" s="2">
        <v>477.385972602739</v>
      </c>
      <c r="M74" s="2">
        <v>503.43699453551898</v>
      </c>
      <c r="N74" s="2">
        <v>542.660219178082</v>
      </c>
      <c r="O74" s="2">
        <v>589.02504109588995</v>
      </c>
      <c r="P74" s="2">
        <v>634.29479452054795</v>
      </c>
      <c r="Q74" s="2">
        <v>644.00311475409796</v>
      </c>
      <c r="R74" s="2">
        <v>697.59463013698598</v>
      </c>
      <c r="S74" s="2">
        <v>728.32542465753397</v>
      </c>
      <c r="T74" s="2">
        <v>766.15786301369803</v>
      </c>
      <c r="U74" s="2">
        <v>823.63743169398902</v>
      </c>
      <c r="V74" s="2">
        <v>896.89797260273895</v>
      </c>
      <c r="W74" s="2">
        <v>945.123232876712</v>
      </c>
      <c r="X74" s="2">
        <v>975.33517808219096</v>
      </c>
      <c r="Y74" s="2">
        <v>1070.7042076502701</v>
      </c>
      <c r="Z74" s="2">
        <v>1165.0822739726</v>
      </c>
      <c r="AA74" s="2">
        <v>1212.53731506849</v>
      </c>
      <c r="AB74" s="2">
        <v>1234.1433698630101</v>
      </c>
      <c r="AC74" s="2">
        <v>1297.53795081967</v>
      </c>
      <c r="AD74" s="2">
        <v>1314.0650410958899</v>
      </c>
      <c r="AE74" s="2">
        <v>1413.30967123287</v>
      </c>
      <c r="AF74" s="2">
        <v>1581.3416438356101</v>
      </c>
      <c r="AG74" s="2">
        <v>1701.0288797814201</v>
      </c>
      <c r="AH74" s="2">
        <v>1831.56339726027</v>
      </c>
      <c r="AI74" s="2">
        <v>1968.0085753424601</v>
      </c>
      <c r="AJ74" s="2">
        <v>2140.6468493150601</v>
      </c>
      <c r="AK74" s="2">
        <v>2261.47953551912</v>
      </c>
      <c r="AL74" s="2">
        <v>2288.30890410958</v>
      </c>
      <c r="AM74" s="2">
        <v>2375.5856986301301</v>
      </c>
      <c r="AN74" s="2">
        <v>2419.7948493150602</v>
      </c>
      <c r="AO74" s="2">
        <v>2573.5857377049101</v>
      </c>
      <c r="AP74" s="2">
        <v>2567.0761369862998</v>
      </c>
      <c r="AQ74" s="2">
        <v>2570.9261267123202</v>
      </c>
      <c r="AR74" s="2">
        <v>2834.7747623287601</v>
      </c>
      <c r="AS74" s="2">
        <v>3067.8820375682999</v>
      </c>
      <c r="AT74" s="2">
        <v>3267.3991775046502</v>
      </c>
      <c r="AU74" s="2">
        <v>3332.0329797260201</v>
      </c>
      <c r="AV74" s="462">
        <v>3472.64016443835</v>
      </c>
      <c r="AW74" s="77">
        <v>3.8897257298230001E-2</v>
      </c>
      <c r="AX74" s="77">
        <v>3.9972893893720003E-2</v>
      </c>
    </row>
    <row r="75" spans="1:50">
      <c r="A75" t="s">
        <v>127</v>
      </c>
      <c r="B75" s="2">
        <v>122.447671232876</v>
      </c>
      <c r="C75" s="2">
        <v>117.925698630136</v>
      </c>
      <c r="D75" s="2">
        <v>114.765917808219</v>
      </c>
      <c r="E75" s="2">
        <v>121.10983606557301</v>
      </c>
      <c r="F75" s="2">
        <v>131.10564383561601</v>
      </c>
      <c r="G75" s="2">
        <v>138.21726027397199</v>
      </c>
      <c r="H75" s="2">
        <v>142.98394520547899</v>
      </c>
      <c r="I75" s="2">
        <v>154.86568306010901</v>
      </c>
      <c r="J75" s="2">
        <v>185.05753424657499</v>
      </c>
      <c r="K75" s="2">
        <v>193.98241095890401</v>
      </c>
      <c r="L75" s="2">
        <v>221.90597260273901</v>
      </c>
      <c r="M75" s="2">
        <v>238.09666666666601</v>
      </c>
      <c r="N75" s="2">
        <v>287.40758904109498</v>
      </c>
      <c r="O75" s="2">
        <v>326.02610958904103</v>
      </c>
      <c r="P75" s="2">
        <v>354.959808219178</v>
      </c>
      <c r="Q75" s="2">
        <v>396.49581967213101</v>
      </c>
      <c r="R75" s="2">
        <v>441.51638356164301</v>
      </c>
      <c r="S75" s="2">
        <v>456.672547945205</v>
      </c>
      <c r="T75" s="2">
        <v>448.404493150684</v>
      </c>
      <c r="U75" s="2">
        <v>477.364016393442</v>
      </c>
      <c r="V75" s="2">
        <v>467.99430136986302</v>
      </c>
      <c r="W75" s="2">
        <v>494.12112328767103</v>
      </c>
      <c r="X75" s="2">
        <v>511.93090410958899</v>
      </c>
      <c r="Y75" s="2">
        <v>537.08319672131097</v>
      </c>
      <c r="Z75" s="2">
        <v>570.71517808219096</v>
      </c>
      <c r="AA75" s="2">
        <v>653.22350684931496</v>
      </c>
      <c r="AB75" s="2">
        <v>692.11479452054698</v>
      </c>
      <c r="AC75" s="2">
        <v>745.09841530054598</v>
      </c>
      <c r="AD75" s="2">
        <v>785.86112328767103</v>
      </c>
      <c r="AE75" s="2">
        <v>806.98687671232801</v>
      </c>
      <c r="AF75" s="2">
        <v>878.97989041095798</v>
      </c>
      <c r="AG75" s="2">
        <v>923.22401639344196</v>
      </c>
      <c r="AH75" s="2">
        <v>1026.0174520547901</v>
      </c>
      <c r="AI75" s="2">
        <v>981.18769863013597</v>
      </c>
      <c r="AJ75" s="2">
        <v>1024.4821369863</v>
      </c>
      <c r="AK75" s="2">
        <v>1156.00671093903</v>
      </c>
      <c r="AL75" s="2">
        <v>1137.5315616724799</v>
      </c>
      <c r="AM75" s="2">
        <v>1184.09410644378</v>
      </c>
      <c r="AN75" s="2">
        <v>1210.1584533662201</v>
      </c>
      <c r="AO75" s="2">
        <v>1278.0241752985401</v>
      </c>
      <c r="AP75" s="2">
        <v>1262.99461240089</v>
      </c>
      <c r="AQ75" s="2">
        <v>1234.4485410186801</v>
      </c>
      <c r="AR75" s="2">
        <v>1270.5256205240901</v>
      </c>
      <c r="AS75" s="2">
        <v>1262.64561835466</v>
      </c>
      <c r="AT75" s="2">
        <v>1316.4629733167101</v>
      </c>
      <c r="AU75" s="2">
        <v>1426.3879770423</v>
      </c>
      <c r="AV75" s="462">
        <v>1430.47278122843</v>
      </c>
      <c r="AW75" s="77">
        <v>-1.135575585067E-2</v>
      </c>
      <c r="AX75" s="77">
        <v>1.5875641256570001E-2</v>
      </c>
    </row>
    <row r="76" spans="1:50">
      <c r="A76" t="s">
        <v>214</v>
      </c>
      <c r="B76" s="2">
        <v>1705.07586301369</v>
      </c>
      <c r="C76" s="2">
        <v>1945.19189041095</v>
      </c>
      <c r="D76" s="2">
        <v>2388.4097260273902</v>
      </c>
      <c r="E76" s="2">
        <v>2765.2075683060102</v>
      </c>
      <c r="F76" s="2">
        <v>3284.0393972602701</v>
      </c>
      <c r="G76" s="2">
        <v>3876.2086027397199</v>
      </c>
      <c r="H76" s="2">
        <v>4285.44783561643</v>
      </c>
      <c r="I76" s="2">
        <v>4570.6391530054598</v>
      </c>
      <c r="J76" s="2">
        <v>5264.6044383561602</v>
      </c>
      <c r="K76" s="2">
        <v>5068.1858356164303</v>
      </c>
      <c r="L76" s="2">
        <v>4787.58679452054</v>
      </c>
      <c r="M76" s="2">
        <v>4975.9575683060102</v>
      </c>
      <c r="N76" s="2">
        <v>5083.1926575342404</v>
      </c>
      <c r="O76" s="2">
        <v>5421.09802739726</v>
      </c>
      <c r="P76" s="2">
        <v>5491.07147945205</v>
      </c>
      <c r="Q76" s="2">
        <v>4904.6858743169296</v>
      </c>
      <c r="R76" s="2">
        <v>4655.7268767123196</v>
      </c>
      <c r="S76" s="2">
        <v>4404.2656712328699</v>
      </c>
      <c r="T76" s="2">
        <v>4406.0130136986199</v>
      </c>
      <c r="U76" s="2">
        <v>4620.9156557377</v>
      </c>
      <c r="V76" s="2">
        <v>4427.5869863013604</v>
      </c>
      <c r="W76" s="2">
        <v>4483.7970684931497</v>
      </c>
      <c r="X76" s="2">
        <v>4491.0204383561604</v>
      </c>
      <c r="Y76" s="2">
        <v>4807.0469945355098</v>
      </c>
      <c r="Z76" s="2">
        <v>5017.1761095890397</v>
      </c>
      <c r="AA76" s="2">
        <v>5277.5475559694996</v>
      </c>
      <c r="AB76" s="2">
        <v>5368.4844263982504</v>
      </c>
      <c r="AC76" s="2">
        <v>5495.1158458842701</v>
      </c>
      <c r="AD76" s="2">
        <v>5407.3170819201496</v>
      </c>
      <c r="AE76" s="2">
        <v>5694.3700711494002</v>
      </c>
      <c r="AF76" s="2">
        <v>5749.0736688843399</v>
      </c>
      <c r="AG76" s="2">
        <v>5775.9445481060902</v>
      </c>
      <c r="AH76" s="2">
        <v>5729.1591051753103</v>
      </c>
      <c r="AI76" s="2">
        <v>5484.0178897236201</v>
      </c>
      <c r="AJ76" s="2">
        <v>5587.0332702727701</v>
      </c>
      <c r="AK76" s="2">
        <v>5544.3026097015099</v>
      </c>
      <c r="AL76" s="2">
        <v>5391.6896681150401</v>
      </c>
      <c r="AM76" s="2">
        <v>5319.2237385504104</v>
      </c>
      <c r="AN76" s="2">
        <v>5409.7877698191696</v>
      </c>
      <c r="AO76" s="2">
        <v>5242.5466414837501</v>
      </c>
      <c r="AP76" s="2">
        <v>5326.6372096940704</v>
      </c>
      <c r="AQ76" s="2">
        <v>5182.2277495686303</v>
      </c>
      <c r="AR76" s="2">
        <v>5006.7294765447996</v>
      </c>
      <c r="AS76" s="2">
        <v>4808.9936807488302</v>
      </c>
      <c r="AT76" s="2">
        <v>4381.3161939143001</v>
      </c>
      <c r="AU76" s="2">
        <v>4413.30354140687</v>
      </c>
      <c r="AV76" s="462">
        <v>4417.9121113604597</v>
      </c>
      <c r="AW76" s="77">
        <v>5.4378597997100002E-3</v>
      </c>
      <c r="AX76" s="77">
        <v>4.9616098403929998E-2</v>
      </c>
    </row>
    <row r="77" spans="1:50">
      <c r="A77" t="s">
        <v>128</v>
      </c>
      <c r="B77" s="2">
        <v>41.046246575342401</v>
      </c>
      <c r="C77" s="2">
        <v>48.697315068493097</v>
      </c>
      <c r="D77" s="2">
        <v>48.184986301369797</v>
      </c>
      <c r="E77" s="2">
        <v>48.541967213114702</v>
      </c>
      <c r="F77" s="2">
        <v>50.436739726027298</v>
      </c>
      <c r="G77" s="2">
        <v>56.949506849315</v>
      </c>
      <c r="H77" s="2">
        <v>62.345287671232803</v>
      </c>
      <c r="I77" s="2">
        <v>70.302759562841501</v>
      </c>
      <c r="J77" s="2">
        <v>80.908602739726007</v>
      </c>
      <c r="K77" s="2">
        <v>81.770986301369803</v>
      </c>
      <c r="L77" s="2">
        <v>89.332219178082099</v>
      </c>
      <c r="M77" s="2">
        <v>96.905956284152893</v>
      </c>
      <c r="N77" s="2">
        <v>108.85408219177999</v>
      </c>
      <c r="O77" s="2">
        <v>119.939424657534</v>
      </c>
      <c r="P77" s="2">
        <v>145.12501369863</v>
      </c>
      <c r="Q77" s="2">
        <v>161.49284153005399</v>
      </c>
      <c r="R77" s="2">
        <v>169.596849315068</v>
      </c>
      <c r="S77" s="2">
        <v>182.510410958904</v>
      </c>
      <c r="T77" s="2">
        <v>195.108356164383</v>
      </c>
      <c r="U77" s="2">
        <v>190.61721311475401</v>
      </c>
      <c r="V77" s="2">
        <v>191.635178082191</v>
      </c>
      <c r="W77" s="2">
        <v>192.57263013698599</v>
      </c>
      <c r="X77" s="2">
        <v>197.60484931506801</v>
      </c>
      <c r="Y77" s="2">
        <v>208.25655737704901</v>
      </c>
      <c r="Z77" s="2">
        <v>226.58049315068399</v>
      </c>
      <c r="AA77" s="2">
        <v>269.240630136986</v>
      </c>
      <c r="AB77" s="2">
        <v>289.573315068493</v>
      </c>
      <c r="AC77" s="2">
        <v>292.97489617486298</v>
      </c>
      <c r="AD77" s="2">
        <v>326.84617808219099</v>
      </c>
      <c r="AE77" s="2">
        <v>382.17158904109499</v>
      </c>
      <c r="AF77" s="2">
        <v>395.322534246575</v>
      </c>
      <c r="AG77" s="2">
        <v>419.32059016393401</v>
      </c>
      <c r="AH77" s="2">
        <v>443.43409589040999</v>
      </c>
      <c r="AI77" s="2">
        <v>415.53539726027299</v>
      </c>
      <c r="AJ77" s="2">
        <v>446.32220547945201</v>
      </c>
      <c r="AK77" s="2">
        <v>460.48380327868801</v>
      </c>
      <c r="AL77" s="2">
        <v>478.996849315068</v>
      </c>
      <c r="AM77" s="2">
        <v>519.90733177667596</v>
      </c>
      <c r="AN77" s="2">
        <v>510.842269100191</v>
      </c>
      <c r="AO77" s="2">
        <v>529.28248349693797</v>
      </c>
      <c r="AP77" s="2">
        <v>520.37215912844499</v>
      </c>
      <c r="AQ77" s="2">
        <v>536.21141386782199</v>
      </c>
      <c r="AR77" s="2">
        <v>595.64532093504295</v>
      </c>
      <c r="AS77" s="2">
        <v>591.51476831786795</v>
      </c>
      <c r="AT77" s="2">
        <v>593.01726428925394</v>
      </c>
      <c r="AU77" s="2">
        <v>606.09159305619801</v>
      </c>
      <c r="AV77" s="462">
        <v>608.32667174555297</v>
      </c>
      <c r="AW77" s="77">
        <v>6.6509000025700002E-3</v>
      </c>
      <c r="AX77" s="77">
        <v>6.6188876517099997E-3</v>
      </c>
    </row>
    <row r="78" spans="1:50">
      <c r="A78" t="s">
        <v>215</v>
      </c>
      <c r="B78" s="2">
        <v>57.206054794520497</v>
      </c>
      <c r="C78" s="2">
        <v>63.245506849314999</v>
      </c>
      <c r="D78" s="2">
        <v>66.337123287671204</v>
      </c>
      <c r="E78" s="2">
        <v>67.970464480874298</v>
      </c>
      <c r="F78" s="2">
        <v>70.898273972602695</v>
      </c>
      <c r="G78" s="2">
        <v>82.890219178082106</v>
      </c>
      <c r="H78" s="2">
        <v>85.499972602739703</v>
      </c>
      <c r="I78" s="2">
        <v>91.6778142076503</v>
      </c>
      <c r="J78" s="2">
        <v>96.933205479451999</v>
      </c>
      <c r="K78" s="2">
        <v>91.127184655198803</v>
      </c>
      <c r="L78" s="2">
        <v>87.475624376357203</v>
      </c>
      <c r="M78" s="2">
        <v>89.388690564289604</v>
      </c>
      <c r="N78" s="2">
        <v>90.710285829906795</v>
      </c>
      <c r="O78" s="2">
        <v>86.917082599293096</v>
      </c>
      <c r="P78" s="2">
        <v>87.806165877824597</v>
      </c>
      <c r="Q78" s="2">
        <v>86.326350857726695</v>
      </c>
      <c r="R78" s="2">
        <v>82.767516636684903</v>
      </c>
      <c r="S78" s="2">
        <v>82.406035153934198</v>
      </c>
      <c r="T78" s="2">
        <v>80.397657838361596</v>
      </c>
      <c r="U78" s="2">
        <v>82.8465984817541</v>
      </c>
      <c r="V78" s="2">
        <v>80.370544112717795</v>
      </c>
      <c r="W78" s="2">
        <v>82.979834418410903</v>
      </c>
      <c r="X78" s="2">
        <v>90.182502471495795</v>
      </c>
      <c r="Y78" s="2">
        <v>91.104714065912503</v>
      </c>
      <c r="Z78" s="2">
        <v>92.658850799358902</v>
      </c>
      <c r="AA78" s="2">
        <v>105.884877976109</v>
      </c>
      <c r="AB78" s="2">
        <v>103.866452705835</v>
      </c>
      <c r="AC78" s="2">
        <v>108.195032120546</v>
      </c>
      <c r="AD78" s="2">
        <v>109.387768420958</v>
      </c>
      <c r="AE78" s="2">
        <v>118.881206360986</v>
      </c>
      <c r="AF78" s="2">
        <v>123.638606291369</v>
      </c>
      <c r="AG78" s="2">
        <v>123.15246292176499</v>
      </c>
      <c r="AH78" s="2">
        <v>125.490108581895</v>
      </c>
      <c r="AI78" s="2">
        <v>127.96927942926</v>
      </c>
      <c r="AJ78" s="2">
        <v>129.22581383721601</v>
      </c>
      <c r="AK78" s="2">
        <v>132.10155247754</v>
      </c>
      <c r="AL78" s="2">
        <v>131.84940932673899</v>
      </c>
      <c r="AM78" s="2">
        <v>138.78397761862999</v>
      </c>
      <c r="AN78" s="2">
        <v>144.48159776326</v>
      </c>
      <c r="AO78" s="2">
        <v>149.88018108125601</v>
      </c>
      <c r="AP78" s="2">
        <v>150.39655390019101</v>
      </c>
      <c r="AQ78" s="2">
        <v>152.12856448778001</v>
      </c>
      <c r="AR78" s="2">
        <v>153.94389826994501</v>
      </c>
      <c r="AS78" s="2">
        <v>153.48392140417999</v>
      </c>
      <c r="AT78" s="2">
        <v>146.99800251713199</v>
      </c>
      <c r="AU78" s="2">
        <v>150.117002762872</v>
      </c>
      <c r="AV78" s="462">
        <v>148.274764316774</v>
      </c>
      <c r="AW78" s="77">
        <v>-1.451934222132E-2</v>
      </c>
      <c r="AX78" s="77">
        <v>1.70583743602E-3</v>
      </c>
    </row>
    <row r="79" spans="1:50">
      <c r="A79" t="s">
        <v>216</v>
      </c>
      <c r="B79" s="2">
        <v>75.846109589041006</v>
      </c>
      <c r="C79" s="2">
        <v>77.8637808219178</v>
      </c>
      <c r="D79" s="2">
        <v>86.944082191780794</v>
      </c>
      <c r="E79" s="2">
        <v>98.779125683060101</v>
      </c>
      <c r="F79" s="2">
        <v>92.9243287671232</v>
      </c>
      <c r="G79" s="2">
        <v>91.9973972602739</v>
      </c>
      <c r="H79" s="2">
        <v>87.2818356164383</v>
      </c>
      <c r="I79" s="2">
        <v>71.310546448087393</v>
      </c>
      <c r="J79" s="2">
        <v>73.318273972602697</v>
      </c>
      <c r="K79" s="2">
        <v>79.062082191780803</v>
      </c>
      <c r="L79" s="2">
        <v>82.322054794520497</v>
      </c>
      <c r="M79" s="2">
        <v>82.400846994535499</v>
      </c>
      <c r="N79" s="2">
        <v>87.241726027397206</v>
      </c>
      <c r="O79" s="2">
        <v>93.042767123287604</v>
      </c>
      <c r="P79" s="2">
        <v>99.645698630136906</v>
      </c>
      <c r="Q79" s="2">
        <v>103.847486338797</v>
      </c>
      <c r="R79" s="2">
        <v>110.408958904109</v>
      </c>
      <c r="S79" s="2">
        <v>122.04279452054701</v>
      </c>
      <c r="T79" s="2">
        <v>134.06167123287599</v>
      </c>
      <c r="U79" s="2">
        <v>144.53718579234899</v>
      </c>
      <c r="V79" s="2">
        <v>155.24021917808199</v>
      </c>
      <c r="W79" s="2">
        <v>166.93498630136901</v>
      </c>
      <c r="X79" s="2">
        <v>181.374219178082</v>
      </c>
      <c r="Y79" s="2">
        <v>194.753852459016</v>
      </c>
      <c r="Z79" s="2">
        <v>208.27084931506801</v>
      </c>
      <c r="AA79" s="2">
        <v>217.401917808219</v>
      </c>
      <c r="AB79" s="2">
        <v>228.971534246575</v>
      </c>
      <c r="AC79" s="2">
        <v>248.47587431693901</v>
      </c>
      <c r="AD79" s="2">
        <v>270.60046575342398</v>
      </c>
      <c r="AE79" s="2">
        <v>289.823315068493</v>
      </c>
      <c r="AF79" s="2">
        <v>313.68679452054698</v>
      </c>
      <c r="AG79" s="2">
        <v>328.03234972677501</v>
      </c>
      <c r="AH79" s="2">
        <v>337.26109589040999</v>
      </c>
      <c r="AI79" s="2">
        <v>348.31041095890401</v>
      </c>
      <c r="AJ79" s="2">
        <v>361.31493150684901</v>
      </c>
      <c r="AK79" s="2">
        <v>371.16631147540897</v>
      </c>
      <c r="AL79" s="2">
        <v>364.71153424657501</v>
      </c>
      <c r="AM79" s="2">
        <v>355.82408219178001</v>
      </c>
      <c r="AN79" s="2">
        <v>319.21408219177999</v>
      </c>
      <c r="AO79" s="2">
        <v>324.20368852459001</v>
      </c>
      <c r="AP79" s="2">
        <v>310.62385028821899</v>
      </c>
      <c r="AQ79" s="2">
        <v>353.67222326657497</v>
      </c>
      <c r="AR79" s="2">
        <v>385.29880716706799</v>
      </c>
      <c r="AS79" s="2">
        <v>386.2599555553</v>
      </c>
      <c r="AT79" s="2">
        <v>412.11707953276698</v>
      </c>
      <c r="AU79" s="2">
        <v>409.78049655693098</v>
      </c>
      <c r="AV79" s="462">
        <v>408.336198352694</v>
      </c>
      <c r="AW79" s="77">
        <v>-2.1347652655100001E-3</v>
      </c>
      <c r="AX79" s="77">
        <v>5.0322790630200004E-3</v>
      </c>
    </row>
    <row r="80" spans="1:50">
      <c r="A80" t="s">
        <v>217</v>
      </c>
      <c r="B80" s="2">
        <v>84.871452054794503</v>
      </c>
      <c r="C80" s="2">
        <v>92.592191780821906</v>
      </c>
      <c r="D80" s="2">
        <v>104.332767123287</v>
      </c>
      <c r="E80" s="2">
        <v>118.725245901639</v>
      </c>
      <c r="F80" s="2">
        <v>127.60512328767101</v>
      </c>
      <c r="G80" s="2">
        <v>144.88087671232799</v>
      </c>
      <c r="H80" s="2">
        <v>168.37849315068399</v>
      </c>
      <c r="I80" s="2">
        <v>164.795956284152</v>
      </c>
      <c r="J80" s="2">
        <v>193.338767123287</v>
      </c>
      <c r="K80" s="2">
        <v>180.527972602739</v>
      </c>
      <c r="L80" s="2">
        <v>194.60276712328701</v>
      </c>
      <c r="M80" s="2">
        <v>199.057076502732</v>
      </c>
      <c r="N80" s="2">
        <v>217.534465753424</v>
      </c>
      <c r="O80" s="2">
        <v>224.26536986301301</v>
      </c>
      <c r="P80" s="2">
        <v>230.975753424657</v>
      </c>
      <c r="Q80" s="2">
        <v>215.07524590163899</v>
      </c>
      <c r="R80" s="2">
        <v>202.783424657534</v>
      </c>
      <c r="S80" s="2">
        <v>195.38602739725999</v>
      </c>
      <c r="T80" s="2">
        <v>203.989863013698</v>
      </c>
      <c r="U80" s="2">
        <v>167.570355191256</v>
      </c>
      <c r="V80" s="2">
        <v>150.38904109589001</v>
      </c>
      <c r="W80" s="2">
        <v>158.05460273972599</v>
      </c>
      <c r="X80" s="2">
        <v>182.95756164383499</v>
      </c>
      <c r="Y80" s="2">
        <v>197.28931693989</v>
      </c>
      <c r="Z80" s="2">
        <v>222.478301369863</v>
      </c>
      <c r="AA80" s="2">
        <v>233.00871232876699</v>
      </c>
      <c r="AB80" s="2">
        <v>225.81454794520499</v>
      </c>
      <c r="AC80" s="2">
        <v>276.82890710382497</v>
      </c>
      <c r="AD80" s="2">
        <v>288.16205479451997</v>
      </c>
      <c r="AE80" s="2">
        <v>304.193643835616</v>
      </c>
      <c r="AF80" s="2">
        <v>341.85432876712298</v>
      </c>
      <c r="AG80" s="2">
        <v>357.77871584699398</v>
      </c>
      <c r="AH80" s="2">
        <v>386.79054794520499</v>
      </c>
      <c r="AI80" s="2">
        <v>389.986712328767</v>
      </c>
      <c r="AJ80" s="2">
        <v>372.723452054794</v>
      </c>
      <c r="AK80" s="2">
        <v>346.70325136612001</v>
      </c>
      <c r="AL80" s="2">
        <v>344.939424657534</v>
      </c>
      <c r="AM80" s="2">
        <v>329.545150684931</v>
      </c>
      <c r="AN80" s="2">
        <v>328.528246575342</v>
      </c>
      <c r="AO80" s="2">
        <v>336.27881289463102</v>
      </c>
      <c r="AP80" s="2">
        <v>313.91437260273898</v>
      </c>
      <c r="AQ80" s="2">
        <v>283.84521584355298</v>
      </c>
      <c r="AR80" s="2">
        <v>300.81973744281299</v>
      </c>
      <c r="AS80" s="2">
        <v>266.29614754098299</v>
      </c>
      <c r="AT80" s="2">
        <v>281.58726186657498</v>
      </c>
      <c r="AU80" s="2">
        <v>264.70219846728497</v>
      </c>
      <c r="AV80" s="462">
        <v>256.33174796215098</v>
      </c>
      <c r="AW80" s="77">
        <v>-3.5816602408890001E-2</v>
      </c>
      <c r="AX80" s="77">
        <v>2.8952599968799998E-3</v>
      </c>
    </row>
    <row r="81" spans="1:50">
      <c r="A81" t="s">
        <v>218</v>
      </c>
      <c r="B81" s="2">
        <v>71.463013698630107</v>
      </c>
      <c r="C81" s="2">
        <v>83.375506849315002</v>
      </c>
      <c r="D81" s="2">
        <v>103.58257534246501</v>
      </c>
      <c r="E81" s="2">
        <v>128.40377049180299</v>
      </c>
      <c r="F81" s="2">
        <v>126.42389041095799</v>
      </c>
      <c r="G81" s="2">
        <v>138.431890410958</v>
      </c>
      <c r="H81" s="2">
        <v>122.779369863013</v>
      </c>
      <c r="I81" s="2">
        <v>151.92713114754099</v>
      </c>
      <c r="J81" s="2">
        <v>143.31005479452</v>
      </c>
      <c r="K81" s="2">
        <v>140.932657534246</v>
      </c>
      <c r="L81" s="2">
        <v>137.98131506849299</v>
      </c>
      <c r="M81" s="2">
        <v>161.37620218579201</v>
      </c>
      <c r="N81" s="2">
        <v>161.58556164383501</v>
      </c>
      <c r="O81" s="2">
        <v>167.20010958904101</v>
      </c>
      <c r="P81" s="2">
        <v>180.080958904109</v>
      </c>
      <c r="Q81" s="2">
        <v>178.20256830600999</v>
      </c>
      <c r="R81" s="2">
        <v>204.45509589041001</v>
      </c>
      <c r="S81" s="2">
        <v>200.51010958904101</v>
      </c>
      <c r="T81" s="2">
        <v>211.35610958904101</v>
      </c>
      <c r="U81" s="2">
        <v>224.348961748633</v>
      </c>
      <c r="V81" s="2">
        <v>228.18679452054701</v>
      </c>
      <c r="W81" s="2">
        <v>266.88427397260199</v>
      </c>
      <c r="X81" s="2">
        <v>279.47953424657499</v>
      </c>
      <c r="Y81" s="2">
        <v>321.56781420764997</v>
      </c>
      <c r="Z81" s="2">
        <v>366.28986301369798</v>
      </c>
      <c r="AA81" s="2">
        <v>443.88309589041</v>
      </c>
      <c r="AB81" s="2">
        <v>451.47178082191698</v>
      </c>
      <c r="AC81" s="2">
        <v>463.56338797814198</v>
      </c>
      <c r="AD81" s="2">
        <v>504.11043835616402</v>
      </c>
      <c r="AE81" s="2">
        <v>576.00742465753399</v>
      </c>
      <c r="AF81" s="2">
        <v>603.51999999999896</v>
      </c>
      <c r="AG81" s="2">
        <v>573.85647540983598</v>
      </c>
      <c r="AH81" s="2">
        <v>619.14745205479403</v>
      </c>
      <c r="AI81" s="2">
        <v>641.01805479452003</v>
      </c>
      <c r="AJ81" s="2">
        <v>610.53156164383495</v>
      </c>
      <c r="AK81" s="2">
        <v>645.39442622950799</v>
      </c>
      <c r="AL81" s="2">
        <v>706.07013698630101</v>
      </c>
      <c r="AM81" s="2">
        <v>690.216301369863</v>
      </c>
      <c r="AN81" s="2">
        <v>660.41619178082101</v>
      </c>
      <c r="AO81" s="2">
        <v>738.96144808743099</v>
      </c>
      <c r="AP81" s="2">
        <v>817.34334246575304</v>
      </c>
      <c r="AQ81" s="2">
        <v>865.05799819193305</v>
      </c>
      <c r="AR81" s="2">
        <v>940.52306604913997</v>
      </c>
      <c r="AS81" s="2">
        <v>990.37911731264603</v>
      </c>
      <c r="AT81" s="2">
        <v>1066.67149829353</v>
      </c>
      <c r="AU81" s="2">
        <v>1154.02780793391</v>
      </c>
      <c r="AV81" s="462">
        <v>1192.2831593635599</v>
      </c>
      <c r="AW81" s="77">
        <v>3.2725252211090003E-2</v>
      </c>
      <c r="AX81" s="77">
        <v>1.539054233581E-2</v>
      </c>
    </row>
    <row r="82" spans="1:50">
      <c r="A82" t="s">
        <v>219</v>
      </c>
      <c r="B82" s="2">
        <v>24.9767123287671</v>
      </c>
      <c r="C82" s="2">
        <v>37.413589041095904</v>
      </c>
      <c r="D82" s="2">
        <v>64.808684931506804</v>
      </c>
      <c r="E82" s="2">
        <v>95.530846994535494</v>
      </c>
      <c r="F82" s="2">
        <v>129.94893150684899</v>
      </c>
      <c r="G82" s="2">
        <v>162.31452054794499</v>
      </c>
      <c r="H82" s="2">
        <v>183.345808219178</v>
      </c>
      <c r="I82" s="2">
        <v>190.76147540983601</v>
      </c>
      <c r="J82" s="2">
        <v>235.414958904109</v>
      </c>
      <c r="K82" s="2">
        <v>243.813726027397</v>
      </c>
      <c r="L82" s="2">
        <v>277.66945205479402</v>
      </c>
      <c r="M82" s="2">
        <v>310.36950819672097</v>
      </c>
      <c r="N82" s="2">
        <v>371.46917808219098</v>
      </c>
      <c r="O82" s="2">
        <v>426.23830136986197</v>
      </c>
      <c r="P82" s="2">
        <v>480.79049315068397</v>
      </c>
      <c r="Q82" s="2">
        <v>476.19027322404298</v>
      </c>
      <c r="R82" s="2">
        <v>473.84884931506798</v>
      </c>
      <c r="S82" s="2">
        <v>471.49917808219101</v>
      </c>
      <c r="T82" s="2">
        <v>497.42736986301298</v>
      </c>
      <c r="U82" s="2">
        <v>501.34633879781398</v>
      </c>
      <c r="V82" s="2">
        <v>537.38846575342404</v>
      </c>
      <c r="W82" s="2">
        <v>588.45136986301304</v>
      </c>
      <c r="X82" s="2">
        <v>621.6</v>
      </c>
      <c r="Y82" s="2">
        <v>739.13939890710299</v>
      </c>
      <c r="Z82" s="2">
        <v>855.83227397260202</v>
      </c>
      <c r="AA82" s="2">
        <v>1041.72515068493</v>
      </c>
      <c r="AB82" s="2">
        <v>1258.01586301369</v>
      </c>
      <c r="AC82" s="2">
        <v>1525.4448907103799</v>
      </c>
      <c r="AD82" s="2">
        <v>1683.5730136986299</v>
      </c>
      <c r="AE82" s="2">
        <v>1850.0025479451999</v>
      </c>
      <c r="AF82" s="2">
        <v>2019.74909589041</v>
      </c>
      <c r="AG82" s="2">
        <v>2156.2590163934401</v>
      </c>
      <c r="AH82" s="2">
        <v>2391.6057534246502</v>
      </c>
      <c r="AI82" s="2">
        <v>2051.9230410958899</v>
      </c>
      <c r="AJ82" s="2">
        <v>2200.1303013698598</v>
      </c>
      <c r="AK82" s="2">
        <v>2263.0785245901602</v>
      </c>
      <c r="AL82" s="2">
        <v>2266.3330136986301</v>
      </c>
      <c r="AM82" s="2">
        <v>2319.86153424657</v>
      </c>
      <c r="AN82" s="2">
        <v>2340.33364383561</v>
      </c>
      <c r="AO82" s="2">
        <v>2294.0977021857898</v>
      </c>
      <c r="AP82" s="2">
        <v>2312.05956164383</v>
      </c>
      <c r="AQ82" s="2">
        <v>2320.1410958904098</v>
      </c>
      <c r="AR82" s="2">
        <v>2398.9529863013599</v>
      </c>
      <c r="AS82" s="2">
        <v>2308.4079781420701</v>
      </c>
      <c r="AT82" s="2">
        <v>2338.9862465753399</v>
      </c>
      <c r="AU82" s="2">
        <v>2391.5431232876699</v>
      </c>
      <c r="AV82" s="462">
        <v>2397.4573150684901</v>
      </c>
      <c r="AW82" s="77">
        <v>-5.8456690749000004E-4</v>
      </c>
      <c r="AX82" s="77">
        <v>2.6103641837839999E-2</v>
      </c>
    </row>
    <row r="83" spans="1:50">
      <c r="A83" t="s">
        <v>220</v>
      </c>
      <c r="B83" s="2">
        <v>43.855726027397203</v>
      </c>
      <c r="C83" s="2">
        <v>51.777698630136904</v>
      </c>
      <c r="D83" s="2">
        <v>61.3709589041095</v>
      </c>
      <c r="E83" s="2">
        <v>72.863715846994495</v>
      </c>
      <c r="F83" s="2">
        <v>87.341150684931506</v>
      </c>
      <c r="G83" s="2">
        <v>104.72898630136901</v>
      </c>
      <c r="H83" s="2">
        <v>148.00389041095801</v>
      </c>
      <c r="I83" s="2">
        <v>158.96166666666599</v>
      </c>
      <c r="J83" s="2">
        <v>202.40980821917799</v>
      </c>
      <c r="K83" s="2">
        <v>183.72161643835599</v>
      </c>
      <c r="L83" s="2">
        <v>212.41813698630099</v>
      </c>
      <c r="M83" s="2">
        <v>270.41377049180301</v>
      </c>
      <c r="N83" s="2">
        <v>303.57153424657503</v>
      </c>
      <c r="O83" s="2">
        <v>351.57186301369802</v>
      </c>
      <c r="P83" s="2">
        <v>356.94871232876699</v>
      </c>
      <c r="Q83" s="2">
        <v>387.18057377049098</v>
      </c>
      <c r="R83" s="2">
        <v>357.98101369863002</v>
      </c>
      <c r="S83" s="2">
        <v>348.58742465753397</v>
      </c>
      <c r="T83" s="2">
        <v>349.39709589041001</v>
      </c>
      <c r="U83" s="2">
        <v>348.51762295081897</v>
      </c>
      <c r="V83" s="2">
        <v>394.99569520439502</v>
      </c>
      <c r="W83" s="2">
        <v>433.61960622082398</v>
      </c>
      <c r="X83" s="2">
        <v>453.54657579572398</v>
      </c>
      <c r="Y83" s="2">
        <v>513.20633219928004</v>
      </c>
      <c r="Z83" s="2">
        <v>560.73206460014796</v>
      </c>
      <c r="AA83" s="2">
        <v>577.45051122785196</v>
      </c>
      <c r="AB83" s="2">
        <v>601.58930361663602</v>
      </c>
      <c r="AC83" s="2">
        <v>618.78493946709295</v>
      </c>
      <c r="AD83" s="2">
        <v>668.78929015164499</v>
      </c>
      <c r="AE83" s="2">
        <v>702.90832729537794</v>
      </c>
      <c r="AF83" s="2">
        <v>752.46946976740901</v>
      </c>
      <c r="AG83" s="2">
        <v>753.29292292500702</v>
      </c>
      <c r="AH83" s="2">
        <v>778.78886885427505</v>
      </c>
      <c r="AI83" s="2">
        <v>803.44265661635598</v>
      </c>
      <c r="AJ83" s="2">
        <v>850.31656299787903</v>
      </c>
      <c r="AK83" s="2">
        <v>884.75986194859001</v>
      </c>
      <c r="AL83" s="2">
        <v>938.87230327838802</v>
      </c>
      <c r="AM83" s="2">
        <v>956.82781708918401</v>
      </c>
      <c r="AN83" s="2">
        <v>997.59088762441297</v>
      </c>
      <c r="AO83" s="2">
        <v>1042.5613618044799</v>
      </c>
      <c r="AP83" s="2">
        <v>1052.6147746137201</v>
      </c>
      <c r="AQ83" s="2">
        <v>1042.5152769308199</v>
      </c>
      <c r="AR83" s="2">
        <v>1096.1812842219699</v>
      </c>
      <c r="AS83" s="2">
        <v>991.85812639742096</v>
      </c>
      <c r="AT83" s="2">
        <v>986.83578107437302</v>
      </c>
      <c r="AU83" s="2">
        <v>1027.7496778361599</v>
      </c>
      <c r="AV83" s="462">
        <v>951.03787715710996</v>
      </c>
      <c r="AW83" s="77">
        <v>-7.4919059872630006E-2</v>
      </c>
      <c r="AX83" s="77">
        <v>1.0542466305199999E-2</v>
      </c>
    </row>
    <row r="84" spans="1:50">
      <c r="A84" t="s">
        <v>123</v>
      </c>
      <c r="B84" s="2">
        <v>47.5613972602739</v>
      </c>
      <c r="C84" s="2">
        <v>55.992794520547903</v>
      </c>
      <c r="D84" s="2">
        <v>61.973424657534203</v>
      </c>
      <c r="E84" s="2">
        <v>81.13</v>
      </c>
      <c r="F84" s="2">
        <v>87.969643835616395</v>
      </c>
      <c r="G84" s="2">
        <v>102.808876712328</v>
      </c>
      <c r="H84" s="2">
        <v>114.38657534246499</v>
      </c>
      <c r="I84" s="2">
        <v>142.74781420765001</v>
      </c>
      <c r="J84" s="2">
        <v>151.42624657534199</v>
      </c>
      <c r="K84" s="2">
        <v>153.652931506849</v>
      </c>
      <c r="L84" s="2">
        <v>167.899808219178</v>
      </c>
      <c r="M84" s="2">
        <v>175.970573770491</v>
      </c>
      <c r="N84" s="2">
        <v>197.95082191780801</v>
      </c>
      <c r="O84" s="2">
        <v>221.278191780821</v>
      </c>
      <c r="P84" s="2">
        <v>225.111698630136</v>
      </c>
      <c r="Q84" s="2">
        <v>232.508060109289</v>
      </c>
      <c r="R84" s="2">
        <v>223.950493150684</v>
      </c>
      <c r="S84" s="2">
        <v>206.254164383561</v>
      </c>
      <c r="T84" s="2">
        <v>231.72046575342401</v>
      </c>
      <c r="U84" s="2">
        <v>241.69606557377</v>
      </c>
      <c r="V84" s="2">
        <v>231.937643835616</v>
      </c>
      <c r="W84" s="2">
        <v>237.24208219178001</v>
      </c>
      <c r="X84" s="2">
        <v>270.13706849315003</v>
      </c>
      <c r="Y84" s="2">
        <v>304.86256830601002</v>
      </c>
      <c r="Z84" s="2">
        <v>358.84156164383501</v>
      </c>
      <c r="AA84" s="2">
        <v>422.24886301369799</v>
      </c>
      <c r="AB84" s="2">
        <v>462.45745205479398</v>
      </c>
      <c r="AC84" s="2">
        <v>504.05922950819598</v>
      </c>
      <c r="AD84" s="2">
        <v>577.06838356164303</v>
      </c>
      <c r="AE84" s="2">
        <v>639.89853424657497</v>
      </c>
      <c r="AF84" s="2">
        <v>708.52504109588995</v>
      </c>
      <c r="AG84" s="2">
        <v>773.926655737705</v>
      </c>
      <c r="AH84" s="2">
        <v>806.55184931506801</v>
      </c>
      <c r="AI84" s="2">
        <v>760.10213698630105</v>
      </c>
      <c r="AJ84" s="2">
        <v>801.49839726027301</v>
      </c>
      <c r="AK84" s="2">
        <v>810.74153005464404</v>
      </c>
      <c r="AL84" s="2">
        <v>797.46476712328695</v>
      </c>
      <c r="AM84" s="2">
        <v>847.53238356164297</v>
      </c>
      <c r="AN84" s="2">
        <v>911.49736986301298</v>
      </c>
      <c r="AO84" s="2">
        <v>981.05827868852396</v>
      </c>
      <c r="AP84" s="2">
        <v>1016.08038356164</v>
      </c>
      <c r="AQ84" s="2">
        <v>1012.0682643835599</v>
      </c>
      <c r="AR84" s="2">
        <v>1022.65502767123</v>
      </c>
      <c r="AS84" s="2">
        <v>1003.57131229016</v>
      </c>
      <c r="AT84" s="2">
        <v>1041.7538289326901</v>
      </c>
      <c r="AU84" s="2">
        <v>1052.1914669983501</v>
      </c>
      <c r="AV84" s="462">
        <v>1079.9652415624601</v>
      </c>
      <c r="AW84" s="77">
        <v>2.2016977891329999E-2</v>
      </c>
      <c r="AX84" s="77">
        <v>1.1524357832969999E-2</v>
      </c>
    </row>
    <row r="85" spans="1:50">
      <c r="A85" t="s">
        <v>27</v>
      </c>
      <c r="B85" s="2">
        <v>31.3472527826383</v>
      </c>
      <c r="C85" s="2">
        <v>68.509536491827305</v>
      </c>
      <c r="D85" s="2">
        <v>100.338165998775</v>
      </c>
      <c r="E85" s="2">
        <v>102.08027629303</v>
      </c>
      <c r="F85" s="2">
        <v>123.71382010085399</v>
      </c>
      <c r="G85" s="2">
        <v>128.258016450626</v>
      </c>
      <c r="H85" s="2">
        <v>108.50231535825399</v>
      </c>
      <c r="I85" s="2">
        <v>111.719327637945</v>
      </c>
      <c r="J85" s="2">
        <v>109.934923193895</v>
      </c>
      <c r="K85" s="2">
        <v>67.510698255448702</v>
      </c>
      <c r="L85" s="2">
        <v>64.568266352026299</v>
      </c>
      <c r="M85" s="2">
        <v>16.7972807201043</v>
      </c>
      <c r="N85" s="2">
        <v>16.3390098458745</v>
      </c>
      <c r="O85" s="2">
        <v>19.734791984594501</v>
      </c>
      <c r="P85" s="2">
        <v>22.860008867542401</v>
      </c>
      <c r="Q85" s="2">
        <v>40.101270499188999</v>
      </c>
      <c r="R85" s="2">
        <v>34.888210491118897</v>
      </c>
      <c r="S85" s="2">
        <v>35.527222734653698</v>
      </c>
      <c r="T85" s="2">
        <v>40.497557151549501</v>
      </c>
      <c r="U85" s="2">
        <v>39.444892270120697</v>
      </c>
      <c r="V85" s="2">
        <v>40.266043831374198</v>
      </c>
      <c r="W85" s="2">
        <v>44.5783743800569</v>
      </c>
      <c r="X85" s="2">
        <v>52.058153018308502</v>
      </c>
      <c r="Y85" s="2">
        <v>54.576374502483603</v>
      </c>
      <c r="Z85" s="2">
        <v>50.648395199055798</v>
      </c>
      <c r="AA85" s="2">
        <v>59.956494998546297</v>
      </c>
      <c r="AB85" s="2">
        <v>58.208580351155597</v>
      </c>
      <c r="AC85" s="2">
        <v>63.480027322404297</v>
      </c>
      <c r="AD85" s="2">
        <v>80.412602739725997</v>
      </c>
      <c r="AE85" s="2">
        <v>89.574794520547897</v>
      </c>
      <c r="AF85" s="2">
        <v>98.851726027397206</v>
      </c>
      <c r="AG85" s="2">
        <v>114.229508196721</v>
      </c>
      <c r="AH85" s="2">
        <v>130.951780821917</v>
      </c>
      <c r="AI85" s="2">
        <v>143.47726027397201</v>
      </c>
      <c r="AJ85" s="2">
        <v>127.38904109588999</v>
      </c>
      <c r="AK85" s="2">
        <v>170.60729508196701</v>
      </c>
      <c r="AL85" s="2">
        <v>185.71676712328701</v>
      </c>
      <c r="AM85" s="2">
        <v>205.00717808219099</v>
      </c>
      <c r="AN85" s="2">
        <v>219.97320608219101</v>
      </c>
      <c r="AO85" s="2">
        <v>262.76163730704502</v>
      </c>
      <c r="AP85" s="2">
        <v>257.56395912328702</v>
      </c>
      <c r="AQ85" s="2">
        <v>253.876474410958</v>
      </c>
      <c r="AR85" s="2">
        <v>283.202368986301</v>
      </c>
      <c r="AS85" s="2">
        <v>299.76029642076497</v>
      </c>
      <c r="AT85" s="2">
        <v>303.97882586301301</v>
      </c>
      <c r="AU85" s="2">
        <v>328.660547945205</v>
      </c>
      <c r="AV85" s="462">
        <v>357.66</v>
      </c>
      <c r="AW85" s="77">
        <v>8.8565766811370003E-2</v>
      </c>
      <c r="AX85" s="77">
        <v>4.0575754828799998E-3</v>
      </c>
    </row>
    <row r="86" spans="1:50">
      <c r="A86" t="s">
        <v>75</v>
      </c>
      <c r="B86" s="2">
        <v>62.544902949379903</v>
      </c>
      <c r="C86" s="2">
        <v>72.646544167686102</v>
      </c>
      <c r="D86" s="2">
        <v>83.757568239346895</v>
      </c>
      <c r="E86" s="2">
        <v>90.630828671035204</v>
      </c>
      <c r="F86" s="2">
        <v>99.891536619295394</v>
      </c>
      <c r="G86" s="2">
        <v>104.006480565825</v>
      </c>
      <c r="H86" s="2">
        <v>99.293622801729001</v>
      </c>
      <c r="I86" s="2">
        <v>111.961540694814</v>
      </c>
      <c r="J86" s="2">
        <v>112.54939198923699</v>
      </c>
      <c r="K86" s="2">
        <v>116.698757081181</v>
      </c>
      <c r="L86" s="2">
        <v>113.31421611275201</v>
      </c>
      <c r="M86" s="2">
        <v>117.58190093520599</v>
      </c>
      <c r="N86" s="2">
        <v>122.655780988583</v>
      </c>
      <c r="O86" s="2">
        <v>140.89856121224801</v>
      </c>
      <c r="P86" s="2">
        <v>156.29022284864601</v>
      </c>
      <c r="Q86" s="2">
        <v>214.140210297224</v>
      </c>
      <c r="R86" s="2">
        <v>218.16976041334701</v>
      </c>
      <c r="S86" s="2">
        <v>212.717534553306</v>
      </c>
      <c r="T86" s="2">
        <v>213.54399583092601</v>
      </c>
      <c r="U86" s="2">
        <v>197.41676486514299</v>
      </c>
      <c r="V86" s="2">
        <v>196.395624670308</v>
      </c>
      <c r="W86" s="2">
        <v>200.758868687822</v>
      </c>
      <c r="X86" s="2">
        <v>198.455566739982</v>
      </c>
      <c r="Y86" s="2">
        <v>200.51530074610301</v>
      </c>
      <c r="Z86" s="2">
        <v>199.756237873586</v>
      </c>
      <c r="AA86" s="2">
        <v>212.40965522267101</v>
      </c>
      <c r="AB86" s="2">
        <v>199.120937714213</v>
      </c>
      <c r="AC86" s="2">
        <v>198.57107608201099</v>
      </c>
      <c r="AD86" s="2">
        <v>209.50952867492299</v>
      </c>
      <c r="AE86" s="2">
        <v>210.430043129062</v>
      </c>
      <c r="AF86" s="2">
        <v>224.27806089077299</v>
      </c>
      <c r="AG86" s="2">
        <v>245.82326580981101</v>
      </c>
      <c r="AH86" s="2">
        <v>249.49287418243199</v>
      </c>
      <c r="AI86" s="2">
        <v>261.94730562507601</v>
      </c>
      <c r="AJ86" s="2">
        <v>261.92477555691403</v>
      </c>
      <c r="AK86" s="2">
        <v>278.68666486580202</v>
      </c>
      <c r="AL86" s="2">
        <v>288.99509465953901</v>
      </c>
      <c r="AM86" s="2">
        <v>292.415372822243</v>
      </c>
      <c r="AN86" s="2">
        <v>300.14252496560698</v>
      </c>
      <c r="AO86" s="2">
        <v>311.63728024731103</v>
      </c>
      <c r="AP86" s="2">
        <v>313.569342951713</v>
      </c>
      <c r="AQ86" s="2">
        <v>320.42226909569803</v>
      </c>
      <c r="AR86" s="2">
        <v>335.49492337915001</v>
      </c>
      <c r="AS86" s="2">
        <v>328.41689392518401</v>
      </c>
      <c r="AT86" s="2">
        <v>333.032545723044</v>
      </c>
      <c r="AU86" s="2">
        <v>336.90248684703403</v>
      </c>
      <c r="AV86" s="462">
        <v>352.73022242221703</v>
      </c>
      <c r="AW86" s="77">
        <v>4.4755399227140003E-2</v>
      </c>
      <c r="AX86" s="77">
        <v>4.1172034107099997E-3</v>
      </c>
    </row>
    <row r="87" spans="1:50">
      <c r="A87" s="201" t="s">
        <v>107</v>
      </c>
      <c r="B87" s="463">
        <v>3225.43755299229</v>
      </c>
      <c r="C87" s="463">
        <v>3691.4302998375902</v>
      </c>
      <c r="D87" s="463">
        <v>4307.8486109504502</v>
      </c>
      <c r="E87" s="463">
        <v>4919.0663781881103</v>
      </c>
      <c r="F87" s="463">
        <v>5755.4576032954901</v>
      </c>
      <c r="G87" s="463">
        <v>6653.98699016713</v>
      </c>
      <c r="H87" s="463">
        <v>7388.6450066531297</v>
      </c>
      <c r="I87" s="463">
        <v>7941.5564421032504</v>
      </c>
      <c r="J87" s="463">
        <v>9076.4364521694297</v>
      </c>
      <c r="K87" s="463">
        <v>9000.9993523205903</v>
      </c>
      <c r="L87" s="463">
        <v>8968.14925752606</v>
      </c>
      <c r="M87" s="463">
        <v>9524.7465334217795</v>
      </c>
      <c r="N87" s="463">
        <v>10005.243898582101</v>
      </c>
      <c r="O87" s="463">
        <v>10802.7086823714</v>
      </c>
      <c r="P87" s="463">
        <v>11107.1022606077</v>
      </c>
      <c r="Q87" s="463">
        <v>10512.8851813809</v>
      </c>
      <c r="R87" s="463">
        <v>10269.435569732899</v>
      </c>
      <c r="S87" s="463">
        <v>10009.5078883323</v>
      </c>
      <c r="T87" s="463">
        <v>10143.3208546564</v>
      </c>
      <c r="U87" s="463">
        <v>10501.2984195514</v>
      </c>
      <c r="V87" s="463">
        <v>10541.7394146681</v>
      </c>
      <c r="W87" s="463">
        <v>10972.0798069947</v>
      </c>
      <c r="X87" s="463">
        <v>11313.39485282</v>
      </c>
      <c r="Y87" s="463">
        <v>12240.297202387999</v>
      </c>
      <c r="Z87" s="463">
        <v>13070.2863155954</v>
      </c>
      <c r="AA87" s="463">
        <v>13904.7742871755</v>
      </c>
      <c r="AB87" s="463">
        <v>14531.3520843477</v>
      </c>
      <c r="AC87" s="463">
        <v>15452.398560220499</v>
      </c>
      <c r="AD87" s="463">
        <v>16204.4660116334</v>
      </c>
      <c r="AE87" s="463">
        <v>17173.7268835512</v>
      </c>
      <c r="AF87" s="463">
        <v>18220.624482546202</v>
      </c>
      <c r="AG87" s="463">
        <v>19011.848970634899</v>
      </c>
      <c r="AH87" s="463">
        <v>20056.778249396601</v>
      </c>
      <c r="AI87" s="463">
        <v>19676.630353000801</v>
      </c>
      <c r="AJ87" s="463">
        <v>20466.8800988291</v>
      </c>
      <c r="AK87" s="463">
        <v>21188.406862500698</v>
      </c>
      <c r="AL87" s="463">
        <v>21342.753713216502</v>
      </c>
      <c r="AM87" s="463">
        <v>21982.9017367294</v>
      </c>
      <c r="AN87" s="463">
        <v>22738.117911619102</v>
      </c>
      <c r="AO87" s="463">
        <v>24053.214641625302</v>
      </c>
      <c r="AP87" s="463">
        <v>24428.6744138961</v>
      </c>
      <c r="AQ87" s="463">
        <v>24874.8390458012</v>
      </c>
      <c r="AR87" s="463">
        <v>25782.896329671301</v>
      </c>
      <c r="AS87" s="463">
        <v>25719.900788088598</v>
      </c>
      <c r="AT87" s="463">
        <v>26046.506051673099</v>
      </c>
      <c r="AU87" s="463">
        <v>27562.951042903602</v>
      </c>
      <c r="AV87" s="463">
        <v>28301.073260215599</v>
      </c>
      <c r="AW87" s="442">
        <v>2.681579440832E-2</v>
      </c>
      <c r="AX87" s="442">
        <v>0.32423704862594999</v>
      </c>
    </row>
    <row r="88" spans="1:50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462"/>
      <c r="AW88" s="77"/>
      <c r="AX88" s="77"/>
    </row>
    <row r="89" spans="1:50">
      <c r="A89" s="203" t="s">
        <v>502</v>
      </c>
      <c r="B89" s="206">
        <v>30476.4582116364</v>
      </c>
      <c r="C89" s="206">
        <v>33151.756952898999</v>
      </c>
      <c r="D89" s="206">
        <v>35541.472856952598</v>
      </c>
      <c r="E89" s="206">
        <v>38471.947934240903</v>
      </c>
      <c r="F89" s="206">
        <v>41879.645994753599</v>
      </c>
      <c r="G89" s="206">
        <v>45415.394904705303</v>
      </c>
      <c r="H89" s="206">
        <v>47940.917807579797</v>
      </c>
      <c r="I89" s="206">
        <v>51492.347803679702</v>
      </c>
      <c r="J89" s="206">
        <v>55660.775632214303</v>
      </c>
      <c r="K89" s="206">
        <v>54854.927640767397</v>
      </c>
      <c r="L89" s="206">
        <v>54394.168034729002</v>
      </c>
      <c r="M89" s="206">
        <v>57730.385680367501</v>
      </c>
      <c r="N89" s="206">
        <v>59866.874426236704</v>
      </c>
      <c r="O89" s="206">
        <v>62692.922100435499</v>
      </c>
      <c r="P89" s="206">
        <v>63835.9302150109</v>
      </c>
      <c r="Q89" s="206">
        <v>61310.917482340003</v>
      </c>
      <c r="R89" s="206">
        <v>59404.6576531709</v>
      </c>
      <c r="S89" s="206">
        <v>57805.4525086332</v>
      </c>
      <c r="T89" s="206">
        <v>57588.436511297397</v>
      </c>
      <c r="U89" s="206">
        <v>58852.034484957599</v>
      </c>
      <c r="V89" s="206">
        <v>59218.010668427698</v>
      </c>
      <c r="W89" s="206">
        <v>60991.185003783503</v>
      </c>
      <c r="X89" s="206">
        <v>62269.637369997698</v>
      </c>
      <c r="Y89" s="206">
        <v>64054.184347419599</v>
      </c>
      <c r="Z89" s="206">
        <v>65437.947437256298</v>
      </c>
      <c r="AA89" s="206">
        <v>66652.993414891505</v>
      </c>
      <c r="AB89" s="206">
        <v>66798.630942781005</v>
      </c>
      <c r="AC89" s="206">
        <v>67810.558789477494</v>
      </c>
      <c r="AD89" s="206">
        <v>67437.8195969261</v>
      </c>
      <c r="AE89" s="206">
        <v>68956.859401740498</v>
      </c>
      <c r="AF89" s="206">
        <v>70040.464620188694</v>
      </c>
      <c r="AG89" s="206">
        <v>71442.278550332601</v>
      </c>
      <c r="AH89" s="206">
        <v>73566.162319499505</v>
      </c>
      <c r="AI89" s="206">
        <v>74107.823357346904</v>
      </c>
      <c r="AJ89" s="206">
        <v>75736.962050467104</v>
      </c>
      <c r="AK89" s="206">
        <v>76596.997155353805</v>
      </c>
      <c r="AL89" s="206">
        <v>77245.314730284095</v>
      </c>
      <c r="AM89" s="206">
        <v>78187.302271042805</v>
      </c>
      <c r="AN89" s="206">
        <v>79686.204479472101</v>
      </c>
      <c r="AO89" s="206">
        <v>82745.925939528694</v>
      </c>
      <c r="AP89" s="206">
        <v>83924.705139986705</v>
      </c>
      <c r="AQ89" s="206">
        <v>84873.208485820302</v>
      </c>
      <c r="AR89" s="206">
        <v>86321.486213061595</v>
      </c>
      <c r="AS89" s="206">
        <v>85767.648414928699</v>
      </c>
      <c r="AT89" s="206">
        <v>84631.469684328797</v>
      </c>
      <c r="AU89" s="206">
        <v>87439.332855369299</v>
      </c>
      <c r="AV89" s="206">
        <v>88034.481534970793</v>
      </c>
      <c r="AW89" s="646">
        <v>6.7385220900200004E-3</v>
      </c>
      <c r="AX89" s="646">
        <v>1</v>
      </c>
    </row>
    <row r="90" spans="1:50">
      <c r="A90" t="s">
        <v>614</v>
      </c>
      <c r="B90" s="2">
        <v>22837.700081561601</v>
      </c>
      <c r="C90" s="2">
        <v>24863.298437287602</v>
      </c>
      <c r="D90" s="2">
        <v>26670.066548191699</v>
      </c>
      <c r="E90" s="2">
        <v>28979.8474317814</v>
      </c>
      <c r="F90" s="2">
        <v>31640.685068602699</v>
      </c>
      <c r="G90" s="2">
        <v>34213.458519972497</v>
      </c>
      <c r="H90" s="2">
        <v>35886.056028205399</v>
      </c>
      <c r="I90" s="2">
        <v>38394.301338338701</v>
      </c>
      <c r="J90" s="2">
        <v>41324.490602616403</v>
      </c>
      <c r="K90" s="2">
        <v>39615.389075066101</v>
      </c>
      <c r="L90" s="2">
        <v>38566.449378088597</v>
      </c>
      <c r="M90" s="2">
        <v>41039.608225564203</v>
      </c>
      <c r="N90" s="2">
        <v>42138.951189816202</v>
      </c>
      <c r="O90" s="2">
        <v>43694.091315941703</v>
      </c>
      <c r="P90" s="2">
        <v>44034.354069302397</v>
      </c>
      <c r="Q90" s="2">
        <v>41016.883552977903</v>
      </c>
      <c r="R90" s="2">
        <v>38894.905720650298</v>
      </c>
      <c r="S90" s="2">
        <v>37076.9346095648</v>
      </c>
      <c r="T90" s="2">
        <v>36651.136726961602</v>
      </c>
      <c r="U90" s="2">
        <v>37632.267516634703</v>
      </c>
      <c r="V90" s="2">
        <v>37469.037965566698</v>
      </c>
      <c r="W90" s="2">
        <v>38668.395563131999</v>
      </c>
      <c r="X90" s="2">
        <v>39323.742188747499</v>
      </c>
      <c r="Y90" s="2">
        <v>40667.132970371698</v>
      </c>
      <c r="Z90" s="2">
        <v>41280.539587697996</v>
      </c>
      <c r="AA90" s="2">
        <v>41687.870250450003</v>
      </c>
      <c r="AB90" s="2">
        <v>41912.614608001699</v>
      </c>
      <c r="AC90" s="2">
        <v>42916.927462064901</v>
      </c>
      <c r="AD90" s="2">
        <v>43237.813767806801</v>
      </c>
      <c r="AE90" s="2">
        <v>44503.305513619896</v>
      </c>
      <c r="AF90" s="2">
        <v>44982.604029761002</v>
      </c>
      <c r="AG90" s="2">
        <v>46147.672897033699</v>
      </c>
      <c r="AH90" s="2">
        <v>46993.1573942584</v>
      </c>
      <c r="AI90" s="2">
        <v>47134.446934818901</v>
      </c>
      <c r="AJ90" s="2">
        <v>48025.339149155399</v>
      </c>
      <c r="AK90" s="2">
        <v>48138.245136574602</v>
      </c>
      <c r="AL90" s="2">
        <v>48191.5941335592</v>
      </c>
      <c r="AM90" s="2">
        <v>48155.107933490799</v>
      </c>
      <c r="AN90" s="2">
        <v>48737.236549376903</v>
      </c>
      <c r="AO90" s="2">
        <v>49534.832017544002</v>
      </c>
      <c r="AP90" s="2">
        <v>49946.027026235497</v>
      </c>
      <c r="AQ90" s="2">
        <v>49803.8809027389</v>
      </c>
      <c r="AR90" s="2">
        <v>49632.3726645442</v>
      </c>
      <c r="AS90" s="2">
        <v>48022.653606804102</v>
      </c>
      <c r="AT90" s="2">
        <v>46008.757531184398</v>
      </c>
      <c r="AU90" s="2">
        <v>46522.531751327297</v>
      </c>
      <c r="AV90" s="462">
        <v>45923.758693990298</v>
      </c>
      <c r="AW90" s="77">
        <v>-1.2268239632250001E-2</v>
      </c>
      <c r="AX90" s="77">
        <v>0.51539671421051003</v>
      </c>
    </row>
    <row r="91" spans="1:50">
      <c r="A91" t="s">
        <v>615</v>
      </c>
      <c r="B91" s="2">
        <v>7638.7581300748097</v>
      </c>
      <c r="C91" s="2">
        <v>8288.4585156113608</v>
      </c>
      <c r="D91" s="2">
        <v>8871.4063087608592</v>
      </c>
      <c r="E91" s="2">
        <v>9492.1005024595397</v>
      </c>
      <c r="F91" s="2">
        <v>10238.960926150799</v>
      </c>
      <c r="G91" s="2">
        <v>11201.9363847327</v>
      </c>
      <c r="H91" s="2">
        <v>12054.8617793743</v>
      </c>
      <c r="I91" s="2">
        <v>13098.0464653409</v>
      </c>
      <c r="J91" s="2">
        <v>14336.285029597901</v>
      </c>
      <c r="K91" s="2">
        <v>15239.538565701299</v>
      </c>
      <c r="L91" s="2">
        <v>15827.7186566403</v>
      </c>
      <c r="M91" s="2">
        <v>16690.777454803199</v>
      </c>
      <c r="N91" s="2">
        <v>17727.923236420502</v>
      </c>
      <c r="O91" s="2">
        <v>18998.830784493701</v>
      </c>
      <c r="P91" s="2">
        <v>19801.576145708401</v>
      </c>
      <c r="Q91" s="2">
        <v>20294.033929362002</v>
      </c>
      <c r="R91" s="2">
        <v>20509.751932520601</v>
      </c>
      <c r="S91" s="2">
        <v>20728.517899068302</v>
      </c>
      <c r="T91" s="2">
        <v>20937.299784335799</v>
      </c>
      <c r="U91" s="2">
        <v>21219.766968322801</v>
      </c>
      <c r="V91" s="2">
        <v>21748.972702860901</v>
      </c>
      <c r="W91" s="2">
        <v>22322.789440651399</v>
      </c>
      <c r="X91" s="2">
        <v>22945.8951812501</v>
      </c>
      <c r="Y91" s="2">
        <v>23387.051377047799</v>
      </c>
      <c r="Z91" s="2">
        <v>24157.4078495582</v>
      </c>
      <c r="AA91" s="2">
        <v>24965.1231644414</v>
      </c>
      <c r="AB91" s="2">
        <v>24886.0163347792</v>
      </c>
      <c r="AC91" s="2">
        <v>24893.631327412601</v>
      </c>
      <c r="AD91" s="2">
        <v>24200.005829119302</v>
      </c>
      <c r="AE91" s="2">
        <v>24453.553888120601</v>
      </c>
      <c r="AF91" s="2">
        <v>25057.860590427601</v>
      </c>
      <c r="AG91" s="2">
        <v>25294.605653298899</v>
      </c>
      <c r="AH91" s="2">
        <v>26573.004925241101</v>
      </c>
      <c r="AI91" s="2">
        <v>26973.376422527999</v>
      </c>
      <c r="AJ91" s="2">
        <v>27711.622901311599</v>
      </c>
      <c r="AK91" s="2">
        <v>28458.7520187792</v>
      </c>
      <c r="AL91" s="2">
        <v>29053.720596724899</v>
      </c>
      <c r="AM91" s="2">
        <v>30032.1943375519</v>
      </c>
      <c r="AN91" s="2">
        <v>30948.967930095099</v>
      </c>
      <c r="AO91" s="2">
        <v>33211.093921984597</v>
      </c>
      <c r="AP91" s="2">
        <v>33978.678113751201</v>
      </c>
      <c r="AQ91" s="2">
        <v>35069.3275830813</v>
      </c>
      <c r="AR91" s="2">
        <v>36689.113548517402</v>
      </c>
      <c r="AS91" s="2">
        <v>37744.994808124597</v>
      </c>
      <c r="AT91" s="2">
        <v>38622.712153144297</v>
      </c>
      <c r="AU91" s="2">
        <v>40916.801104041901</v>
      </c>
      <c r="AV91" s="462">
        <v>42110.722840980503</v>
      </c>
      <c r="AW91" s="77">
        <v>2.7772499248389999E-2</v>
      </c>
      <c r="AX91" s="77">
        <v>0.48460328578949002</v>
      </c>
    </row>
    <row r="92" spans="1:50">
      <c r="A92" t="s">
        <v>616</v>
      </c>
      <c r="B92" s="2">
        <v>7481.7417808219097</v>
      </c>
      <c r="C92" s="2">
        <v>8563.1700821917802</v>
      </c>
      <c r="D92" s="2">
        <v>9293.1264383561593</v>
      </c>
      <c r="E92" s="2">
        <v>10183.7535245901</v>
      </c>
      <c r="F92" s="2">
        <v>11421.995999999999</v>
      </c>
      <c r="G92" s="2">
        <v>12634.7166027397</v>
      </c>
      <c r="H92" s="2">
        <v>13241.707095890401</v>
      </c>
      <c r="I92" s="2">
        <v>14149.6784972677</v>
      </c>
      <c r="J92" s="2">
        <v>15185.461013698599</v>
      </c>
      <c r="K92" s="2">
        <v>14267.4326027397</v>
      </c>
      <c r="L92" s="2">
        <v>13764.544547945199</v>
      </c>
      <c r="M92" s="2">
        <v>14658.766557376999</v>
      </c>
      <c r="N92" s="2">
        <v>14527.0890410958</v>
      </c>
      <c r="O92" s="2">
        <v>15232.2258767123</v>
      </c>
      <c r="P92" s="2">
        <v>15629.734383561599</v>
      </c>
      <c r="Q92" s="2">
        <v>14542.7316229508</v>
      </c>
      <c r="R92" s="2">
        <v>13618.6360136986</v>
      </c>
      <c r="S92" s="2">
        <v>12956.0631369863</v>
      </c>
      <c r="T92" s="2">
        <v>12660.207273972601</v>
      </c>
      <c r="U92" s="2">
        <v>12754.676743169301</v>
      </c>
      <c r="V92" s="2">
        <v>12988.120242536201</v>
      </c>
      <c r="W92" s="2">
        <v>13384.001483083401</v>
      </c>
      <c r="X92" s="2">
        <v>13434.040056317101</v>
      </c>
      <c r="Y92" s="2">
        <v>13560.9738868031</v>
      </c>
      <c r="Z92" s="2">
        <v>13644.192518159</v>
      </c>
      <c r="AA92" s="2">
        <v>13747.1407190386</v>
      </c>
      <c r="AB92" s="2">
        <v>13864.327373582601</v>
      </c>
      <c r="AC92" s="2">
        <v>13901.7211475409</v>
      </c>
      <c r="AD92" s="2">
        <v>13784.836369863</v>
      </c>
      <c r="AE92" s="2">
        <v>13852.278452054699</v>
      </c>
      <c r="AF92" s="2">
        <v>14133.6018904209</v>
      </c>
      <c r="AG92" s="2">
        <v>14380.588371607</v>
      </c>
      <c r="AH92" s="2">
        <v>14543.306237131301</v>
      </c>
      <c r="AI92" s="2">
        <v>14804.669066077</v>
      </c>
      <c r="AJ92" s="2">
        <v>14726.048365675601</v>
      </c>
      <c r="AK92" s="2">
        <v>14569.248615401</v>
      </c>
      <c r="AL92" s="2">
        <v>14796.5530574187</v>
      </c>
      <c r="AM92" s="2">
        <v>14704.1135879382</v>
      </c>
      <c r="AN92" s="2">
        <v>14753.508477424601</v>
      </c>
      <c r="AO92" s="2">
        <v>14891.463377246801</v>
      </c>
      <c r="AP92" s="2">
        <v>15029.5425081716</v>
      </c>
      <c r="AQ92" s="2">
        <v>15044.392322281499</v>
      </c>
      <c r="AR92" s="2">
        <v>14755.371946596701</v>
      </c>
      <c r="AS92" s="2">
        <v>14684.9405293211</v>
      </c>
      <c r="AT92" s="2">
        <v>13949.0437188296</v>
      </c>
      <c r="AU92" s="2">
        <v>13860.4849943196</v>
      </c>
      <c r="AV92" s="462">
        <v>13477.780838971799</v>
      </c>
      <c r="AW92" s="77">
        <v>-2.5544419884680002E-2</v>
      </c>
      <c r="AX92" s="77">
        <v>0.15911312401295</v>
      </c>
    </row>
    <row r="93" spans="1:50">
      <c r="A93" s="10" t="s">
        <v>283</v>
      </c>
      <c r="B93" s="20">
        <v>3313.9524159123198</v>
      </c>
      <c r="C93" s="20">
        <v>3548.8187962520501</v>
      </c>
      <c r="D93" s="20">
        <v>3866.1262211835601</v>
      </c>
      <c r="E93" s="20">
        <v>4107.3103708524604</v>
      </c>
      <c r="F93" s="20">
        <v>4376.2487561753296</v>
      </c>
      <c r="G93" s="20">
        <v>4826.3626431123303</v>
      </c>
      <c r="H93" s="20">
        <v>5126.5396669808197</v>
      </c>
      <c r="I93" s="20">
        <v>5547.1179576393397</v>
      </c>
      <c r="J93" s="20">
        <v>5981.4497605808201</v>
      </c>
      <c r="K93" s="20">
        <v>6587.9134993972602</v>
      </c>
      <c r="L93" s="20">
        <v>6911.7861025972597</v>
      </c>
      <c r="M93" s="20">
        <v>7055.1226622950799</v>
      </c>
      <c r="N93" s="20">
        <v>7375.7176441643796</v>
      </c>
      <c r="O93" s="20">
        <v>7822.3271062684898</v>
      </c>
      <c r="P93" s="20">
        <v>7967.8730254684797</v>
      </c>
      <c r="Q93" s="20">
        <v>8338.1581140038998</v>
      </c>
      <c r="R93" s="20">
        <v>8442.1342106085704</v>
      </c>
      <c r="S93" s="20">
        <v>8388.4271650119208</v>
      </c>
      <c r="T93" s="20">
        <v>8273.4866550326205</v>
      </c>
      <c r="U93" s="20">
        <v>8259.4559229941606</v>
      </c>
      <c r="V93" s="20">
        <v>8387.9693031951392</v>
      </c>
      <c r="W93" s="20">
        <v>8428.1809549257905</v>
      </c>
      <c r="X93" s="20">
        <v>8467.0417957943791</v>
      </c>
      <c r="Y93" s="20">
        <v>8333.3369727821591</v>
      </c>
      <c r="Z93" s="20">
        <v>8335.9998358016601</v>
      </c>
      <c r="AA93" s="20">
        <v>8372.5503131408295</v>
      </c>
      <c r="AB93" s="20">
        <v>8039.4388037333101</v>
      </c>
      <c r="AC93" s="20">
        <v>7249.9703278688503</v>
      </c>
      <c r="AD93" s="20">
        <v>5748.3101095890397</v>
      </c>
      <c r="AE93" s="20">
        <v>4999.8553971928704</v>
      </c>
      <c r="AF93" s="20">
        <v>4462.7944905934201</v>
      </c>
      <c r="AG93" s="20">
        <v>3846.6155913945299</v>
      </c>
      <c r="AH93" s="20">
        <v>3838.42908754684</v>
      </c>
      <c r="AI93" s="20">
        <v>3675.5332162486502</v>
      </c>
      <c r="AJ93" s="20">
        <v>3646.8178656585701</v>
      </c>
      <c r="AK93" s="20">
        <v>3565.4659016393398</v>
      </c>
      <c r="AL93" s="20">
        <v>3540.5732054794498</v>
      </c>
      <c r="AM93" s="20">
        <v>3602.6536438356102</v>
      </c>
      <c r="AN93" s="20">
        <v>3730.14323287671</v>
      </c>
      <c r="AO93" s="20">
        <v>3747.7742700051899</v>
      </c>
      <c r="AP93" s="20">
        <v>3745.16579342465</v>
      </c>
      <c r="AQ93" s="20">
        <v>3921.1372794794502</v>
      </c>
      <c r="AR93" s="20">
        <v>3857.32258428257</v>
      </c>
      <c r="AS93" s="20">
        <v>3982.9729905289601</v>
      </c>
      <c r="AT93" s="20">
        <v>3826.6113835726701</v>
      </c>
      <c r="AU93" s="20">
        <v>3892.5395024888699</v>
      </c>
      <c r="AV93" s="463">
        <v>4110.0150252703297</v>
      </c>
      <c r="AW93" s="78">
        <v>5.6595858186479997E-2</v>
      </c>
      <c r="AX93" s="78">
        <v>4.6966277062889999E-2</v>
      </c>
    </row>
    <row r="94" spans="1:50">
      <c r="A94" s="74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2"/>
      <c r="AU94" s="138"/>
      <c r="AV94" s="138"/>
    </row>
    <row r="95" spans="1:50">
      <c r="A95" t="s">
        <v>393</v>
      </c>
      <c r="AT95" s="2"/>
    </row>
    <row r="96" spans="1:50">
      <c r="A96" t="s">
        <v>394</v>
      </c>
      <c r="AT96" s="2"/>
    </row>
    <row r="97" spans="1:46">
      <c r="A97" t="s">
        <v>365</v>
      </c>
      <c r="AT97" s="2"/>
    </row>
    <row r="98" spans="1:46">
      <c r="A98" s="1" t="s">
        <v>8</v>
      </c>
      <c r="AT98" s="2"/>
    </row>
    <row r="99" spans="1:46">
      <c r="A99" t="s">
        <v>313</v>
      </c>
    </row>
    <row r="100" spans="1:46">
      <c r="A100" t="s">
        <v>223</v>
      </c>
    </row>
  </sheetData>
  <phoneticPr fontId="2" type="noConversion"/>
  <pageMargins left="0.25" right="0" top="0.25" bottom="0" header="0" footer="0"/>
  <pageSetup paperSize="8" scale="5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11"/>
  <sheetViews>
    <sheetView showGridLines="0" workbookViewId="0">
      <pane xSplit="1" ySplit="3" topLeftCell="AG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/>
  <cols>
    <col min="1" max="1" width="30.6640625" customWidth="1"/>
    <col min="2" max="43" width="8.5" customWidth="1"/>
    <col min="44" max="44" width="9.6640625" customWidth="1"/>
  </cols>
  <sheetData>
    <row r="1" spans="1:50" ht="12.75">
      <c r="A1" s="647" t="s">
        <v>505</v>
      </c>
      <c r="AW1" s="8" t="s">
        <v>221</v>
      </c>
      <c r="AX1" s="8">
        <v>2011</v>
      </c>
    </row>
    <row r="2" spans="1:50">
      <c r="A2" s="557"/>
      <c r="AW2" s="8" t="s">
        <v>665</v>
      </c>
      <c r="AX2" s="8" t="s">
        <v>186</v>
      </c>
    </row>
    <row r="3" spans="1:50">
      <c r="A3" s="557" t="s">
        <v>187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E4" s="557"/>
      <c r="AU4" s="1"/>
    </row>
    <row r="5" spans="1:50">
      <c r="A5" s="557" t="s">
        <v>67</v>
      </c>
      <c r="B5" s="81">
        <v>552.10777406240095</v>
      </c>
      <c r="C5" s="81">
        <v>579.66515391869598</v>
      </c>
      <c r="D5" s="81">
        <v>601.87816180154005</v>
      </c>
      <c r="E5" s="81">
        <v>643.678663151195</v>
      </c>
      <c r="F5" s="81">
        <v>679.40980070765499</v>
      </c>
      <c r="G5" s="81">
        <v>706.64874477174703</v>
      </c>
      <c r="H5" s="81">
        <v>730.63582274166902</v>
      </c>
      <c r="I5" s="81">
        <v>789.92485461926799</v>
      </c>
      <c r="J5" s="81">
        <v>834.23469497600502</v>
      </c>
      <c r="K5" s="81">
        <v>800.79143210292398</v>
      </c>
      <c r="L5" s="81">
        <v>784.53969694084299</v>
      </c>
      <c r="M5" s="81">
        <v>842.39182231153802</v>
      </c>
      <c r="N5" s="81">
        <v>889.41898793588803</v>
      </c>
      <c r="O5" s="81">
        <v>870.64443724894102</v>
      </c>
      <c r="P5" s="81">
        <v>852.34319277518296</v>
      </c>
      <c r="Q5" s="81">
        <v>789.14378887172904</v>
      </c>
      <c r="R5" s="81">
        <v>735.27171090445597</v>
      </c>
      <c r="S5" s="81">
        <v>695.04004886609096</v>
      </c>
      <c r="T5" s="81">
        <v>689.90686542768299</v>
      </c>
      <c r="U5" s="81">
        <v>714.03491199004895</v>
      </c>
      <c r="V5" s="81">
        <v>710.96395270773201</v>
      </c>
      <c r="W5" s="81">
        <v>740.94456039282795</v>
      </c>
      <c r="X5" s="81">
        <v>755.90857252789601</v>
      </c>
      <c r="Y5" s="81">
        <v>787.72798903146304</v>
      </c>
      <c r="Z5" s="81">
        <v>787.00268653055196</v>
      </c>
      <c r="AA5" s="81">
        <v>772.49691961595795</v>
      </c>
      <c r="AB5" s="81">
        <v>755.44119862560001</v>
      </c>
      <c r="AC5" s="81">
        <v>772.23411891483397</v>
      </c>
      <c r="AD5" s="81">
        <v>778.50413802094295</v>
      </c>
      <c r="AE5" s="81">
        <v>799.11155911237995</v>
      </c>
      <c r="AF5" s="81">
        <v>796.69736304717799</v>
      </c>
      <c r="AG5" s="81">
        <v>824.83700149883498</v>
      </c>
      <c r="AH5" s="81">
        <v>836.20284916646995</v>
      </c>
      <c r="AI5" s="81">
        <v>851.81274988985194</v>
      </c>
      <c r="AJ5" s="81">
        <v>875.64800175142796</v>
      </c>
      <c r="AK5" s="81">
        <v>884.126184281316</v>
      </c>
      <c r="AL5" s="81">
        <v>884.107076872589</v>
      </c>
      <c r="AM5" s="81">
        <v>884.88127369215999</v>
      </c>
      <c r="AN5" s="81">
        <v>900.74796385448201</v>
      </c>
      <c r="AO5" s="81">
        <v>936.54332054249005</v>
      </c>
      <c r="AP5" s="81">
        <v>939.77849854409305</v>
      </c>
      <c r="AQ5" s="81">
        <v>930.66121523963795</v>
      </c>
      <c r="AR5" s="81">
        <v>928.77003313529701</v>
      </c>
      <c r="AS5" s="81">
        <v>875.76981793990501</v>
      </c>
      <c r="AT5" s="81">
        <v>833.15635148050296</v>
      </c>
      <c r="AU5" s="81">
        <v>849.94355112912103</v>
      </c>
      <c r="AV5" s="440">
        <v>833.56460342639798</v>
      </c>
      <c r="AW5" s="77">
        <v>-1.9270630553360001E-2</v>
      </c>
      <c r="AX5" s="77">
        <v>0.20535831153393</v>
      </c>
    </row>
    <row r="6" spans="1:50">
      <c r="A6" s="557" t="s">
        <v>87</v>
      </c>
      <c r="B6" s="81">
        <v>53.835000000000001</v>
      </c>
      <c r="C6" s="81">
        <v>56.710999999999999</v>
      </c>
      <c r="D6" s="81">
        <v>60.566000000000003</v>
      </c>
      <c r="E6" s="81">
        <v>64.477000000000004</v>
      </c>
      <c r="F6" s="81">
        <v>67.134999999999906</v>
      </c>
      <c r="G6" s="81">
        <v>71.614000000000004</v>
      </c>
      <c r="H6" s="81">
        <v>73.522999999999996</v>
      </c>
      <c r="I6" s="81">
        <v>77.394999999999996</v>
      </c>
      <c r="J6" s="81">
        <v>81.650999999999996</v>
      </c>
      <c r="K6" s="81">
        <v>83.007999999999996</v>
      </c>
      <c r="L6" s="81">
        <v>81.128</v>
      </c>
      <c r="M6" s="81">
        <v>85.436000000000007</v>
      </c>
      <c r="N6" s="81">
        <v>86.308999999999997</v>
      </c>
      <c r="O6" s="81">
        <v>87.956999999999994</v>
      </c>
      <c r="P6" s="81">
        <v>91.501000000000005</v>
      </c>
      <c r="Q6" s="81">
        <v>90.103999999999999</v>
      </c>
      <c r="R6" s="81">
        <v>84.227999999999994</v>
      </c>
      <c r="S6" s="81">
        <v>75.3629999999999</v>
      </c>
      <c r="T6" s="81">
        <v>70.489999999999995</v>
      </c>
      <c r="U6" s="81">
        <v>71.215000000000003</v>
      </c>
      <c r="V6" s="81">
        <v>71.197999999999894</v>
      </c>
      <c r="W6" s="81">
        <v>71.388000000000005</v>
      </c>
      <c r="X6" s="81">
        <v>74.147999999999996</v>
      </c>
      <c r="Y6" s="81">
        <v>77.968000000000004</v>
      </c>
      <c r="Z6" s="81">
        <v>80.988999999999905</v>
      </c>
      <c r="AA6" s="81">
        <v>79.811999999999998</v>
      </c>
      <c r="AB6" s="81">
        <v>75.284000000000006</v>
      </c>
      <c r="AC6" s="81">
        <v>76.783000000000001</v>
      </c>
      <c r="AD6" s="81">
        <v>77.114000000000004</v>
      </c>
      <c r="AE6" s="81">
        <v>78.447999999999894</v>
      </c>
      <c r="AF6" s="81">
        <v>79.774000000000001</v>
      </c>
      <c r="AG6" s="81">
        <v>82.126999999999995</v>
      </c>
      <c r="AH6" s="81">
        <v>85.227999999999994</v>
      </c>
      <c r="AI6" s="81">
        <v>86.744</v>
      </c>
      <c r="AJ6" s="81">
        <v>87.190999999999903</v>
      </c>
      <c r="AK6" s="81">
        <v>88.064999999999998</v>
      </c>
      <c r="AL6" s="81">
        <v>90.533999999999907</v>
      </c>
      <c r="AM6" s="81">
        <v>92.220999999999904</v>
      </c>
      <c r="AN6" s="81">
        <v>95.917999999999907</v>
      </c>
      <c r="AO6" s="81">
        <v>100.64</v>
      </c>
      <c r="AP6" s="81">
        <v>100.337</v>
      </c>
      <c r="AQ6" s="81">
        <v>100.52177007265099</v>
      </c>
      <c r="AR6" s="81">
        <v>103.79976931685199</v>
      </c>
      <c r="AS6" s="81">
        <v>102.53581719303401</v>
      </c>
      <c r="AT6" s="81">
        <v>97.084353809135294</v>
      </c>
      <c r="AU6" s="81">
        <v>102.667010517862</v>
      </c>
      <c r="AV6" s="440">
        <v>103.101361398584</v>
      </c>
      <c r="AW6" s="77">
        <v>4.2306762188700003E-3</v>
      </c>
      <c r="AX6" s="77">
        <v>2.5400215759870001E-2</v>
      </c>
    </row>
    <row r="7" spans="1:50">
      <c r="A7" s="557" t="s">
        <v>73</v>
      </c>
      <c r="B7" s="81">
        <v>14.228999999999999</v>
      </c>
      <c r="C7" s="81">
        <v>14.760999999999999</v>
      </c>
      <c r="D7" s="81">
        <v>15.782999999999999</v>
      </c>
      <c r="E7" s="81">
        <v>17.294</v>
      </c>
      <c r="F7" s="81">
        <v>18.210999999999999</v>
      </c>
      <c r="G7" s="81">
        <v>19.600999999999999</v>
      </c>
      <c r="H7" s="81">
        <v>20.709</v>
      </c>
      <c r="I7" s="81">
        <v>23.186</v>
      </c>
      <c r="J7" s="81">
        <v>24.657</v>
      </c>
      <c r="K7" s="81">
        <v>28.411999999999999</v>
      </c>
      <c r="L7" s="81">
        <v>31.951000000000001</v>
      </c>
      <c r="M7" s="81">
        <v>35.445</v>
      </c>
      <c r="N7" s="81">
        <v>36.573999999999998</v>
      </c>
      <c r="O7" s="81">
        <v>41.550670461012999</v>
      </c>
      <c r="P7" s="81">
        <v>44.655869948776299</v>
      </c>
      <c r="Q7" s="81">
        <v>49.396083779168997</v>
      </c>
      <c r="R7" s="81">
        <v>54.021180421172403</v>
      </c>
      <c r="S7" s="81">
        <v>55.753804496300504</v>
      </c>
      <c r="T7" s="81">
        <v>54.398033295389801</v>
      </c>
      <c r="U7" s="81">
        <v>58.029136482640801</v>
      </c>
      <c r="V7" s="81">
        <v>60.510080819578803</v>
      </c>
      <c r="W7" s="81">
        <v>60.7701724530449</v>
      </c>
      <c r="X7" s="81">
        <v>63.730840352874203</v>
      </c>
      <c r="Y7" s="81">
        <v>63.556165623221297</v>
      </c>
      <c r="Z7" s="81">
        <v>67.844914627205398</v>
      </c>
      <c r="AA7" s="81">
        <v>71.0075253272623</v>
      </c>
      <c r="AB7" s="81">
        <v>74.021136027319301</v>
      </c>
      <c r="AC7" s="81">
        <v>74.822756402959499</v>
      </c>
      <c r="AD7" s="81">
        <v>74.548587933978297</v>
      </c>
      <c r="AE7" s="81">
        <v>81.411136027319202</v>
      </c>
      <c r="AF7" s="81">
        <v>74.750395560614606</v>
      </c>
      <c r="AG7" s="81">
        <v>76.842320432555496</v>
      </c>
      <c r="AH7" s="81">
        <v>79.889755833807598</v>
      </c>
      <c r="AI7" s="81">
        <v>84.150236767216796</v>
      </c>
      <c r="AJ7" s="81">
        <v>84.086847467273699</v>
      </c>
      <c r="AK7" s="81">
        <v>87.756630051223596</v>
      </c>
      <c r="AL7" s="81">
        <v>86.6077848605577</v>
      </c>
      <c r="AM7" s="81">
        <v>82.7903039271485</v>
      </c>
      <c r="AN7" s="81">
        <v>84.957755833807596</v>
      </c>
      <c r="AO7" s="81">
        <v>88.466138077846693</v>
      </c>
      <c r="AP7" s="81">
        <v>90.836373990477696</v>
      </c>
      <c r="AQ7" s="81">
        <v>89.665719875251298</v>
      </c>
      <c r="AR7" s="81">
        <v>92.026857373338004</v>
      </c>
      <c r="AS7" s="81">
        <v>91.634591448615694</v>
      </c>
      <c r="AT7" s="81">
        <v>88.495757791996596</v>
      </c>
      <c r="AU7" s="81">
        <v>88.534267687244906</v>
      </c>
      <c r="AV7" s="440">
        <v>89.685457004825693</v>
      </c>
      <c r="AW7" s="77">
        <v>1.3002754189069999E-2</v>
      </c>
      <c r="AX7" s="77">
        <v>2.2095052525400002E-2</v>
      </c>
    </row>
    <row r="8" spans="1:50">
      <c r="A8" s="559" t="s">
        <v>103</v>
      </c>
      <c r="B8" s="441">
        <v>620.17177406240103</v>
      </c>
      <c r="C8" s="441">
        <v>651.13715391869596</v>
      </c>
      <c r="D8" s="441">
        <v>678.22716180153998</v>
      </c>
      <c r="E8" s="441">
        <v>725.44966315119495</v>
      </c>
      <c r="F8" s="441">
        <v>764.755800707655</v>
      </c>
      <c r="G8" s="441">
        <v>797.86374477174695</v>
      </c>
      <c r="H8" s="441">
        <v>824.86782274166796</v>
      </c>
      <c r="I8" s="441">
        <v>890.50585461926801</v>
      </c>
      <c r="J8" s="441">
        <v>940.54269497600501</v>
      </c>
      <c r="K8" s="441">
        <v>912.21143210292405</v>
      </c>
      <c r="L8" s="441">
        <v>897.61869694084305</v>
      </c>
      <c r="M8" s="441">
        <v>963.27282231153799</v>
      </c>
      <c r="N8" s="441">
        <v>1012.30198793588</v>
      </c>
      <c r="O8" s="441">
        <v>1000.15210770995</v>
      </c>
      <c r="P8" s="441">
        <v>988.50006272395899</v>
      </c>
      <c r="Q8" s="441">
        <v>928.64387265089795</v>
      </c>
      <c r="R8" s="441">
        <v>873.52089132562901</v>
      </c>
      <c r="S8" s="441">
        <v>826.15685336239096</v>
      </c>
      <c r="T8" s="441">
        <v>814.79489872307204</v>
      </c>
      <c r="U8" s="441">
        <v>843.27904847268996</v>
      </c>
      <c r="V8" s="441">
        <v>842.67203352731099</v>
      </c>
      <c r="W8" s="441">
        <v>873.10273284587299</v>
      </c>
      <c r="X8" s="441">
        <v>893.78741288077003</v>
      </c>
      <c r="Y8" s="441">
        <v>929.252154654685</v>
      </c>
      <c r="Z8" s="441">
        <v>935.83660115775797</v>
      </c>
      <c r="AA8" s="441">
        <v>923.31644494322097</v>
      </c>
      <c r="AB8" s="441">
        <v>904.74633465291902</v>
      </c>
      <c r="AC8" s="441">
        <v>923.83987531779405</v>
      </c>
      <c r="AD8" s="441">
        <v>930.16672595492105</v>
      </c>
      <c r="AE8" s="441">
        <v>958.97069513969905</v>
      </c>
      <c r="AF8" s="441">
        <v>951.22175860779203</v>
      </c>
      <c r="AG8" s="441">
        <v>983.80632193139002</v>
      </c>
      <c r="AH8" s="441">
        <v>1001.32060500027</v>
      </c>
      <c r="AI8" s="441">
        <v>1022.70698665706</v>
      </c>
      <c r="AJ8" s="441">
        <v>1046.9258492187</v>
      </c>
      <c r="AK8" s="441">
        <v>1059.94781433254</v>
      </c>
      <c r="AL8" s="441">
        <v>1061.2488617331401</v>
      </c>
      <c r="AM8" s="441">
        <v>1059.8925776193</v>
      </c>
      <c r="AN8" s="441">
        <v>1081.6237196882901</v>
      </c>
      <c r="AO8" s="441">
        <v>1125.6494586203301</v>
      </c>
      <c r="AP8" s="441">
        <v>1130.9518725345699</v>
      </c>
      <c r="AQ8" s="441">
        <v>1120.84870518754</v>
      </c>
      <c r="AR8" s="441">
        <v>1124.5966598254799</v>
      </c>
      <c r="AS8" s="441">
        <v>1069.94022658155</v>
      </c>
      <c r="AT8" s="441">
        <v>1018.7364630816299</v>
      </c>
      <c r="AU8" s="441">
        <v>1041.14482933422</v>
      </c>
      <c r="AV8" s="441">
        <v>1026.3514218298001</v>
      </c>
      <c r="AW8" s="442">
        <v>-1.420878898352E-2</v>
      </c>
      <c r="AX8" s="442">
        <v>0.25285357236861999</v>
      </c>
    </row>
    <row r="9" spans="1:50">
      <c r="A9" s="557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440"/>
      <c r="AW9" s="77"/>
      <c r="AX9" s="77"/>
    </row>
    <row r="10" spans="1:50">
      <c r="A10" t="s">
        <v>104</v>
      </c>
      <c r="B10" s="81">
        <v>22.102</v>
      </c>
      <c r="C10" s="81">
        <v>22.791</v>
      </c>
      <c r="D10" s="81">
        <v>23.317</v>
      </c>
      <c r="E10" s="81">
        <v>23.794</v>
      </c>
      <c r="F10" s="81">
        <v>24.678999999999998</v>
      </c>
      <c r="G10" s="81">
        <v>22.079000000000001</v>
      </c>
      <c r="H10" s="81">
        <v>23.547000000000001</v>
      </c>
      <c r="I10" s="81">
        <v>23.59</v>
      </c>
      <c r="J10" s="81">
        <v>23.603999999999999</v>
      </c>
      <c r="K10" s="81">
        <v>23.780999999999999</v>
      </c>
      <c r="L10" s="81">
        <v>22.315000000000001</v>
      </c>
      <c r="M10" s="81">
        <v>23.228999999999999</v>
      </c>
      <c r="N10" s="81">
        <v>24.413999999999898</v>
      </c>
      <c r="O10" s="81">
        <v>24.364999999999998</v>
      </c>
      <c r="P10" s="81">
        <v>25.876999999999999</v>
      </c>
      <c r="Q10" s="81">
        <v>24.170999999999999</v>
      </c>
      <c r="R10" s="81">
        <v>22.364000000000001</v>
      </c>
      <c r="S10" s="81">
        <v>21.437000000000001</v>
      </c>
      <c r="T10" s="81">
        <v>21.866</v>
      </c>
      <c r="U10" s="81">
        <v>20.61</v>
      </c>
      <c r="V10" s="81">
        <v>18.677</v>
      </c>
      <c r="W10" s="81">
        <v>21.507000000000001</v>
      </c>
      <c r="X10" s="81">
        <v>22.962</v>
      </c>
      <c r="Y10" s="81">
        <v>22.975999999999999</v>
      </c>
      <c r="Z10" s="81">
        <v>20.831</v>
      </c>
      <c r="AA10" s="81">
        <v>19.666</v>
      </c>
      <c r="AB10" s="81">
        <v>20.16</v>
      </c>
      <c r="AC10" s="81">
        <v>21.292000000000002</v>
      </c>
      <c r="AD10" s="81">
        <v>21.085000000000001</v>
      </c>
      <c r="AE10" s="81">
        <v>20.289000000000001</v>
      </c>
      <c r="AF10" s="81">
        <v>20.253</v>
      </c>
      <c r="AG10" s="81">
        <v>21.045000000000002</v>
      </c>
      <c r="AH10" s="81">
        <v>21.038999999999898</v>
      </c>
      <c r="AI10" s="81">
        <v>21.555</v>
      </c>
      <c r="AJ10" s="81">
        <v>20.058</v>
      </c>
      <c r="AK10" s="81">
        <v>20.286000000000001</v>
      </c>
      <c r="AL10" s="81">
        <v>19.5</v>
      </c>
      <c r="AM10" s="81">
        <v>18.012</v>
      </c>
      <c r="AN10" s="81">
        <v>18.533999999999999</v>
      </c>
      <c r="AO10" s="81">
        <v>19.433</v>
      </c>
      <c r="AP10" s="81">
        <v>20.688874999999999</v>
      </c>
      <c r="AQ10" s="81">
        <v>21.663548344984701</v>
      </c>
      <c r="AR10" s="81">
        <v>24.018242211024202</v>
      </c>
      <c r="AS10" s="81">
        <v>24.663827431127299</v>
      </c>
      <c r="AT10" s="81">
        <v>23.720005482471699</v>
      </c>
      <c r="AU10" s="81">
        <v>25.9218430732973</v>
      </c>
      <c r="AV10" s="440">
        <v>28.050310763076499</v>
      </c>
      <c r="AW10" s="77">
        <v>8.2110971212389999E-2</v>
      </c>
      <c r="AX10" s="77">
        <v>6.9105196744200003E-3</v>
      </c>
    </row>
    <row r="11" spans="1:50">
      <c r="A11" t="s">
        <v>72</v>
      </c>
      <c r="B11" s="81">
        <v>14.878</v>
      </c>
      <c r="C11" s="81">
        <v>16.218</v>
      </c>
      <c r="D11" s="81">
        <v>16.759</v>
      </c>
      <c r="E11" s="81">
        <v>20.138999999999999</v>
      </c>
      <c r="F11" s="81">
        <v>22.109000000000002</v>
      </c>
      <c r="G11" s="81">
        <v>25.197167687286399</v>
      </c>
      <c r="H11" s="81">
        <v>27.974459742232401</v>
      </c>
      <c r="I11" s="81">
        <v>32.106231335483699</v>
      </c>
      <c r="J11" s="81">
        <v>39.617689213975602</v>
      </c>
      <c r="K11" s="81">
        <v>42.763792720567501</v>
      </c>
      <c r="L11" s="81">
        <v>44.160875898589097</v>
      </c>
      <c r="M11" s="81">
        <v>47.616917620724301</v>
      </c>
      <c r="N11" s="81">
        <v>49.024066044435102</v>
      </c>
      <c r="O11" s="81">
        <v>53.988828461208598</v>
      </c>
      <c r="P11" s="81">
        <v>57.167885758461097</v>
      </c>
      <c r="Q11" s="81">
        <v>55.3786154691335</v>
      </c>
      <c r="R11" s="81">
        <v>52.829184007376199</v>
      </c>
      <c r="S11" s="81">
        <v>53.804471438090197</v>
      </c>
      <c r="T11" s="81">
        <v>52.139708177467497</v>
      </c>
      <c r="U11" s="81">
        <v>53.300408191427003</v>
      </c>
      <c r="V11" s="81">
        <v>54.971557409545397</v>
      </c>
      <c r="W11" s="81">
        <v>61.178157121435603</v>
      </c>
      <c r="X11" s="81">
        <v>62.815331418109203</v>
      </c>
      <c r="Y11" s="81">
        <v>64.504648743270195</v>
      </c>
      <c r="Z11" s="81">
        <v>65.650171164969706</v>
      </c>
      <c r="AA11" s="81">
        <v>63.786408098619397</v>
      </c>
      <c r="AB11" s="81">
        <v>64.885090293860998</v>
      </c>
      <c r="AC11" s="81">
        <v>68.991614705057302</v>
      </c>
      <c r="AD11" s="81">
        <v>71.125962936756693</v>
      </c>
      <c r="AE11" s="81">
        <v>75.597488510945894</v>
      </c>
      <c r="AF11" s="81">
        <v>78.798385919312395</v>
      </c>
      <c r="AG11" s="81">
        <v>84.226578476140503</v>
      </c>
      <c r="AH11" s="81">
        <v>89.411029258713498</v>
      </c>
      <c r="AI11" s="81">
        <v>92.713061970886997</v>
      </c>
      <c r="AJ11" s="81">
        <v>93.810736948793405</v>
      </c>
      <c r="AK11" s="81">
        <v>92.259922325583204</v>
      </c>
      <c r="AL11" s="81">
        <v>92.670535837320799</v>
      </c>
      <c r="AM11" s="81">
        <v>91.024427955075595</v>
      </c>
      <c r="AN11" s="81">
        <v>88.589629541307502</v>
      </c>
      <c r="AO11" s="81">
        <v>91.519949061307798</v>
      </c>
      <c r="AP11" s="81">
        <v>93.813964838076501</v>
      </c>
      <c r="AQ11" s="81">
        <v>95.049848132747599</v>
      </c>
      <c r="AR11" s="81">
        <v>100.72367832407799</v>
      </c>
      <c r="AS11" s="81">
        <v>107.864088980145</v>
      </c>
      <c r="AT11" s="81">
        <v>107.990619530092</v>
      </c>
      <c r="AU11" s="81">
        <v>118.045361072145</v>
      </c>
      <c r="AV11" s="440">
        <v>120.72991392074999</v>
      </c>
      <c r="AW11" s="77">
        <v>2.2741705179209998E-2</v>
      </c>
      <c r="AX11" s="77">
        <v>2.974321506917E-2</v>
      </c>
    </row>
    <row r="12" spans="1:50">
      <c r="A12" t="s">
        <v>188</v>
      </c>
      <c r="B12" s="81">
        <v>3.3380000000000001</v>
      </c>
      <c r="C12" s="81">
        <v>3.6960000000000002</v>
      </c>
      <c r="D12" s="81">
        <v>3.871</v>
      </c>
      <c r="E12" s="81">
        <v>4.0960000000000001</v>
      </c>
      <c r="F12" s="81">
        <v>4.3730000000000002</v>
      </c>
      <c r="G12" s="81">
        <v>4.5970000000000004</v>
      </c>
      <c r="H12" s="81">
        <v>5.1769999999999996</v>
      </c>
      <c r="I12" s="81">
        <v>5.3760000000000003</v>
      </c>
      <c r="J12" s="81">
        <v>5.0590000000000002</v>
      </c>
      <c r="K12" s="81">
        <v>4.9249999999999998</v>
      </c>
      <c r="L12" s="81">
        <v>4.306</v>
      </c>
      <c r="M12" s="81">
        <v>4.4740000000000002</v>
      </c>
      <c r="N12" s="81">
        <v>4.6479999999999997</v>
      </c>
      <c r="O12" s="81">
        <v>4.9409999999999998</v>
      </c>
      <c r="P12" s="81">
        <v>5.1580000000000004</v>
      </c>
      <c r="Q12" s="81">
        <v>5.0640000000000001</v>
      </c>
      <c r="R12" s="81">
        <v>5.0590000000000002</v>
      </c>
      <c r="S12" s="81">
        <v>4.9409999999999998</v>
      </c>
      <c r="T12" s="81">
        <v>4.79</v>
      </c>
      <c r="U12" s="81">
        <v>4.7359999999999998</v>
      </c>
      <c r="V12" s="81">
        <v>4.5990000000000002</v>
      </c>
      <c r="W12" s="81">
        <v>4.84</v>
      </c>
      <c r="X12" s="81">
        <v>5.0590000000000002</v>
      </c>
      <c r="Y12" s="81">
        <v>5.6120000000000001</v>
      </c>
      <c r="Z12" s="81">
        <v>6.2859999999999996</v>
      </c>
      <c r="AA12" s="81">
        <v>6.6269999999999998</v>
      </c>
      <c r="AB12" s="81">
        <v>6.8380000000000001</v>
      </c>
      <c r="AC12" s="81">
        <v>7.351</v>
      </c>
      <c r="AD12" s="81">
        <v>8.01</v>
      </c>
      <c r="AE12" s="81">
        <v>8.81</v>
      </c>
      <c r="AF12" s="81">
        <v>9.673</v>
      </c>
      <c r="AG12" s="81">
        <v>10.616</v>
      </c>
      <c r="AH12" s="81">
        <v>11.192</v>
      </c>
      <c r="AI12" s="81">
        <v>11.407999999999999</v>
      </c>
      <c r="AJ12" s="81">
        <v>11.46</v>
      </c>
      <c r="AK12" s="81">
        <v>10.816000000000001</v>
      </c>
      <c r="AL12" s="81">
        <v>10.523</v>
      </c>
      <c r="AM12" s="81">
        <v>10.442</v>
      </c>
      <c r="AN12" s="81">
        <v>10.621</v>
      </c>
      <c r="AO12" s="81">
        <v>11.3730774229987</v>
      </c>
      <c r="AP12" s="81">
        <v>11.956193450597301</v>
      </c>
      <c r="AQ12" s="81">
        <v>12.5328103004697</v>
      </c>
      <c r="AR12" s="81">
        <v>16.203365783570799</v>
      </c>
      <c r="AS12" s="81">
        <v>16.751188152528499</v>
      </c>
      <c r="AT12" s="81">
        <v>15.634745488174801</v>
      </c>
      <c r="AU12" s="81">
        <v>14.750302147403101</v>
      </c>
      <c r="AV12" s="440">
        <v>15.1652569844002</v>
      </c>
      <c r="AW12" s="77">
        <v>2.8131954371930001E-2</v>
      </c>
      <c r="AX12" s="77">
        <v>3.73613694683E-3</v>
      </c>
    </row>
    <row r="13" spans="1:50">
      <c r="A13" t="s">
        <v>21</v>
      </c>
      <c r="B13" s="81">
        <v>3.9239999999999999</v>
      </c>
      <c r="C13" s="81">
        <v>4.468</v>
      </c>
      <c r="D13" s="81">
        <v>4.4889999999999999</v>
      </c>
      <c r="E13" s="81">
        <v>4.9749999999999996</v>
      </c>
      <c r="F13" s="81">
        <v>4.7629999999999999</v>
      </c>
      <c r="G13" s="81">
        <v>5.3550000000000004</v>
      </c>
      <c r="H13" s="81">
        <v>5.5309999999999997</v>
      </c>
      <c r="I13" s="81">
        <v>6.2969999999999997</v>
      </c>
      <c r="J13" s="81">
        <v>6.024</v>
      </c>
      <c r="K13" s="81">
        <v>6.6749999999999998</v>
      </c>
      <c r="L13" s="81">
        <v>6.7160000000000002</v>
      </c>
      <c r="M13" s="81">
        <v>7.0869999999999997</v>
      </c>
      <c r="N13" s="81">
        <v>7.0960000000000001</v>
      </c>
      <c r="O13" s="81">
        <v>7.2240000000000002</v>
      </c>
      <c r="P13" s="81">
        <v>7.673</v>
      </c>
      <c r="Q13" s="81">
        <v>7.2865193937858397</v>
      </c>
      <c r="R13" s="81">
        <v>7.4684056366244098</v>
      </c>
      <c r="S13" s="81">
        <v>7.6552073804181298</v>
      </c>
      <c r="T13" s="81">
        <v>7.92486890820319</v>
      </c>
      <c r="U13" s="81">
        <v>7.8753592986444998</v>
      </c>
      <c r="V13" s="81">
        <v>8.1754940679217896</v>
      </c>
      <c r="W13" s="81">
        <v>8.0851157803754994</v>
      </c>
      <c r="X13" s="81">
        <v>8.5054325697264304</v>
      </c>
      <c r="Y13" s="81">
        <v>8.9579503271416492</v>
      </c>
      <c r="Z13" s="81">
        <v>9.1892258571841197</v>
      </c>
      <c r="AA13" s="81">
        <v>9.3322034563366891</v>
      </c>
      <c r="AB13" s="81">
        <v>9.5749095839079601</v>
      </c>
      <c r="AC13" s="81">
        <v>10.5457838805756</v>
      </c>
      <c r="AD13" s="81">
        <v>11.235908348440001</v>
      </c>
      <c r="AE13" s="81">
        <v>11.590662677953199</v>
      </c>
      <c r="AF13" s="81">
        <v>12.223581771798001</v>
      </c>
      <c r="AG13" s="81">
        <v>12.6237746526355</v>
      </c>
      <c r="AH13" s="81">
        <v>12.830067423512499</v>
      </c>
      <c r="AI13" s="81">
        <v>12.5210145048962</v>
      </c>
      <c r="AJ13" s="81">
        <v>11.0866805967269</v>
      </c>
      <c r="AK13" s="81">
        <v>10.969261201759499</v>
      </c>
      <c r="AL13" s="81">
        <v>10.2290036022248</v>
      </c>
      <c r="AM13" s="81">
        <v>10.0052572870327</v>
      </c>
      <c r="AN13" s="81">
        <v>10.044240137044699</v>
      </c>
      <c r="AO13" s="81">
        <v>10.261114669769899</v>
      </c>
      <c r="AP13" s="81">
        <v>10.4798420445641</v>
      </c>
      <c r="AQ13" s="81">
        <v>10.7046755065015</v>
      </c>
      <c r="AR13" s="81">
        <v>10.7174655757971</v>
      </c>
      <c r="AS13" s="81">
        <v>10.7433689143185</v>
      </c>
      <c r="AT13" s="81">
        <v>10.619783767748</v>
      </c>
      <c r="AU13" s="81">
        <v>11.4102073158731</v>
      </c>
      <c r="AV13" s="440">
        <v>11.678478174258499</v>
      </c>
      <c r="AW13" s="77">
        <v>2.351148054004E-2</v>
      </c>
      <c r="AX13" s="77">
        <v>2.87712854333E-3</v>
      </c>
    </row>
    <row r="14" spans="1:50">
      <c r="A14" t="s">
        <v>105</v>
      </c>
      <c r="B14" s="81">
        <v>0.66100000000000003</v>
      </c>
      <c r="C14" s="81">
        <v>0.69099999999999995</v>
      </c>
      <c r="D14" s="81">
        <v>0.746</v>
      </c>
      <c r="E14" s="81">
        <v>0.89100000000000001</v>
      </c>
      <c r="F14" s="81">
        <v>0.94599999999999995</v>
      </c>
      <c r="G14" s="81">
        <v>1.081</v>
      </c>
      <c r="H14" s="81">
        <v>1.194</v>
      </c>
      <c r="I14" s="81">
        <v>1.228</v>
      </c>
      <c r="J14" s="81">
        <v>1.363</v>
      </c>
      <c r="K14" s="81">
        <v>1.5569999999999999</v>
      </c>
      <c r="L14" s="81">
        <v>1.52</v>
      </c>
      <c r="M14" s="81">
        <v>1.7090000000000001</v>
      </c>
      <c r="N14" s="81">
        <v>2.1309999999999998</v>
      </c>
      <c r="O14" s="81">
        <v>2.173</v>
      </c>
      <c r="P14" s="81">
        <v>2.3140000000000001</v>
      </c>
      <c r="Q14" s="81">
        <v>2.9620000000000002</v>
      </c>
      <c r="R14" s="81">
        <v>3.327</v>
      </c>
      <c r="S14" s="81">
        <v>3.6429999999999998</v>
      </c>
      <c r="T14" s="81">
        <v>3.3370000000000002</v>
      </c>
      <c r="U14" s="81">
        <v>3.3439999999999999</v>
      </c>
      <c r="V14" s="81">
        <v>4.12</v>
      </c>
      <c r="W14" s="81">
        <v>4.1820000000000004</v>
      </c>
      <c r="X14" s="81">
        <v>4.2169999999999996</v>
      </c>
      <c r="Y14" s="81">
        <v>4.0789999999999997</v>
      </c>
      <c r="Z14" s="81">
        <v>4.2160000000000002</v>
      </c>
      <c r="AA14" s="81">
        <v>4.18</v>
      </c>
      <c r="AB14" s="81">
        <v>4.74</v>
      </c>
      <c r="AC14" s="81">
        <v>4.5709999999999997</v>
      </c>
      <c r="AD14" s="81">
        <v>4.79</v>
      </c>
      <c r="AE14" s="81">
        <v>5.2249999999999996</v>
      </c>
      <c r="AF14" s="81">
        <v>5.0529999999999999</v>
      </c>
      <c r="AG14" s="81">
        <v>5.6790000000000003</v>
      </c>
      <c r="AH14" s="81">
        <v>6.5170000000000003</v>
      </c>
      <c r="AI14" s="81">
        <v>6.641</v>
      </c>
      <c r="AJ14" s="81">
        <v>6.0270000000000001</v>
      </c>
      <c r="AK14" s="81">
        <v>6.3760000000000003</v>
      </c>
      <c r="AL14" s="81">
        <v>6.3380000000000001</v>
      </c>
      <c r="AM14" s="81">
        <v>6.8129999999999997</v>
      </c>
      <c r="AN14" s="81">
        <v>7.0469999999999997</v>
      </c>
      <c r="AO14" s="81">
        <v>7.2314095421272402</v>
      </c>
      <c r="AP14" s="81">
        <v>7.8769707639189601</v>
      </c>
      <c r="AQ14" s="81">
        <v>8.3415725909269298</v>
      </c>
      <c r="AR14" s="81">
        <v>8.4801951292796804</v>
      </c>
      <c r="AS14" s="81">
        <v>8.7335083231825692</v>
      </c>
      <c r="AT14" s="81">
        <v>8.8983108817557106</v>
      </c>
      <c r="AU14" s="81">
        <v>10.2765001308063</v>
      </c>
      <c r="AV14" s="440">
        <v>10.5386733855379</v>
      </c>
      <c r="AW14" s="77">
        <v>2.5511920452120002E-2</v>
      </c>
      <c r="AX14" s="77">
        <v>2.59632454254E-3</v>
      </c>
    </row>
    <row r="15" spans="1:50">
      <c r="A15" t="s">
        <v>106</v>
      </c>
      <c r="B15" s="81">
        <v>3.5790000000000002</v>
      </c>
      <c r="C15" s="81">
        <v>4.4989999999999997</v>
      </c>
      <c r="D15" s="81">
        <v>4.54</v>
      </c>
      <c r="E15" s="81">
        <v>4.5720000000000001</v>
      </c>
      <c r="F15" s="81">
        <v>4.5090000000000003</v>
      </c>
      <c r="G15" s="81">
        <v>4.7439999999999998</v>
      </c>
      <c r="H15" s="81">
        <v>4.6989999999999998</v>
      </c>
      <c r="I15" s="81">
        <v>4.0010000000000003</v>
      </c>
      <c r="J15" s="81">
        <v>4.6619999999999999</v>
      </c>
      <c r="K15" s="81">
        <v>5.4930000000000003</v>
      </c>
      <c r="L15" s="81">
        <v>5.7519999999999998</v>
      </c>
      <c r="M15" s="81">
        <v>5.8319999999999999</v>
      </c>
      <c r="N15" s="81">
        <v>5.835</v>
      </c>
      <c r="O15" s="81">
        <v>5.7960000000000003</v>
      </c>
      <c r="P15" s="81">
        <v>6.0579999999999998</v>
      </c>
      <c r="Q15" s="81">
        <v>6.5529999999999999</v>
      </c>
      <c r="R15" s="81">
        <v>6.6879999999999997</v>
      </c>
      <c r="S15" s="81">
        <v>6.5720000000000001</v>
      </c>
      <c r="T15" s="81">
        <v>5.6890000000000001</v>
      </c>
      <c r="U15" s="81">
        <v>5.8739999999999997</v>
      </c>
      <c r="V15" s="81">
        <v>5.6740000000000004</v>
      </c>
      <c r="W15" s="81">
        <v>6.069</v>
      </c>
      <c r="X15" s="81">
        <v>6.6980000000000004</v>
      </c>
      <c r="Y15" s="81">
        <v>6.5469999999999997</v>
      </c>
      <c r="Z15" s="81">
        <v>5.8040000000000003</v>
      </c>
      <c r="AA15" s="81">
        <v>5.8070000000000004</v>
      </c>
      <c r="AB15" s="81">
        <v>5.37</v>
      </c>
      <c r="AC15" s="81">
        <v>5.6120000000000001</v>
      </c>
      <c r="AD15" s="81">
        <v>5.883</v>
      </c>
      <c r="AE15" s="81">
        <v>6.3940000000000001</v>
      </c>
      <c r="AF15" s="81">
        <v>7.2130000000000001</v>
      </c>
      <c r="AG15" s="81">
        <v>7.4340000000000002</v>
      </c>
      <c r="AH15" s="81">
        <v>7.3470000000000004</v>
      </c>
      <c r="AI15" s="81">
        <v>7.3890000000000002</v>
      </c>
      <c r="AJ15" s="81">
        <v>7.5410000000000004</v>
      </c>
      <c r="AK15" s="81">
        <v>7.3730000000000002</v>
      </c>
      <c r="AL15" s="81">
        <v>6.9740000000000002</v>
      </c>
      <c r="AM15" s="81">
        <v>6.9219999999999997</v>
      </c>
      <c r="AN15" s="81">
        <v>6.5350000000000001</v>
      </c>
      <c r="AO15" s="81">
        <v>7.30380337068625</v>
      </c>
      <c r="AP15" s="81">
        <v>7.1208415171729396</v>
      </c>
      <c r="AQ15" s="81">
        <v>6.8577158742754403</v>
      </c>
      <c r="AR15" s="81">
        <v>7.1143281064964903</v>
      </c>
      <c r="AS15" s="81">
        <v>7.9626659069684802</v>
      </c>
      <c r="AT15" s="81">
        <v>8.0839329245912506</v>
      </c>
      <c r="AU15" s="81">
        <v>8.4624733883779104</v>
      </c>
      <c r="AV15" s="440">
        <v>9.2253227156804396</v>
      </c>
      <c r="AW15" s="77">
        <v>9.0144962072369994E-2</v>
      </c>
      <c r="AX15" s="77">
        <v>2.2727653849899999E-3</v>
      </c>
    </row>
    <row r="16" spans="1:50">
      <c r="A16" t="s">
        <v>64</v>
      </c>
      <c r="B16" s="81">
        <v>1.9938269023890001</v>
      </c>
      <c r="C16" s="81">
        <v>2.0075843073719999</v>
      </c>
      <c r="D16" s="81">
        <v>2.101740011825</v>
      </c>
      <c r="E16" s="81">
        <v>2.1446155078750002</v>
      </c>
      <c r="F16" s="81">
        <v>2.256564437742</v>
      </c>
      <c r="G16" s="81">
        <v>2.318168646393</v>
      </c>
      <c r="H16" s="81">
        <v>2.2610000000000001</v>
      </c>
      <c r="I16" s="81">
        <v>3.7320000000000002</v>
      </c>
      <c r="J16" s="81">
        <v>3.7509999999999999</v>
      </c>
      <c r="K16" s="81">
        <v>3.7</v>
      </c>
      <c r="L16" s="81">
        <v>2.8220000000000001</v>
      </c>
      <c r="M16" s="81">
        <v>3.181</v>
      </c>
      <c r="N16" s="81">
        <v>3.101</v>
      </c>
      <c r="O16" s="81">
        <v>2.7730000000000001</v>
      </c>
      <c r="P16" s="81">
        <v>2.1230000000000002</v>
      </c>
      <c r="Q16" s="81">
        <v>1.67</v>
      </c>
      <c r="R16" s="81">
        <v>1.6539999999999999</v>
      </c>
      <c r="S16" s="81">
        <v>1.8360000000000001</v>
      </c>
      <c r="T16" s="81">
        <v>1.5840000000000001</v>
      </c>
      <c r="U16" s="81">
        <v>1.35</v>
      </c>
      <c r="V16" s="81">
        <v>1.4390000000000001</v>
      </c>
      <c r="W16" s="81">
        <v>1.5589999999999999</v>
      </c>
      <c r="X16" s="81">
        <v>1.022</v>
      </c>
      <c r="Y16" s="81">
        <v>0.92100000000000004</v>
      </c>
      <c r="Z16" s="81">
        <v>0.77600000000000002</v>
      </c>
      <c r="AA16" s="81">
        <v>1.2649999999999999</v>
      </c>
      <c r="AB16" s="81">
        <v>1.181</v>
      </c>
      <c r="AC16" s="81">
        <v>1.7090000000000001</v>
      </c>
      <c r="AD16" s="81">
        <v>1.4870000000000001</v>
      </c>
      <c r="AE16" s="81">
        <v>1.119</v>
      </c>
      <c r="AF16" s="81">
        <v>1.284</v>
      </c>
      <c r="AG16" s="81">
        <v>1.494</v>
      </c>
      <c r="AH16" s="81">
        <v>0.56899999999999995</v>
      </c>
      <c r="AI16" s="81">
        <v>0.98</v>
      </c>
      <c r="AJ16" s="81">
        <v>1.774</v>
      </c>
      <c r="AK16" s="81">
        <v>1.3756291453017899</v>
      </c>
      <c r="AL16" s="81">
        <v>1.29101364966355</v>
      </c>
      <c r="AM16" s="81">
        <v>1.24339469363449</v>
      </c>
      <c r="AN16" s="81">
        <v>1.14116557567851</v>
      </c>
      <c r="AO16" s="81">
        <v>1.21546055619339</v>
      </c>
      <c r="AP16" s="81">
        <v>1.22383905576699</v>
      </c>
      <c r="AQ16" s="81">
        <v>1.3874357400753801</v>
      </c>
      <c r="AR16" s="81">
        <v>1.6502441373146599</v>
      </c>
      <c r="AS16" s="81">
        <v>1.8174989588764801</v>
      </c>
      <c r="AT16" s="81">
        <v>1.7167638149556499</v>
      </c>
      <c r="AU16" s="81">
        <v>1.73499295289124</v>
      </c>
      <c r="AV16" s="440">
        <v>1.6734575025743299</v>
      </c>
      <c r="AW16" s="77">
        <v>-3.546726331115E-2</v>
      </c>
      <c r="AX16" s="92" t="s">
        <v>159</v>
      </c>
    </row>
    <row r="17" spans="1:50">
      <c r="A17" t="s">
        <v>22</v>
      </c>
      <c r="B17" s="81">
        <v>9.34</v>
      </c>
      <c r="C17" s="81">
        <v>9.4480000000000004</v>
      </c>
      <c r="D17" s="81">
        <v>9.5039999999999996</v>
      </c>
      <c r="E17" s="81">
        <v>10.034000000000001</v>
      </c>
      <c r="F17" s="81">
        <v>10.016</v>
      </c>
      <c r="G17" s="81">
        <v>10.396000000000001</v>
      </c>
      <c r="H17" s="81">
        <v>10.608000000000001</v>
      </c>
      <c r="I17" s="81">
        <v>11.996</v>
      </c>
      <c r="J17" s="81">
        <v>12.87</v>
      </c>
      <c r="K17" s="81">
        <v>13.010999999999999</v>
      </c>
      <c r="L17" s="81">
        <v>14.032</v>
      </c>
      <c r="M17" s="81">
        <v>13.656000000000001</v>
      </c>
      <c r="N17" s="81">
        <v>17.617000000000001</v>
      </c>
      <c r="O17" s="81">
        <v>17.78</v>
      </c>
      <c r="P17" s="81">
        <v>18.02</v>
      </c>
      <c r="Q17" s="81">
        <v>20.591000000000001</v>
      </c>
      <c r="R17" s="81">
        <v>21.140999999999998</v>
      </c>
      <c r="S17" s="81">
        <v>20.95</v>
      </c>
      <c r="T17" s="81">
        <v>20.420000000000002</v>
      </c>
      <c r="U17" s="81">
        <v>19.007000000000001</v>
      </c>
      <c r="V17" s="81">
        <v>19.677</v>
      </c>
      <c r="W17" s="81">
        <v>20.69</v>
      </c>
      <c r="X17" s="81">
        <v>19.454000000000001</v>
      </c>
      <c r="Y17" s="81">
        <v>20.227</v>
      </c>
      <c r="Z17" s="81">
        <v>19.672999999999998</v>
      </c>
      <c r="AA17" s="81">
        <v>19.863</v>
      </c>
      <c r="AB17" s="81">
        <v>18.771000000000001</v>
      </c>
      <c r="AC17" s="81">
        <v>22.510999999999999</v>
      </c>
      <c r="AD17" s="81">
        <v>20.227999999999899</v>
      </c>
      <c r="AE17" s="81">
        <v>22.468</v>
      </c>
      <c r="AF17" s="81">
        <v>21.785</v>
      </c>
      <c r="AG17" s="81">
        <v>17.353000000000002</v>
      </c>
      <c r="AH17" s="81">
        <v>19.878</v>
      </c>
      <c r="AI17" s="81">
        <v>22.213000000000001</v>
      </c>
      <c r="AJ17" s="81">
        <v>25.8315171932826</v>
      </c>
      <c r="AK17" s="81">
        <v>25.778068197699401</v>
      </c>
      <c r="AL17" s="81">
        <v>28.823990515400801</v>
      </c>
      <c r="AM17" s="81">
        <v>30.3257368201464</v>
      </c>
      <c r="AN17" s="81">
        <v>24.9484915975939</v>
      </c>
      <c r="AO17" s="81">
        <v>27.216825590765598</v>
      </c>
      <c r="AP17" s="81">
        <v>28.820523705391501</v>
      </c>
      <c r="AQ17" s="81">
        <v>30.280719041866298</v>
      </c>
      <c r="AR17" s="81">
        <v>31.922713257911301</v>
      </c>
      <c r="AS17" s="81">
        <v>33.299554313570603</v>
      </c>
      <c r="AT17" s="81">
        <v>34.842596304343203</v>
      </c>
      <c r="AU17" s="81">
        <v>36.9277068156225</v>
      </c>
      <c r="AV17" s="440">
        <v>38.335685685261701</v>
      </c>
      <c r="AW17" s="77">
        <v>3.8127981126310002E-2</v>
      </c>
      <c r="AX17" s="77">
        <v>9.4444407150099993E-3</v>
      </c>
    </row>
    <row r="18" spans="1:50">
      <c r="A18" t="s">
        <v>71</v>
      </c>
      <c r="B18" s="81">
        <v>21.5280981438715</v>
      </c>
      <c r="C18" s="81">
        <v>23.27440381285</v>
      </c>
      <c r="D18" s="81">
        <v>24.453647167898801</v>
      </c>
      <c r="E18" s="81">
        <v>24.552342200928798</v>
      </c>
      <c r="F18" s="81">
        <v>26.283431366844599</v>
      </c>
      <c r="G18" s="81">
        <v>27.827622158954799</v>
      </c>
      <c r="H18" s="81">
        <v>28.6353043238169</v>
      </c>
      <c r="I18" s="81">
        <v>30.628030326087199</v>
      </c>
      <c r="J18" s="81">
        <v>32.689613604290201</v>
      </c>
      <c r="K18" s="81">
        <v>32.092628193682899</v>
      </c>
      <c r="L18" s="81">
        <v>32.213197624234702</v>
      </c>
      <c r="M18" s="81">
        <v>32.823119321974197</v>
      </c>
      <c r="N18" s="81">
        <v>33.857281641788902</v>
      </c>
      <c r="O18" s="81">
        <v>35.317103797515699</v>
      </c>
      <c r="P18" s="81">
        <v>35.9150647120805</v>
      </c>
      <c r="Q18" s="81">
        <v>39.765378022431896</v>
      </c>
      <c r="R18" s="81">
        <v>39.043753528409802</v>
      </c>
      <c r="S18" s="81">
        <v>37.015256223582</v>
      </c>
      <c r="T18" s="81">
        <v>35.662781748285298</v>
      </c>
      <c r="U18" s="81">
        <v>36.664974377552497</v>
      </c>
      <c r="V18" s="81">
        <v>32.697948767429203</v>
      </c>
      <c r="W18" s="81">
        <v>29.064135028386101</v>
      </c>
      <c r="X18" s="81">
        <v>30.644830650522302</v>
      </c>
      <c r="Y18" s="81">
        <v>30.874389087188099</v>
      </c>
      <c r="Z18" s="81">
        <v>33.738670909682</v>
      </c>
      <c r="AA18" s="81">
        <v>39.6814506057638</v>
      </c>
      <c r="AB18" s="81">
        <v>39.604603477779399</v>
      </c>
      <c r="AC18" s="81">
        <v>39.824470205281997</v>
      </c>
      <c r="AD18" s="81">
        <v>40.276602833806599</v>
      </c>
      <c r="AE18" s="81">
        <v>43.107923196159803</v>
      </c>
      <c r="AF18" s="81">
        <v>44.559920516086699</v>
      </c>
      <c r="AG18" s="81">
        <v>45.799886585620499</v>
      </c>
      <c r="AH18" s="81">
        <v>48.273112267374302</v>
      </c>
      <c r="AI18" s="81">
        <v>50.7115517322652</v>
      </c>
      <c r="AJ18" s="81">
        <v>51.1018002468305</v>
      </c>
      <c r="AK18" s="81">
        <v>51.952157868160903</v>
      </c>
      <c r="AL18" s="81">
        <v>54.621786793116499</v>
      </c>
      <c r="AM18" s="81">
        <v>54.6790066247626</v>
      </c>
      <c r="AN18" s="81">
        <v>55.2769974608834</v>
      </c>
      <c r="AO18" s="81">
        <v>56.201114242989</v>
      </c>
      <c r="AP18" s="81">
        <v>56.006118702725999</v>
      </c>
      <c r="AQ18" s="81">
        <v>57.1368775893094</v>
      </c>
      <c r="AR18" s="81">
        <v>58.4413369905295</v>
      </c>
      <c r="AS18" s="81">
        <v>56.699055135698998</v>
      </c>
      <c r="AT18" s="81">
        <v>54.504769909698702</v>
      </c>
      <c r="AU18" s="81">
        <v>53.503995953236</v>
      </c>
      <c r="AV18" s="440">
        <v>53.740860538178197</v>
      </c>
      <c r="AW18" s="77">
        <v>4.4270446524000001E-3</v>
      </c>
      <c r="AX18" s="77">
        <v>1.3239684514699999E-2</v>
      </c>
    </row>
    <row r="19" spans="1:50">
      <c r="A19" s="201" t="s">
        <v>109</v>
      </c>
      <c r="B19" s="441">
        <v>81.343925046260495</v>
      </c>
      <c r="C19" s="441">
        <v>87.092988120222003</v>
      </c>
      <c r="D19" s="441">
        <v>89.781387179723794</v>
      </c>
      <c r="E19" s="441">
        <v>95.197957708803798</v>
      </c>
      <c r="F19" s="441">
        <v>99.934995804586606</v>
      </c>
      <c r="G19" s="441">
        <v>103.59495849263401</v>
      </c>
      <c r="H19" s="441">
        <v>109.62676406604901</v>
      </c>
      <c r="I19" s="441">
        <v>118.95426166157</v>
      </c>
      <c r="J19" s="441">
        <v>129.64030281826501</v>
      </c>
      <c r="K19" s="441">
        <v>133.99842091425</v>
      </c>
      <c r="L19" s="441">
        <v>133.837073522823</v>
      </c>
      <c r="M19" s="441">
        <v>139.60803694269799</v>
      </c>
      <c r="N19" s="441">
        <v>147.723347686224</v>
      </c>
      <c r="O19" s="441">
        <v>154.35793225872399</v>
      </c>
      <c r="P19" s="441">
        <v>160.30595047054101</v>
      </c>
      <c r="Q19" s="441">
        <v>163.44151288535099</v>
      </c>
      <c r="R19" s="441">
        <v>159.57434317241001</v>
      </c>
      <c r="S19" s="441">
        <v>157.85393504209</v>
      </c>
      <c r="T19" s="441">
        <v>153.41335883395601</v>
      </c>
      <c r="U19" s="441">
        <v>152.76174186762401</v>
      </c>
      <c r="V19" s="441">
        <v>150.03100024489601</v>
      </c>
      <c r="W19" s="441">
        <v>157.17440793019699</v>
      </c>
      <c r="X19" s="441">
        <v>161.37759463835701</v>
      </c>
      <c r="Y19" s="441">
        <v>164.69898815760001</v>
      </c>
      <c r="Z19" s="441">
        <v>166.16406793183501</v>
      </c>
      <c r="AA19" s="441">
        <v>170.20806216072</v>
      </c>
      <c r="AB19" s="441">
        <v>171.124603355548</v>
      </c>
      <c r="AC19" s="441">
        <v>182.40786879091399</v>
      </c>
      <c r="AD19" s="441">
        <v>184.12147411900301</v>
      </c>
      <c r="AE19" s="441">
        <v>194.60107438505801</v>
      </c>
      <c r="AF19" s="441">
        <v>200.84288820719701</v>
      </c>
      <c r="AG19" s="441">
        <v>206.27123971439599</v>
      </c>
      <c r="AH19" s="441">
        <v>217.05620894960001</v>
      </c>
      <c r="AI19" s="441">
        <v>226.131628208048</v>
      </c>
      <c r="AJ19" s="441">
        <v>228.69073498563299</v>
      </c>
      <c r="AK19" s="441">
        <v>227.18603873850401</v>
      </c>
      <c r="AL19" s="441">
        <v>230.97133039772601</v>
      </c>
      <c r="AM19" s="441">
        <v>229.46682338065099</v>
      </c>
      <c r="AN19" s="441">
        <v>222.73752431250799</v>
      </c>
      <c r="AO19" s="441">
        <v>231.75575445683799</v>
      </c>
      <c r="AP19" s="441">
        <v>237.98716907821401</v>
      </c>
      <c r="AQ19" s="441">
        <v>243.95520312115701</v>
      </c>
      <c r="AR19" s="441">
        <v>259.27156951600199</v>
      </c>
      <c r="AS19" s="441">
        <v>268.53475611641699</v>
      </c>
      <c r="AT19" s="441">
        <v>266.01152810383098</v>
      </c>
      <c r="AU19" s="441">
        <v>281.03338284965201</v>
      </c>
      <c r="AV19" s="441">
        <v>289.13795966971901</v>
      </c>
      <c r="AW19" s="442">
        <v>2.8838483616710001E-2</v>
      </c>
      <c r="AX19" s="442">
        <v>7.123249024153E-2</v>
      </c>
    </row>
    <row r="20" spans="1:50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440"/>
      <c r="AW20" s="77"/>
      <c r="AX20" s="77"/>
    </row>
    <row r="21" spans="1:50">
      <c r="A21" t="s">
        <v>189</v>
      </c>
      <c r="B21" s="81">
        <v>5.5609999999999999</v>
      </c>
      <c r="C21" s="81">
        <v>6.1159999999999997</v>
      </c>
      <c r="D21" s="81">
        <v>6.5129999999999999</v>
      </c>
      <c r="E21" s="81">
        <v>7.5359999999999996</v>
      </c>
      <c r="F21" s="81">
        <v>8.2780000000000005</v>
      </c>
      <c r="G21" s="81">
        <v>9.0969999999999995</v>
      </c>
      <c r="H21" s="81">
        <v>10.156000000000001</v>
      </c>
      <c r="I21" s="81">
        <v>10.957000000000001</v>
      </c>
      <c r="J21" s="81">
        <v>11.866</v>
      </c>
      <c r="K21" s="81">
        <v>10.613</v>
      </c>
      <c r="L21" s="81">
        <v>10.712999999999999</v>
      </c>
      <c r="M21" s="81">
        <v>11.65</v>
      </c>
      <c r="N21" s="81">
        <v>11.141</v>
      </c>
      <c r="O21" s="81">
        <v>12</v>
      </c>
      <c r="P21" s="81">
        <v>12.504</v>
      </c>
      <c r="Q21" s="81">
        <v>12.188000000000001</v>
      </c>
      <c r="R21" s="81">
        <v>11.045999999999999</v>
      </c>
      <c r="S21" s="81">
        <v>10.468999999999999</v>
      </c>
      <c r="T21" s="81">
        <v>10.109</v>
      </c>
      <c r="U21" s="81">
        <v>9.82</v>
      </c>
      <c r="V21" s="81">
        <v>9.8350000000000009</v>
      </c>
      <c r="W21" s="81">
        <v>10.377000000000001</v>
      </c>
      <c r="X21" s="81">
        <v>10.67</v>
      </c>
      <c r="Y21" s="81">
        <v>10.561</v>
      </c>
      <c r="Z21" s="81">
        <v>10.381</v>
      </c>
      <c r="AA21" s="81">
        <v>10.785</v>
      </c>
      <c r="AB21" s="81">
        <v>11.624000000000001</v>
      </c>
      <c r="AC21" s="81">
        <v>11.324999999999999</v>
      </c>
      <c r="AD21" s="81">
        <v>11.417999999999999</v>
      </c>
      <c r="AE21" s="81">
        <v>11.263</v>
      </c>
      <c r="AF21" s="81">
        <v>11.254</v>
      </c>
      <c r="AG21" s="81">
        <v>11.638</v>
      </c>
      <c r="AH21" s="81">
        <v>11.855</v>
      </c>
      <c r="AI21" s="81">
        <v>12.314</v>
      </c>
      <c r="AJ21" s="81">
        <v>12.089</v>
      </c>
      <c r="AK21" s="81">
        <v>11.802</v>
      </c>
      <c r="AL21" s="81">
        <v>12.821999999999999</v>
      </c>
      <c r="AM21" s="81">
        <v>13.079000000000001</v>
      </c>
      <c r="AN21" s="81">
        <v>14.179</v>
      </c>
      <c r="AO21" s="81">
        <v>13.788</v>
      </c>
      <c r="AP21" s="81">
        <v>13.923999999999999</v>
      </c>
      <c r="AQ21" s="81">
        <v>14.098000000000001</v>
      </c>
      <c r="AR21" s="81">
        <v>13.353</v>
      </c>
      <c r="AS21" s="81">
        <v>13.294</v>
      </c>
      <c r="AT21" s="81">
        <v>12.779</v>
      </c>
      <c r="AU21" s="81">
        <v>12.94766634</v>
      </c>
      <c r="AV21" s="440">
        <v>12.477249928199999</v>
      </c>
      <c r="AW21" s="77">
        <v>-3.6332137882710003E-2</v>
      </c>
      <c r="AX21" s="77">
        <v>3.0739153735299999E-3</v>
      </c>
    </row>
    <row r="22" spans="1:50">
      <c r="A22" t="s">
        <v>88</v>
      </c>
      <c r="B22" s="91" t="s">
        <v>28</v>
      </c>
      <c r="C22" s="91" t="s">
        <v>28</v>
      </c>
      <c r="D22" s="91" t="s">
        <v>28</v>
      </c>
      <c r="E22" s="91" t="s">
        <v>28</v>
      </c>
      <c r="F22" s="91" t="s">
        <v>28</v>
      </c>
      <c r="G22" s="91" t="s">
        <v>28</v>
      </c>
      <c r="H22" s="91" t="s">
        <v>28</v>
      </c>
      <c r="I22" s="91" t="s">
        <v>28</v>
      </c>
      <c r="J22" s="91" t="s">
        <v>28</v>
      </c>
      <c r="K22" s="91" t="s">
        <v>28</v>
      </c>
      <c r="L22" s="91" t="s">
        <v>28</v>
      </c>
      <c r="M22" s="91" t="s">
        <v>28</v>
      </c>
      <c r="N22" s="91" t="s">
        <v>28</v>
      </c>
      <c r="O22" s="91" t="s">
        <v>28</v>
      </c>
      <c r="P22" s="91" t="s">
        <v>28</v>
      </c>
      <c r="Q22" s="91" t="s">
        <v>28</v>
      </c>
      <c r="R22" s="91" t="s">
        <v>28</v>
      </c>
      <c r="S22" s="91" t="s">
        <v>28</v>
      </c>
      <c r="T22" s="91" t="s">
        <v>28</v>
      </c>
      <c r="U22" s="91" t="s">
        <v>28</v>
      </c>
      <c r="V22" s="81">
        <v>8.2518650987605593</v>
      </c>
      <c r="W22" s="81">
        <v>8.6493982508036495</v>
      </c>
      <c r="X22" s="81">
        <v>8.1442603044556403</v>
      </c>
      <c r="Y22" s="81">
        <v>8.34473012884051</v>
      </c>
      <c r="Z22" s="81">
        <v>8.1403937324086399</v>
      </c>
      <c r="AA22" s="81">
        <v>8.5428860065256291</v>
      </c>
      <c r="AB22" s="81">
        <v>8.2400326980433807</v>
      </c>
      <c r="AC22" s="81">
        <v>8.0314823848238497</v>
      </c>
      <c r="AD22" s="81">
        <v>8.0007642276422803</v>
      </c>
      <c r="AE22" s="81">
        <v>7.2668157181571802</v>
      </c>
      <c r="AF22" s="81">
        <v>6.5802276422764203</v>
      </c>
      <c r="AG22" s="81">
        <v>5.9367479674796702</v>
      </c>
      <c r="AH22" s="81">
        <v>5.6463008130081302</v>
      </c>
      <c r="AI22" s="81">
        <v>5.9473739837398396</v>
      </c>
      <c r="AJ22" s="81">
        <v>5.7268211382113803</v>
      </c>
      <c r="AK22" s="81">
        <v>6.3306449864498697</v>
      </c>
      <c r="AL22" s="81">
        <v>3.9969268292682898</v>
      </c>
      <c r="AM22" s="81">
        <v>3.665</v>
      </c>
      <c r="AN22" s="81">
        <v>4.2720000000000002</v>
      </c>
      <c r="AO22" s="81">
        <v>4.484</v>
      </c>
      <c r="AP22" s="81">
        <v>5.3760000000000003</v>
      </c>
      <c r="AQ22" s="81">
        <v>4.806</v>
      </c>
      <c r="AR22" s="81">
        <v>4.524</v>
      </c>
      <c r="AS22" s="81">
        <v>3.5907</v>
      </c>
      <c r="AT22" s="81">
        <v>3.3121</v>
      </c>
      <c r="AU22" s="81">
        <v>3.2167379</v>
      </c>
      <c r="AV22" s="440">
        <v>3.5998621000000002</v>
      </c>
      <c r="AW22" s="77">
        <v>0.11910333484411</v>
      </c>
      <c r="AX22" s="77">
        <v>8.8686781237E-4</v>
      </c>
    </row>
    <row r="23" spans="1:50">
      <c r="A23" t="s">
        <v>190</v>
      </c>
      <c r="B23" s="91" t="s">
        <v>28</v>
      </c>
      <c r="C23" s="91" t="s">
        <v>28</v>
      </c>
      <c r="D23" s="91" t="s">
        <v>28</v>
      </c>
      <c r="E23" s="91" t="s">
        <v>28</v>
      </c>
      <c r="F23" s="91" t="s">
        <v>28</v>
      </c>
      <c r="G23" s="91" t="s">
        <v>28</v>
      </c>
      <c r="H23" s="91" t="s">
        <v>28</v>
      </c>
      <c r="I23" s="91" t="s">
        <v>28</v>
      </c>
      <c r="J23" s="91" t="s">
        <v>28</v>
      </c>
      <c r="K23" s="91" t="s">
        <v>28</v>
      </c>
      <c r="L23" s="91" t="s">
        <v>28</v>
      </c>
      <c r="M23" s="91" t="s">
        <v>28</v>
      </c>
      <c r="N23" s="91" t="s">
        <v>28</v>
      </c>
      <c r="O23" s="91" t="s">
        <v>28</v>
      </c>
      <c r="P23" s="91" t="s">
        <v>28</v>
      </c>
      <c r="Q23" s="91" t="s">
        <v>28</v>
      </c>
      <c r="R23" s="91" t="s">
        <v>28</v>
      </c>
      <c r="S23" s="91" t="s">
        <v>28</v>
      </c>
      <c r="T23" s="91" t="s">
        <v>28</v>
      </c>
      <c r="U23" s="91" t="s">
        <v>28</v>
      </c>
      <c r="V23" s="81">
        <v>25.3955210301698</v>
      </c>
      <c r="W23" s="81">
        <v>30.003835898946701</v>
      </c>
      <c r="X23" s="81">
        <v>29.676480029727198</v>
      </c>
      <c r="Y23" s="81">
        <v>28.7468618722604</v>
      </c>
      <c r="Z23" s="81">
        <v>26.9168408845049</v>
      </c>
      <c r="AA23" s="81">
        <v>24.889064045265702</v>
      </c>
      <c r="AB23" s="81">
        <v>24.066223808131301</v>
      </c>
      <c r="AC23" s="81">
        <v>20.503</v>
      </c>
      <c r="AD23" s="81">
        <v>14.523</v>
      </c>
      <c r="AE23" s="81">
        <v>11.807</v>
      </c>
      <c r="AF23" s="81">
        <v>10.492956639566399</v>
      </c>
      <c r="AG23" s="81">
        <v>9.9188970189701902</v>
      </c>
      <c r="AH23" s="81">
        <v>8.9019566395663894</v>
      </c>
      <c r="AI23" s="81">
        <v>8.6849349593496008</v>
      </c>
      <c r="AJ23" s="81">
        <v>7.6228970189701899</v>
      </c>
      <c r="AK23" s="81">
        <v>7.0306341463414599</v>
      </c>
      <c r="AL23" s="81">
        <v>7.3350216802167996</v>
      </c>
      <c r="AM23" s="81">
        <v>7.12864498644986</v>
      </c>
      <c r="AN23" s="81">
        <v>6.99146070460705</v>
      </c>
      <c r="AO23" s="81">
        <v>7.14353116531165</v>
      </c>
      <c r="AP23" s="81">
        <v>7.1293170731707303</v>
      </c>
      <c r="AQ23" s="81">
        <v>8.0519051490514908</v>
      </c>
      <c r="AR23" s="81">
        <v>7.3481192411924097</v>
      </c>
      <c r="AS23" s="81">
        <v>8.3020243902439006</v>
      </c>
      <c r="AT23" s="81">
        <v>9.4243143631436297</v>
      </c>
      <c r="AU23" s="81">
        <v>7.3140000426764296</v>
      </c>
      <c r="AV23" s="440">
        <v>8.9849999325218697</v>
      </c>
      <c r="AW23" s="77">
        <v>0.22846594452857999</v>
      </c>
      <c r="AX23" s="77">
        <v>2.2135588806099999E-3</v>
      </c>
    </row>
    <row r="24" spans="1:50">
      <c r="A24" t="s">
        <v>191</v>
      </c>
      <c r="B24" s="91" t="s">
        <v>184</v>
      </c>
      <c r="C24" s="81">
        <v>16.257000000000001</v>
      </c>
      <c r="D24" s="81">
        <v>17.940999999999999</v>
      </c>
      <c r="E24" s="81">
        <v>20.853999999999999</v>
      </c>
      <c r="F24" s="81">
        <v>24.053000000000001</v>
      </c>
      <c r="G24" s="81">
        <v>26.210999999999999</v>
      </c>
      <c r="H24" s="81">
        <v>26.855</v>
      </c>
      <c r="I24" s="81">
        <v>29.074999999999999</v>
      </c>
      <c r="J24" s="81">
        <v>30.561</v>
      </c>
      <c r="K24" s="81">
        <v>26.875</v>
      </c>
      <c r="L24" s="81">
        <v>25.404</v>
      </c>
      <c r="M24" s="81">
        <v>26.486000000000001</v>
      </c>
      <c r="N24" s="81">
        <v>26.055</v>
      </c>
      <c r="O24" s="81">
        <v>27.797999999999998</v>
      </c>
      <c r="P24" s="81">
        <v>27.638000000000002</v>
      </c>
      <c r="Q24" s="81">
        <v>25.567</v>
      </c>
      <c r="R24" s="81">
        <v>23.428999999999998</v>
      </c>
      <c r="S24" s="81">
        <v>22.177</v>
      </c>
      <c r="T24" s="81">
        <v>20.077000000000002</v>
      </c>
      <c r="U24" s="81">
        <v>19.393000000000001</v>
      </c>
      <c r="V24" s="81">
        <v>19.664000000000001</v>
      </c>
      <c r="W24" s="81">
        <v>22.265000000000001</v>
      </c>
      <c r="X24" s="81">
        <v>22.43</v>
      </c>
      <c r="Y24" s="81">
        <v>23.125</v>
      </c>
      <c r="Z24" s="81">
        <v>22.699000000000002</v>
      </c>
      <c r="AA24" s="81">
        <v>23.844999999999999</v>
      </c>
      <c r="AB24" s="81">
        <v>25.786999999999999</v>
      </c>
      <c r="AC24" s="81">
        <v>26.443999999999999</v>
      </c>
      <c r="AD24" s="81">
        <v>25.882000000000001</v>
      </c>
      <c r="AE24" s="81">
        <v>27.934000000000001</v>
      </c>
      <c r="AF24" s="81">
        <v>27.75</v>
      </c>
      <c r="AG24" s="81">
        <v>30.3</v>
      </c>
      <c r="AH24" s="81">
        <v>31.041</v>
      </c>
      <c r="AI24" s="81">
        <v>31.393000000000001</v>
      </c>
      <c r="AJ24" s="81">
        <v>30.004999999999999</v>
      </c>
      <c r="AK24" s="81">
        <v>30.791</v>
      </c>
      <c r="AL24" s="81">
        <v>31</v>
      </c>
      <c r="AM24" s="81">
        <v>31.683</v>
      </c>
      <c r="AN24" s="81">
        <v>33.781999999999996</v>
      </c>
      <c r="AO24" s="81">
        <v>33.521999999999998</v>
      </c>
      <c r="AP24" s="81">
        <v>33.456999999999901</v>
      </c>
      <c r="AQ24" s="81">
        <v>33.441000000000003</v>
      </c>
      <c r="AR24" s="81">
        <v>33.725999999999999</v>
      </c>
      <c r="AS24" s="81">
        <v>36.816000000000003</v>
      </c>
      <c r="AT24" s="81">
        <v>32.21</v>
      </c>
      <c r="AU24" s="81">
        <v>33.476999999999997</v>
      </c>
      <c r="AV24" s="440">
        <v>33.716440032000001</v>
      </c>
      <c r="AW24" s="77">
        <v>7.1523743681600003E-3</v>
      </c>
      <c r="AX24" s="77">
        <v>8.3064362406699999E-3</v>
      </c>
    </row>
    <row r="25" spans="1:50">
      <c r="A25" t="s">
        <v>192</v>
      </c>
      <c r="B25" s="81">
        <v>3.702</v>
      </c>
      <c r="C25" s="81">
        <v>4.226</v>
      </c>
      <c r="D25" s="81">
        <v>5.3159999999999998</v>
      </c>
      <c r="E25" s="81">
        <v>6.3</v>
      </c>
      <c r="F25" s="81">
        <v>7.7359999999999998</v>
      </c>
      <c r="G25" s="81">
        <v>8.9860000000000007</v>
      </c>
      <c r="H25" s="81">
        <v>9.8889999999999993</v>
      </c>
      <c r="I25" s="81">
        <v>10.282</v>
      </c>
      <c r="J25" s="81">
        <v>10.849</v>
      </c>
      <c r="K25" s="81">
        <v>11.284000000000001</v>
      </c>
      <c r="L25" s="81">
        <v>11.965</v>
      </c>
      <c r="M25" s="81">
        <v>12.430999999999999</v>
      </c>
      <c r="N25" s="81">
        <v>12.927</v>
      </c>
      <c r="O25" s="81">
        <v>13.315</v>
      </c>
      <c r="P25" s="81">
        <v>13.726000000000001</v>
      </c>
      <c r="Q25" s="81">
        <v>13.972</v>
      </c>
      <c r="R25" s="81">
        <v>12.457000000000001</v>
      </c>
      <c r="S25" s="81">
        <v>12.064</v>
      </c>
      <c r="T25" s="81">
        <v>11.634</v>
      </c>
      <c r="U25" s="81">
        <v>11.167</v>
      </c>
      <c r="V25" s="81">
        <v>10.362</v>
      </c>
      <c r="W25" s="81">
        <v>10.920999999999999</v>
      </c>
      <c r="X25" s="81">
        <v>10.491</v>
      </c>
      <c r="Y25" s="81">
        <v>11.13</v>
      </c>
      <c r="Z25" s="81">
        <v>10.845000000000001</v>
      </c>
      <c r="AA25" s="81">
        <v>6.7880000000000003</v>
      </c>
      <c r="AB25" s="81">
        <v>4.2030000000000003</v>
      </c>
      <c r="AC25" s="81">
        <v>3.9260000000000002</v>
      </c>
      <c r="AD25" s="81">
        <v>4.5380000000000003</v>
      </c>
      <c r="AE25" s="81">
        <v>4.4580000000000002</v>
      </c>
      <c r="AF25" s="81">
        <v>4.8650000000000002</v>
      </c>
      <c r="AG25" s="81">
        <v>4.2930000000000001</v>
      </c>
      <c r="AH25" s="81">
        <v>4.2469999999999999</v>
      </c>
      <c r="AI25" s="81">
        <v>4.3449999999999998</v>
      </c>
      <c r="AJ25" s="81">
        <v>3.9929999999999999</v>
      </c>
      <c r="AK25" s="81">
        <v>4.1100000000000003</v>
      </c>
      <c r="AL25" s="81">
        <v>4.2229999999999999</v>
      </c>
      <c r="AM25" s="81">
        <v>4.1349999999999998</v>
      </c>
      <c r="AN25" s="81">
        <v>4.3090000000000002</v>
      </c>
      <c r="AO25" s="81">
        <v>4.17</v>
      </c>
      <c r="AP25" s="81">
        <v>4.6130000000000004</v>
      </c>
      <c r="AQ25" s="81">
        <v>4.7329999999999997</v>
      </c>
      <c r="AR25" s="81">
        <v>4.6210000000000004</v>
      </c>
      <c r="AS25" s="81">
        <v>4.5839999999999996</v>
      </c>
      <c r="AT25" s="81">
        <v>4.1509999999999998</v>
      </c>
      <c r="AU25" s="81">
        <v>3.77</v>
      </c>
      <c r="AV25" s="440">
        <v>3.53</v>
      </c>
      <c r="AW25" s="77">
        <v>-6.3660480082040005E-2</v>
      </c>
      <c r="AX25" s="77">
        <v>8.6965644731999995E-4</v>
      </c>
    </row>
    <row r="26" spans="1:50">
      <c r="A26" t="s">
        <v>193</v>
      </c>
      <c r="B26" s="81">
        <v>3.9969999999999999</v>
      </c>
      <c r="C26" s="81">
        <v>4.4180000000000001</v>
      </c>
      <c r="D26" s="81">
        <v>4.9160000000000004</v>
      </c>
      <c r="E26" s="81">
        <v>5.42</v>
      </c>
      <c r="F26" s="81">
        <v>5.819</v>
      </c>
      <c r="G26" s="81">
        <v>6.984</v>
      </c>
      <c r="H26" s="81">
        <v>7.6849999999999996</v>
      </c>
      <c r="I26" s="81">
        <v>8.4190000000000005</v>
      </c>
      <c r="J26" s="81">
        <v>9.4700000000000006</v>
      </c>
      <c r="K26" s="81">
        <v>9.7189999999999994</v>
      </c>
      <c r="L26" s="81">
        <v>10.725</v>
      </c>
      <c r="M26" s="81">
        <v>11.336</v>
      </c>
      <c r="N26" s="81">
        <v>11.852</v>
      </c>
      <c r="O26" s="81">
        <v>12.260999999999999</v>
      </c>
      <c r="P26" s="81">
        <v>12.461</v>
      </c>
      <c r="Q26" s="81">
        <v>11.6</v>
      </c>
      <c r="R26" s="81">
        <v>11.430999999999999</v>
      </c>
      <c r="S26" s="81">
        <v>10.427</v>
      </c>
      <c r="T26" s="81">
        <v>10.207000000000001</v>
      </c>
      <c r="U26" s="81">
        <v>10.818</v>
      </c>
      <c r="V26" s="81">
        <v>10.622999999999999</v>
      </c>
      <c r="W26" s="81">
        <v>10.178000000000001</v>
      </c>
      <c r="X26" s="81">
        <v>10.27</v>
      </c>
      <c r="Y26" s="81">
        <v>9.8559999999999999</v>
      </c>
      <c r="Z26" s="81">
        <v>9.3800000000000008</v>
      </c>
      <c r="AA26" s="81">
        <v>8.4469999999999992</v>
      </c>
      <c r="AB26" s="81">
        <v>7.0949999999999998</v>
      </c>
      <c r="AC26" s="81">
        <v>6.78</v>
      </c>
      <c r="AD26" s="81">
        <v>6.8730000000000002</v>
      </c>
      <c r="AE26" s="81">
        <v>7.0570000000000004</v>
      </c>
      <c r="AF26" s="81">
        <v>8.0050000000000008</v>
      </c>
      <c r="AG26" s="81">
        <v>8.3689999999999998</v>
      </c>
      <c r="AH26" s="81">
        <v>7.9690000000000003</v>
      </c>
      <c r="AI26" s="81">
        <v>8.2609999999999992</v>
      </c>
      <c r="AJ26" s="81">
        <v>8.1980000000000004</v>
      </c>
      <c r="AK26" s="81">
        <v>7.9370000000000003</v>
      </c>
      <c r="AL26" s="81">
        <v>8.3740000000000006</v>
      </c>
      <c r="AM26" s="81">
        <v>8.1430000000000007</v>
      </c>
      <c r="AN26" s="81">
        <v>8.6999999999999993</v>
      </c>
      <c r="AO26" s="81">
        <v>9.5449999999999999</v>
      </c>
      <c r="AP26" s="81">
        <v>9.9350000000000005</v>
      </c>
      <c r="AQ26" s="81">
        <v>9.8209999999999997</v>
      </c>
      <c r="AR26" s="81">
        <v>9.7390000000000008</v>
      </c>
      <c r="AS26" s="81">
        <v>9.9060000000000006</v>
      </c>
      <c r="AT26" s="81">
        <v>9.67</v>
      </c>
      <c r="AU26" s="81">
        <v>9.1434799200000008</v>
      </c>
      <c r="AV26" s="440">
        <v>9.0980368200000008</v>
      </c>
      <c r="AW26" s="77">
        <v>-4.9700005911299996E-3</v>
      </c>
      <c r="AX26" s="77">
        <v>2.2414068225799998E-3</v>
      </c>
    </row>
    <row r="27" spans="1:50">
      <c r="A27" t="s">
        <v>110</v>
      </c>
      <c r="B27" s="81">
        <v>10.215</v>
      </c>
      <c r="C27" s="81">
        <v>11.56</v>
      </c>
      <c r="D27" s="81">
        <v>12.242000000000001</v>
      </c>
      <c r="E27" s="81">
        <v>13.635</v>
      </c>
      <c r="F27" s="81">
        <v>16.489999999999998</v>
      </c>
      <c r="G27" s="81">
        <v>18.38</v>
      </c>
      <c r="H27" s="81">
        <v>18.391999999999999</v>
      </c>
      <c r="I27" s="81">
        <v>19.379000000000001</v>
      </c>
      <c r="J27" s="81">
        <v>17.928999999999998</v>
      </c>
      <c r="K27" s="81">
        <v>16.024999999999999</v>
      </c>
      <c r="L27" s="81">
        <v>15.673999999999999</v>
      </c>
      <c r="M27" s="81">
        <v>16.745999999999999</v>
      </c>
      <c r="N27" s="81">
        <v>16.579000000000001</v>
      </c>
      <c r="O27" s="81">
        <v>16.082999999999998</v>
      </c>
      <c r="P27" s="81">
        <v>15.875999999999999</v>
      </c>
      <c r="Q27" s="81">
        <v>13.555</v>
      </c>
      <c r="R27" s="81">
        <v>12.814</v>
      </c>
      <c r="S27" s="81">
        <v>10.977</v>
      </c>
      <c r="T27" s="81">
        <v>10.372999999999999</v>
      </c>
      <c r="U27" s="81">
        <v>10.361000000000001</v>
      </c>
      <c r="V27" s="81">
        <v>10.672000000000001</v>
      </c>
      <c r="W27" s="81">
        <v>10.464</v>
      </c>
      <c r="X27" s="81">
        <v>9.5879999999999992</v>
      </c>
      <c r="Y27" s="81">
        <v>9.5169999999999995</v>
      </c>
      <c r="Z27" s="81">
        <v>9.2309999999999999</v>
      </c>
      <c r="AA27" s="81">
        <v>9.0109999999999992</v>
      </c>
      <c r="AB27" s="81">
        <v>9.0760000000000005</v>
      </c>
      <c r="AC27" s="81">
        <v>8.9830000000000005</v>
      </c>
      <c r="AD27" s="81">
        <v>9.5009999999999994</v>
      </c>
      <c r="AE27" s="81">
        <v>10.147</v>
      </c>
      <c r="AF27" s="81">
        <v>10.499000000000001</v>
      </c>
      <c r="AG27" s="81">
        <v>11.448</v>
      </c>
      <c r="AH27" s="81">
        <v>11.073</v>
      </c>
      <c r="AI27" s="81">
        <v>10.686</v>
      </c>
      <c r="AJ27" s="81">
        <v>10.646000000000001</v>
      </c>
      <c r="AK27" s="81">
        <v>10.359</v>
      </c>
      <c r="AL27" s="81">
        <v>9.82</v>
      </c>
      <c r="AM27" s="81">
        <v>9.5830000000000002</v>
      </c>
      <c r="AN27" s="81">
        <v>9.2260000000000009</v>
      </c>
      <c r="AO27" s="81">
        <v>9.0489999999999995</v>
      </c>
      <c r="AP27" s="81">
        <v>9.4280000000000008</v>
      </c>
      <c r="AQ27" s="81">
        <v>9.593</v>
      </c>
      <c r="AR27" s="81">
        <v>9.6869999999999994</v>
      </c>
      <c r="AS27" s="81">
        <v>9.5139999999999993</v>
      </c>
      <c r="AT27" s="81">
        <v>8.5359999999999996</v>
      </c>
      <c r="AU27" s="81">
        <v>8.43</v>
      </c>
      <c r="AV27" s="440">
        <v>8.2859999999999996</v>
      </c>
      <c r="AW27" s="77">
        <v>-1.7081851139660001E-2</v>
      </c>
      <c r="AX27" s="77">
        <v>2.04135221429E-3</v>
      </c>
    </row>
    <row r="28" spans="1:50">
      <c r="A28" t="s">
        <v>194</v>
      </c>
      <c r="B28" s="81">
        <v>5.7210000000000001</v>
      </c>
      <c r="C28" s="81">
        <v>6.923</v>
      </c>
      <c r="D28" s="81">
        <v>7.2489999999999997</v>
      </c>
      <c r="E28" s="81">
        <v>8.2240000000000002</v>
      </c>
      <c r="F28" s="81">
        <v>9.5630000000000006</v>
      </c>
      <c r="G28" s="81">
        <v>10.763</v>
      </c>
      <c r="H28" s="81">
        <v>11.138</v>
      </c>
      <c r="I28" s="81">
        <v>11.865</v>
      </c>
      <c r="J28" s="81">
        <v>13.272</v>
      </c>
      <c r="K28" s="81">
        <v>11.561</v>
      </c>
      <c r="L28" s="81">
        <v>11.943</v>
      </c>
      <c r="M28" s="81">
        <v>12.826000000000001</v>
      </c>
      <c r="N28" s="81">
        <v>12.507</v>
      </c>
      <c r="O28" s="81">
        <v>12.545</v>
      </c>
      <c r="P28" s="81">
        <v>13.302</v>
      </c>
      <c r="Q28" s="81">
        <v>12.794</v>
      </c>
      <c r="R28" s="81">
        <v>12.250999999999999</v>
      </c>
      <c r="S28" s="81">
        <v>11.314</v>
      </c>
      <c r="T28" s="81">
        <v>10.504</v>
      </c>
      <c r="U28" s="81">
        <v>10.648</v>
      </c>
      <c r="V28" s="81">
        <v>10.754</v>
      </c>
      <c r="W28" s="81">
        <v>11.25</v>
      </c>
      <c r="X28" s="81">
        <v>11.183999999999999</v>
      </c>
      <c r="Y28" s="81">
        <v>11.032999999999999</v>
      </c>
      <c r="Z28" s="81">
        <v>11.010999999999999</v>
      </c>
      <c r="AA28" s="81">
        <v>10.954000000000001</v>
      </c>
      <c r="AB28" s="81">
        <v>10.571</v>
      </c>
      <c r="AC28" s="81">
        <v>10.343999999999999</v>
      </c>
      <c r="AD28" s="81">
        <v>9.9039999999999999</v>
      </c>
      <c r="AE28" s="81">
        <v>10.374000000000001</v>
      </c>
      <c r="AF28" s="81">
        <v>9.9269999999999996</v>
      </c>
      <c r="AG28" s="81">
        <v>10.317</v>
      </c>
      <c r="AH28" s="81">
        <v>10.167999999999999</v>
      </c>
      <c r="AI28" s="81">
        <v>10.507</v>
      </c>
      <c r="AJ28" s="81">
        <v>10.664999999999999</v>
      </c>
      <c r="AK28" s="81">
        <v>10.686</v>
      </c>
      <c r="AL28" s="81">
        <v>10.521000000000001</v>
      </c>
      <c r="AM28" s="81">
        <v>10.881</v>
      </c>
      <c r="AN28" s="81">
        <v>11.364000000000001</v>
      </c>
      <c r="AO28" s="81">
        <v>10.573</v>
      </c>
      <c r="AP28" s="81">
        <v>10.98577</v>
      </c>
      <c r="AQ28" s="81">
        <v>10.554679156000001</v>
      </c>
      <c r="AR28" s="81">
        <v>10.630514398300001</v>
      </c>
      <c r="AS28" s="81">
        <v>10.5264577034</v>
      </c>
      <c r="AT28" s="81">
        <v>9.9016577033999997</v>
      </c>
      <c r="AU28" s="81">
        <v>10.384425698299999</v>
      </c>
      <c r="AV28" s="440">
        <v>10.476495053288099</v>
      </c>
      <c r="AW28" s="77">
        <v>8.8660996407300009E-3</v>
      </c>
      <c r="AX28" s="77">
        <v>2.5810061488299998E-3</v>
      </c>
    </row>
    <row r="29" spans="1:50">
      <c r="A29" t="s">
        <v>195</v>
      </c>
      <c r="B29" s="81">
        <v>53.887</v>
      </c>
      <c r="C29" s="81">
        <v>57.662999999999997</v>
      </c>
      <c r="D29" s="81">
        <v>66.218999999999895</v>
      </c>
      <c r="E29" s="81">
        <v>71.781999999999996</v>
      </c>
      <c r="F29" s="81">
        <v>82.953000000000003</v>
      </c>
      <c r="G29" s="81">
        <v>94.271999999999906</v>
      </c>
      <c r="H29" s="81">
        <v>102.768</v>
      </c>
      <c r="I29" s="81">
        <v>114.123</v>
      </c>
      <c r="J29" s="81">
        <v>127.26900000000001</v>
      </c>
      <c r="K29" s="81">
        <v>121.00700000000001</v>
      </c>
      <c r="L29" s="81">
        <v>110.378</v>
      </c>
      <c r="M29" s="81">
        <v>119.452</v>
      </c>
      <c r="N29" s="81">
        <v>114.581999999999</v>
      </c>
      <c r="O29" s="81">
        <v>118.961</v>
      </c>
      <c r="P29" s="81">
        <v>118.34299999999899</v>
      </c>
      <c r="Q29" s="81">
        <v>109.890999999999</v>
      </c>
      <c r="R29" s="81">
        <v>99.003999999999905</v>
      </c>
      <c r="S29" s="81">
        <v>91.504000000000005</v>
      </c>
      <c r="T29" s="81">
        <v>89.4</v>
      </c>
      <c r="U29" s="81">
        <v>85.887999999999906</v>
      </c>
      <c r="V29" s="81">
        <v>84.3</v>
      </c>
      <c r="W29" s="81">
        <v>86.039999999999907</v>
      </c>
      <c r="X29" s="81">
        <v>86.6</v>
      </c>
      <c r="Y29" s="81">
        <v>86</v>
      </c>
      <c r="Z29" s="81">
        <v>88.4</v>
      </c>
      <c r="AA29" s="81">
        <v>89.4</v>
      </c>
      <c r="AB29" s="81">
        <v>94.644999999999996</v>
      </c>
      <c r="AC29" s="81">
        <v>94.443999999999903</v>
      </c>
      <c r="AD29" s="81">
        <v>91.087000000000003</v>
      </c>
      <c r="AE29" s="81">
        <v>88.227000000000004</v>
      </c>
      <c r="AF29" s="81">
        <v>89.040999999999997</v>
      </c>
      <c r="AG29" s="81">
        <v>90.995999999999995</v>
      </c>
      <c r="AH29" s="81">
        <v>91.664000000000001</v>
      </c>
      <c r="AI29" s="81">
        <v>94.977999999999895</v>
      </c>
      <c r="AJ29" s="81">
        <v>96.447999999999993</v>
      </c>
      <c r="AK29" s="81">
        <v>94.938000000000002</v>
      </c>
      <c r="AL29" s="81">
        <v>95.453999999999994</v>
      </c>
      <c r="AM29" s="81">
        <v>92.876000000000005</v>
      </c>
      <c r="AN29" s="81">
        <v>93.085999999999899</v>
      </c>
      <c r="AO29" s="81">
        <v>94.049199999999999</v>
      </c>
      <c r="AP29" s="81">
        <v>93.064499999999995</v>
      </c>
      <c r="AQ29" s="81">
        <v>92.994299999999996</v>
      </c>
      <c r="AR29" s="81">
        <v>91.433599999999998</v>
      </c>
      <c r="AS29" s="81">
        <v>90.837499999999906</v>
      </c>
      <c r="AT29" s="81">
        <v>87.536999999999907</v>
      </c>
      <c r="AU29" s="81">
        <v>84.386600000000001</v>
      </c>
      <c r="AV29" s="440">
        <v>82.926699999999897</v>
      </c>
      <c r="AW29" s="77">
        <v>-1.730014011264E-2</v>
      </c>
      <c r="AX29" s="77">
        <v>2.0429953932759998E-2</v>
      </c>
    </row>
    <row r="30" spans="1:50">
      <c r="A30" t="s">
        <v>196</v>
      </c>
      <c r="B30" s="81">
        <v>86.274000000000001</v>
      </c>
      <c r="C30" s="81">
        <v>96.471999999999895</v>
      </c>
      <c r="D30" s="81">
        <v>100.07299999999999</v>
      </c>
      <c r="E30" s="81">
        <v>112.366</v>
      </c>
      <c r="F30" s="81">
        <v>126.325</v>
      </c>
      <c r="G30" s="81">
        <v>138.749</v>
      </c>
      <c r="H30" s="81">
        <v>144.03899999999899</v>
      </c>
      <c r="I30" s="81">
        <v>152.235999999999</v>
      </c>
      <c r="J30" s="81">
        <v>162.22999999999999</v>
      </c>
      <c r="K30" s="81">
        <v>146.97899999999899</v>
      </c>
      <c r="L30" s="81">
        <v>142.616999999999</v>
      </c>
      <c r="M30" s="81">
        <v>154.035</v>
      </c>
      <c r="N30" s="81">
        <v>152.47099999999901</v>
      </c>
      <c r="O30" s="81">
        <v>158.11799999999999</v>
      </c>
      <c r="P30" s="81">
        <v>163.161</v>
      </c>
      <c r="Q30" s="81">
        <v>147.31700000000001</v>
      </c>
      <c r="R30" s="81">
        <v>133.44799999999901</v>
      </c>
      <c r="S30" s="81">
        <v>125.93899999999999</v>
      </c>
      <c r="T30" s="81">
        <v>123.09599999999899</v>
      </c>
      <c r="U30" s="81">
        <v>122.47099999999899</v>
      </c>
      <c r="V30" s="81">
        <v>126.337999999999</v>
      </c>
      <c r="W30" s="81">
        <v>133.26300000000001</v>
      </c>
      <c r="X30" s="81">
        <v>129.48599999999999</v>
      </c>
      <c r="Y30" s="81">
        <v>129.37</v>
      </c>
      <c r="Z30" s="81">
        <v>121.608999999999</v>
      </c>
      <c r="AA30" s="81">
        <v>127.27699999999901</v>
      </c>
      <c r="AB30" s="81">
        <v>133.142</v>
      </c>
      <c r="AC30" s="81">
        <v>134.33799999999999</v>
      </c>
      <c r="AD30" s="81">
        <v>136.31700000000001</v>
      </c>
      <c r="AE30" s="81">
        <v>135.136</v>
      </c>
      <c r="AF30" s="81">
        <v>135.14500000000001</v>
      </c>
      <c r="AG30" s="81">
        <v>137.355999999999</v>
      </c>
      <c r="AH30" s="81">
        <v>136.452</v>
      </c>
      <c r="AI30" s="81">
        <v>136.59099999999901</v>
      </c>
      <c r="AJ30" s="81">
        <v>132.39599999999899</v>
      </c>
      <c r="AK30" s="81">
        <v>129.78</v>
      </c>
      <c r="AL30" s="81">
        <v>131.589</v>
      </c>
      <c r="AM30" s="81">
        <v>127.431</v>
      </c>
      <c r="AN30" s="81">
        <v>125.12799999999901</v>
      </c>
      <c r="AO30" s="81">
        <v>123.982999999999</v>
      </c>
      <c r="AP30" s="81">
        <v>122.398</v>
      </c>
      <c r="AQ30" s="81">
        <v>123.55200000000001</v>
      </c>
      <c r="AR30" s="81">
        <v>112.491</v>
      </c>
      <c r="AS30" s="81">
        <v>118.884</v>
      </c>
      <c r="AT30" s="81">
        <v>113.875999999999</v>
      </c>
      <c r="AU30" s="81">
        <v>115.38500000000001</v>
      </c>
      <c r="AV30" s="440">
        <v>111.546999999999</v>
      </c>
      <c r="AW30" s="77">
        <v>-3.3262554556130003E-2</v>
      </c>
      <c r="AX30" s="77">
        <v>2.7480898424979999E-2</v>
      </c>
    </row>
    <row r="31" spans="1:50">
      <c r="A31" t="s">
        <v>197</v>
      </c>
      <c r="B31" s="81">
        <v>4.4349999999999996</v>
      </c>
      <c r="C31" s="81">
        <v>4.8390000000000004</v>
      </c>
      <c r="D31" s="81">
        <v>5.6890000000000001</v>
      </c>
      <c r="E31" s="81">
        <v>5.8150000000000004</v>
      </c>
      <c r="F31" s="81">
        <v>6.19</v>
      </c>
      <c r="G31" s="81">
        <v>6.7069999999999999</v>
      </c>
      <c r="H31" s="81">
        <v>7.4050000000000002</v>
      </c>
      <c r="I31" s="81">
        <v>8.5860000000000003</v>
      </c>
      <c r="J31" s="81">
        <v>10</v>
      </c>
      <c r="K31" s="81">
        <v>9.39</v>
      </c>
      <c r="L31" s="81">
        <v>9.9429999999999996</v>
      </c>
      <c r="M31" s="81">
        <v>10.574</v>
      </c>
      <c r="N31" s="81">
        <v>10.763999999999999</v>
      </c>
      <c r="O31" s="81">
        <v>11.702</v>
      </c>
      <c r="P31" s="81">
        <v>12.382999999999999</v>
      </c>
      <c r="Q31" s="81">
        <v>12.4</v>
      </c>
      <c r="R31" s="81">
        <v>11.92</v>
      </c>
      <c r="S31" s="81">
        <v>11.901</v>
      </c>
      <c r="T31" s="81">
        <v>11.414</v>
      </c>
      <c r="U31" s="81">
        <v>11.689</v>
      </c>
      <c r="V31" s="81">
        <v>11.978</v>
      </c>
      <c r="W31" s="81">
        <v>12.159000000000001</v>
      </c>
      <c r="X31" s="81">
        <v>13.205</v>
      </c>
      <c r="Y31" s="81">
        <v>13.661</v>
      </c>
      <c r="Z31" s="81">
        <v>14.961</v>
      </c>
      <c r="AA31" s="81">
        <v>15.699</v>
      </c>
      <c r="AB31" s="81">
        <v>15.782999999999999</v>
      </c>
      <c r="AC31" s="81">
        <v>16.059000000000001</v>
      </c>
      <c r="AD31" s="81">
        <v>16.663</v>
      </c>
      <c r="AE31" s="81">
        <v>16.878</v>
      </c>
      <c r="AF31" s="81">
        <v>17.600999999999999</v>
      </c>
      <c r="AG31" s="81">
        <v>18.251000000000001</v>
      </c>
      <c r="AH31" s="81">
        <v>18.518000000000001</v>
      </c>
      <c r="AI31" s="81">
        <v>18.288</v>
      </c>
      <c r="AJ31" s="81">
        <v>18.643000000000001</v>
      </c>
      <c r="AK31" s="81">
        <v>19.907</v>
      </c>
      <c r="AL31" s="81">
        <v>20.167999999999999</v>
      </c>
      <c r="AM31" s="81">
        <v>20.276</v>
      </c>
      <c r="AN31" s="81">
        <v>19.658000000000001</v>
      </c>
      <c r="AO31" s="81">
        <v>21.331</v>
      </c>
      <c r="AP31" s="81">
        <v>21.074000000000002</v>
      </c>
      <c r="AQ31" s="81">
        <v>22.093</v>
      </c>
      <c r="AR31" s="81">
        <v>21.670999999999999</v>
      </c>
      <c r="AS31" s="81">
        <v>21.309000000000001</v>
      </c>
      <c r="AT31" s="81">
        <v>20.117000000000001</v>
      </c>
      <c r="AU31" s="81">
        <v>18.670310229999998</v>
      </c>
      <c r="AV31" s="440">
        <v>17.186328830000001</v>
      </c>
      <c r="AW31" s="77">
        <v>-7.9483486711979995E-2</v>
      </c>
      <c r="AX31" s="77">
        <v>4.23405133188E-3</v>
      </c>
    </row>
    <row r="32" spans="1:50">
      <c r="A32" t="s">
        <v>198</v>
      </c>
      <c r="B32" s="81">
        <v>3.7759999999999998</v>
      </c>
      <c r="C32" s="81">
        <v>4.1440000000000001</v>
      </c>
      <c r="D32" s="81">
        <v>4.3789999999999996</v>
      </c>
      <c r="E32" s="81">
        <v>4.5789999999999997</v>
      </c>
      <c r="F32" s="81">
        <v>5.1150000000000002</v>
      </c>
      <c r="G32" s="81">
        <v>5.9320000000000004</v>
      </c>
      <c r="H32" s="81">
        <v>6.6790000000000003</v>
      </c>
      <c r="I32" s="81">
        <v>7.2590000000000003</v>
      </c>
      <c r="J32" s="81">
        <v>8.1549999999999994</v>
      </c>
      <c r="K32" s="81">
        <v>8.9320000000000004</v>
      </c>
      <c r="L32" s="81">
        <v>10.048999999999999</v>
      </c>
      <c r="M32" s="81">
        <v>10.506</v>
      </c>
      <c r="N32" s="81">
        <v>11.178000000000001</v>
      </c>
      <c r="O32" s="81">
        <v>12.366</v>
      </c>
      <c r="P32" s="81">
        <v>11.629</v>
      </c>
      <c r="Q32" s="81">
        <v>11.279</v>
      </c>
      <c r="R32" s="81">
        <v>10.775</v>
      </c>
      <c r="S32" s="81">
        <v>10.196999999999999</v>
      </c>
      <c r="T32" s="81">
        <v>9.6690000000000005</v>
      </c>
      <c r="U32" s="81">
        <v>10.137</v>
      </c>
      <c r="V32" s="81">
        <v>10.324999999999999</v>
      </c>
      <c r="W32" s="81">
        <v>9.5299999999999994</v>
      </c>
      <c r="X32" s="81">
        <v>10.000999999999999</v>
      </c>
      <c r="Y32" s="81">
        <v>9.2409999999999997</v>
      </c>
      <c r="Z32" s="81">
        <v>8.93</v>
      </c>
      <c r="AA32" s="81">
        <v>9.2759999999999998</v>
      </c>
      <c r="AB32" s="81">
        <v>8.0139999999999993</v>
      </c>
      <c r="AC32" s="81">
        <v>8.09</v>
      </c>
      <c r="AD32" s="81">
        <v>7.6909999999999998</v>
      </c>
      <c r="AE32" s="81">
        <v>8.1289999999999996</v>
      </c>
      <c r="AF32" s="81">
        <v>7.6509999999999998</v>
      </c>
      <c r="AG32" s="81">
        <v>7.0730000000000004</v>
      </c>
      <c r="AH32" s="81">
        <v>7.1059999999999999</v>
      </c>
      <c r="AI32" s="81">
        <v>7.431</v>
      </c>
      <c r="AJ32" s="81">
        <v>7.141</v>
      </c>
      <c r="AK32" s="81">
        <v>6.8490000000000002</v>
      </c>
      <c r="AL32" s="81">
        <v>6.6920000000000002</v>
      </c>
      <c r="AM32" s="81">
        <v>6.3979999999999997</v>
      </c>
      <c r="AN32" s="81">
        <v>6.1390000000000002</v>
      </c>
      <c r="AO32" s="81">
        <v>6.3449999999999998</v>
      </c>
      <c r="AP32" s="81">
        <v>7.3579999999999997</v>
      </c>
      <c r="AQ32" s="81">
        <v>7.7549999999999999</v>
      </c>
      <c r="AR32" s="81">
        <v>7.7359999999999998</v>
      </c>
      <c r="AS32" s="81">
        <v>7.492</v>
      </c>
      <c r="AT32" s="81">
        <v>7.0640000000000001</v>
      </c>
      <c r="AU32" s="81">
        <v>6.6959999999999997</v>
      </c>
      <c r="AV32" s="440">
        <v>6.4891169092561301</v>
      </c>
      <c r="AW32" s="77">
        <v>-3.089651837945E-2</v>
      </c>
      <c r="AX32" s="77">
        <v>1.59866921604E-3</v>
      </c>
    </row>
    <row r="33" spans="1:50">
      <c r="A33" t="s">
        <v>200</v>
      </c>
      <c r="B33" s="81">
        <v>2.4239999999999999</v>
      </c>
      <c r="C33" s="81">
        <v>2.7040000000000002</v>
      </c>
      <c r="D33" s="81">
        <v>3.0230000000000001</v>
      </c>
      <c r="E33" s="81">
        <v>3.3639999999999999</v>
      </c>
      <c r="F33" s="81">
        <v>3.6509999999999998</v>
      </c>
      <c r="G33" s="81">
        <v>4.101</v>
      </c>
      <c r="H33" s="81">
        <v>4.5250000000000004</v>
      </c>
      <c r="I33" s="81">
        <v>4.984</v>
      </c>
      <c r="J33" s="81">
        <v>5.4009999999999998</v>
      </c>
      <c r="K33" s="81">
        <v>5.3520000000000003</v>
      </c>
      <c r="L33" s="81">
        <v>5.2320000000000002</v>
      </c>
      <c r="M33" s="81">
        <v>5.3049999999999997</v>
      </c>
      <c r="N33" s="81">
        <v>5.6580000000000004</v>
      </c>
      <c r="O33" s="81">
        <v>6.0410000000000004</v>
      </c>
      <c r="P33" s="81">
        <v>6.35</v>
      </c>
      <c r="Q33" s="81">
        <v>5.7160000000000002</v>
      </c>
      <c r="R33" s="81">
        <v>5.0629999999999997</v>
      </c>
      <c r="S33" s="81">
        <v>4.4139999999999997</v>
      </c>
      <c r="T33" s="81">
        <v>4.008</v>
      </c>
      <c r="U33" s="81">
        <v>3.9420000000000002</v>
      </c>
      <c r="V33" s="81">
        <v>3.93</v>
      </c>
      <c r="W33" s="81">
        <v>4.8689999999999998</v>
      </c>
      <c r="X33" s="81">
        <v>4.26</v>
      </c>
      <c r="Y33" s="81">
        <v>3.8450000000000002</v>
      </c>
      <c r="Z33" s="81">
        <v>3.956</v>
      </c>
      <c r="AA33" s="81">
        <v>4.4089999999999998</v>
      </c>
      <c r="AB33" s="81">
        <v>4.8499999999999996</v>
      </c>
      <c r="AC33" s="81">
        <v>5.0739999999999998</v>
      </c>
      <c r="AD33" s="81">
        <v>5.1390000000000002</v>
      </c>
      <c r="AE33" s="81">
        <v>5.6120000000000001</v>
      </c>
      <c r="AF33" s="81">
        <v>5.7130000000000001</v>
      </c>
      <c r="AG33" s="81">
        <v>6.0010000000000003</v>
      </c>
      <c r="AH33" s="81">
        <v>6.5780000000000003</v>
      </c>
      <c r="AI33" s="81">
        <v>7.3609999999999998</v>
      </c>
      <c r="AJ33" s="81">
        <v>8.343</v>
      </c>
      <c r="AK33" s="81">
        <v>8.2159999999999993</v>
      </c>
      <c r="AL33" s="81">
        <v>8.9670000000000005</v>
      </c>
      <c r="AM33" s="81">
        <v>8.7850000000000001</v>
      </c>
      <c r="AN33" s="81">
        <v>8.5340000000000007</v>
      </c>
      <c r="AO33" s="81">
        <v>8.8539999999999992</v>
      </c>
      <c r="AP33" s="81">
        <v>9.31</v>
      </c>
      <c r="AQ33" s="81">
        <v>9.2769999999999992</v>
      </c>
      <c r="AR33" s="81">
        <v>9.4160000000000004</v>
      </c>
      <c r="AS33" s="81">
        <v>9.0310000000000006</v>
      </c>
      <c r="AT33" s="81">
        <v>8.0488</v>
      </c>
      <c r="AU33" s="81">
        <v>7.6449999999999996</v>
      </c>
      <c r="AV33" s="440">
        <v>6.8466313681265101</v>
      </c>
      <c r="AW33" s="77">
        <v>-0.10443016886711</v>
      </c>
      <c r="AX33" s="77">
        <v>1.68674706947E-3</v>
      </c>
    </row>
    <row r="34" spans="1:50">
      <c r="A34" t="s">
        <v>111</v>
      </c>
      <c r="B34" s="81">
        <v>52.29</v>
      </c>
      <c r="C34" s="81">
        <v>57.651000000000003</v>
      </c>
      <c r="D34" s="81">
        <v>63.716999999999999</v>
      </c>
      <c r="E34" s="81">
        <v>70.259</v>
      </c>
      <c r="F34" s="81">
        <v>77.334000000000003</v>
      </c>
      <c r="G34" s="81">
        <v>87.332999999999998</v>
      </c>
      <c r="H34" s="81">
        <v>93.820999999999998</v>
      </c>
      <c r="I34" s="81">
        <v>98.187999999999903</v>
      </c>
      <c r="J34" s="81">
        <v>103.557</v>
      </c>
      <c r="K34" s="81">
        <v>100.755</v>
      </c>
      <c r="L34" s="81">
        <v>94.530999999999906</v>
      </c>
      <c r="M34" s="81">
        <v>98.819000000000003</v>
      </c>
      <c r="N34" s="81">
        <v>96.063999999999893</v>
      </c>
      <c r="O34" s="81">
        <v>99.775000000000006</v>
      </c>
      <c r="P34" s="81">
        <v>103.19499999999999</v>
      </c>
      <c r="Q34" s="81">
        <v>97.896999999999906</v>
      </c>
      <c r="R34" s="81">
        <v>95.657999999999902</v>
      </c>
      <c r="S34" s="81">
        <v>90.692999999999998</v>
      </c>
      <c r="T34" s="81">
        <v>89.197999999999993</v>
      </c>
      <c r="U34" s="81">
        <v>84.860999999999905</v>
      </c>
      <c r="V34" s="81">
        <v>84.394000000000005</v>
      </c>
      <c r="W34" s="81">
        <v>86.449999999999903</v>
      </c>
      <c r="X34" s="81">
        <v>90.14</v>
      </c>
      <c r="Y34" s="81">
        <v>91.69</v>
      </c>
      <c r="Z34" s="81">
        <v>93.805999999999997</v>
      </c>
      <c r="AA34" s="81">
        <v>93.622</v>
      </c>
      <c r="AB34" s="81">
        <v>92.444000000000003</v>
      </c>
      <c r="AC34" s="81">
        <v>94.453000000000003</v>
      </c>
      <c r="AD34" s="81">
        <v>92.649000000000001</v>
      </c>
      <c r="AE34" s="81">
        <v>92.468000000000004</v>
      </c>
      <c r="AF34" s="81">
        <v>95.524999999999906</v>
      </c>
      <c r="AG34" s="81">
        <v>94.180999999999997</v>
      </c>
      <c r="AH34" s="81">
        <v>94.551000000000002</v>
      </c>
      <c r="AI34" s="81">
        <v>94.69</v>
      </c>
      <c r="AJ34" s="81">
        <v>94.390999999999906</v>
      </c>
      <c r="AK34" s="81">
        <v>93.526999999999902</v>
      </c>
      <c r="AL34" s="81">
        <v>92.799000000000007</v>
      </c>
      <c r="AM34" s="81">
        <v>92.897000000000006</v>
      </c>
      <c r="AN34" s="81">
        <v>92.075000000000003</v>
      </c>
      <c r="AO34" s="81">
        <v>89.659000000000006</v>
      </c>
      <c r="AP34" s="81">
        <v>86.674000000000007</v>
      </c>
      <c r="AQ34" s="81">
        <v>86.703000000000003</v>
      </c>
      <c r="AR34" s="81">
        <v>83.974000000000004</v>
      </c>
      <c r="AS34" s="81">
        <v>80.384699999999995</v>
      </c>
      <c r="AT34" s="81">
        <v>75.107699999999895</v>
      </c>
      <c r="AU34" s="81">
        <v>73.068700000000007</v>
      </c>
      <c r="AV34" s="440">
        <v>71.127077225504195</v>
      </c>
      <c r="AW34" s="77">
        <v>-2.65725646168E-2</v>
      </c>
      <c r="AX34" s="77">
        <v>1.7522981390360001E-2</v>
      </c>
    </row>
    <row r="35" spans="1:50">
      <c r="A35" t="s">
        <v>89</v>
      </c>
      <c r="B35" s="91" t="s">
        <v>28</v>
      </c>
      <c r="C35" s="91" t="s">
        <v>28</v>
      </c>
      <c r="D35" s="91" t="s">
        <v>28</v>
      </c>
      <c r="E35" s="91" t="s">
        <v>28</v>
      </c>
      <c r="F35" s="91" t="s">
        <v>28</v>
      </c>
      <c r="G35" s="91" t="s">
        <v>28</v>
      </c>
      <c r="H35" s="91" t="s">
        <v>28</v>
      </c>
      <c r="I35" s="91" t="s">
        <v>28</v>
      </c>
      <c r="J35" s="91" t="s">
        <v>28</v>
      </c>
      <c r="K35" s="91" t="s">
        <v>28</v>
      </c>
      <c r="L35" s="91" t="s">
        <v>28</v>
      </c>
      <c r="M35" s="91" t="s">
        <v>28</v>
      </c>
      <c r="N35" s="91" t="s">
        <v>28</v>
      </c>
      <c r="O35" s="91" t="s">
        <v>28</v>
      </c>
      <c r="P35" s="91" t="s">
        <v>28</v>
      </c>
      <c r="Q35" s="91" t="s">
        <v>28</v>
      </c>
      <c r="R35" s="91" t="s">
        <v>28</v>
      </c>
      <c r="S35" s="91" t="s">
        <v>28</v>
      </c>
      <c r="T35" s="91" t="s">
        <v>28</v>
      </c>
      <c r="U35" s="91" t="s">
        <v>28</v>
      </c>
      <c r="V35" s="81">
        <v>20.6995858622413</v>
      </c>
      <c r="W35" s="81">
        <v>18.8693994544996</v>
      </c>
      <c r="X35" s="81">
        <v>18.249554452910498</v>
      </c>
      <c r="Y35" s="81">
        <v>18.335395282615</v>
      </c>
      <c r="Z35" s="81">
        <v>18.719632360654799</v>
      </c>
      <c r="AA35" s="81">
        <v>21.5539511648897</v>
      </c>
      <c r="AB35" s="81">
        <v>21.7479636633003</v>
      </c>
      <c r="AC35" s="81">
        <v>20.329999999999998</v>
      </c>
      <c r="AD35" s="81">
        <v>15.73</v>
      </c>
      <c r="AE35" s="81">
        <v>12.321398373983699</v>
      </c>
      <c r="AF35" s="81">
        <v>11.9754796747967</v>
      </c>
      <c r="AG35" s="81">
        <v>10.184135501355</v>
      </c>
      <c r="AH35" s="81">
        <v>10.225008130081299</v>
      </c>
      <c r="AI35" s="81">
        <v>8.5053252032520295</v>
      </c>
      <c r="AJ35" s="81">
        <v>7.01343902439024</v>
      </c>
      <c r="AK35" s="81">
        <v>7.0659999999999998</v>
      </c>
      <c r="AL35" s="81">
        <v>7.6710000000000003</v>
      </c>
      <c r="AM35" s="81">
        <v>8.2949999999999999</v>
      </c>
      <c r="AN35" s="81">
        <v>8.9009999999999998</v>
      </c>
      <c r="AO35" s="81">
        <v>9.4949999999999992</v>
      </c>
      <c r="AP35" s="81">
        <v>9.8190000000000008</v>
      </c>
      <c r="AQ35" s="81">
        <v>10.262273</v>
      </c>
      <c r="AR35" s="81">
        <v>11.292662999999999</v>
      </c>
      <c r="AS35" s="81">
        <v>11.118195999999999</v>
      </c>
      <c r="AT35" s="81">
        <v>9.0108770000000007</v>
      </c>
      <c r="AU35" s="81">
        <v>9.4718850000000003</v>
      </c>
      <c r="AV35" s="440">
        <v>10.190267648400001</v>
      </c>
      <c r="AW35" s="77">
        <v>7.5843684375290002E-2</v>
      </c>
      <c r="AX35" s="77">
        <v>2.5104905944299998E-3</v>
      </c>
    </row>
    <row r="36" spans="1:50">
      <c r="A36" t="s">
        <v>201</v>
      </c>
      <c r="B36" s="91" t="s">
        <v>28</v>
      </c>
      <c r="C36" s="91" t="s">
        <v>28</v>
      </c>
      <c r="D36" s="91" t="s">
        <v>28</v>
      </c>
      <c r="E36" s="91" t="s">
        <v>28</v>
      </c>
      <c r="F36" s="91" t="s">
        <v>28</v>
      </c>
      <c r="G36" s="91" t="s">
        <v>28</v>
      </c>
      <c r="H36" s="91" t="s">
        <v>28</v>
      </c>
      <c r="I36" s="91" t="s">
        <v>28</v>
      </c>
      <c r="J36" s="91" t="s">
        <v>28</v>
      </c>
      <c r="K36" s="91" t="s">
        <v>28</v>
      </c>
      <c r="L36" s="91" t="s">
        <v>28</v>
      </c>
      <c r="M36" s="91" t="s">
        <v>28</v>
      </c>
      <c r="N36" s="91" t="s">
        <v>28</v>
      </c>
      <c r="O36" s="91" t="s">
        <v>28</v>
      </c>
      <c r="P36" s="91" t="s">
        <v>28</v>
      </c>
      <c r="Q36" s="91" t="s">
        <v>28</v>
      </c>
      <c r="R36" s="91" t="s">
        <v>28</v>
      </c>
      <c r="S36" s="91" t="s">
        <v>28</v>
      </c>
      <c r="T36" s="91" t="s">
        <v>28</v>
      </c>
      <c r="U36" s="91" t="s">
        <v>28</v>
      </c>
      <c r="V36" s="81">
        <v>8.6767122029135404</v>
      </c>
      <c r="W36" s="81">
        <v>7.2602806549060599</v>
      </c>
      <c r="X36" s="81">
        <v>7.9671564757352202</v>
      </c>
      <c r="Y36" s="81">
        <v>7.6607629795758596</v>
      </c>
      <c r="Z36" s="81">
        <v>7.8594634396705896</v>
      </c>
      <c r="AA36" s="81">
        <v>7.5124325383113204</v>
      </c>
      <c r="AB36" s="81">
        <v>8.2629456695331793</v>
      </c>
      <c r="AC36" s="81">
        <v>4.3427289972899699</v>
      </c>
      <c r="AD36" s="81">
        <v>3.7904227642276398</v>
      </c>
      <c r="AE36" s="81">
        <v>3.5182493224932299</v>
      </c>
      <c r="AF36" s="81">
        <v>3.1727100271002699</v>
      </c>
      <c r="AG36" s="81">
        <v>3.29548509485095</v>
      </c>
      <c r="AH36" s="81">
        <v>3.2629999999999999</v>
      </c>
      <c r="AI36" s="81">
        <v>3.7559999999999998</v>
      </c>
      <c r="AJ36" s="81">
        <v>3.085</v>
      </c>
      <c r="AK36" s="81">
        <v>2.3719999999999999</v>
      </c>
      <c r="AL36" s="81">
        <v>2.74</v>
      </c>
      <c r="AM36" s="81">
        <v>2.5299999999999998</v>
      </c>
      <c r="AN36" s="81">
        <v>2.42</v>
      </c>
      <c r="AO36" s="81">
        <v>2.5966</v>
      </c>
      <c r="AP36" s="81">
        <v>2.7770999999999999</v>
      </c>
      <c r="AQ36" s="81">
        <v>2.8062999999999998</v>
      </c>
      <c r="AR36" s="81">
        <v>2.7885</v>
      </c>
      <c r="AS36" s="81">
        <v>3.0604</v>
      </c>
      <c r="AT36" s="81">
        <v>2.6297999999999999</v>
      </c>
      <c r="AU36" s="81">
        <v>2.6953</v>
      </c>
      <c r="AV36" s="440">
        <v>2.7164000000000001</v>
      </c>
      <c r="AW36" s="77">
        <v>7.8284423798300005E-3</v>
      </c>
      <c r="AX36" s="77">
        <v>6.6921667893999996E-4</v>
      </c>
    </row>
    <row r="37" spans="1:50">
      <c r="A37" t="s">
        <v>202</v>
      </c>
      <c r="B37" s="81">
        <v>25.286000000000001</v>
      </c>
      <c r="C37" s="81">
        <v>27.384</v>
      </c>
      <c r="D37" s="81">
        <v>27.998999999999999</v>
      </c>
      <c r="E37" s="81">
        <v>30.111000000000001</v>
      </c>
      <c r="F37" s="81">
        <v>32.899000000000001</v>
      </c>
      <c r="G37" s="81">
        <v>36.51</v>
      </c>
      <c r="H37" s="81">
        <v>35.988</v>
      </c>
      <c r="I37" s="81">
        <v>40.06</v>
      </c>
      <c r="J37" s="81">
        <v>41.29</v>
      </c>
      <c r="K37" s="81">
        <v>35.387</v>
      </c>
      <c r="L37" s="81">
        <v>34.828000000000003</v>
      </c>
      <c r="M37" s="81">
        <v>39.18</v>
      </c>
      <c r="N37" s="81">
        <v>37.595999999999997</v>
      </c>
      <c r="O37" s="81">
        <v>38.364520446163702</v>
      </c>
      <c r="P37" s="81">
        <v>41.509623827349003</v>
      </c>
      <c r="Q37" s="81">
        <v>38.792766135128197</v>
      </c>
      <c r="R37" s="81">
        <v>36.220476845835798</v>
      </c>
      <c r="S37" s="81">
        <v>31.505507844982301</v>
      </c>
      <c r="T37" s="81">
        <v>29.736999395212599</v>
      </c>
      <c r="U37" s="81">
        <v>29.352357727492102</v>
      </c>
      <c r="V37" s="81">
        <v>29.590130291476999</v>
      </c>
      <c r="W37" s="81">
        <v>32.800293126788297</v>
      </c>
      <c r="X37" s="81">
        <v>33.004270759112003</v>
      </c>
      <c r="Y37" s="81">
        <v>35.096366287975499</v>
      </c>
      <c r="Z37" s="81">
        <v>34.6178506191523</v>
      </c>
      <c r="AA37" s="81">
        <v>35.712881726661898</v>
      </c>
      <c r="AB37" s="81">
        <v>36.5854925786537</v>
      </c>
      <c r="AC37" s="81">
        <v>37.2210785654568</v>
      </c>
      <c r="AD37" s="81">
        <v>37.109377593088198</v>
      </c>
      <c r="AE37" s="81">
        <v>37.300053751297902</v>
      </c>
      <c r="AF37" s="81">
        <v>38.840817871974799</v>
      </c>
      <c r="AG37" s="81">
        <v>38.2564929948431</v>
      </c>
      <c r="AH37" s="81">
        <v>40.388556945333001</v>
      </c>
      <c r="AI37" s="81">
        <v>40.281586454244298</v>
      </c>
      <c r="AJ37" s="81">
        <v>41.268106669271802</v>
      </c>
      <c r="AK37" s="81">
        <v>42.5093687977107</v>
      </c>
      <c r="AL37" s="81">
        <v>44.5768231514188</v>
      </c>
      <c r="AM37" s="81">
        <v>44.588407561706099</v>
      </c>
      <c r="AN37" s="81">
        <v>44.9448647678581</v>
      </c>
      <c r="AO37" s="81">
        <v>47.105391208990198</v>
      </c>
      <c r="AP37" s="81">
        <v>50.557874910765101</v>
      </c>
      <c r="AQ37" s="81">
        <v>51.952637203863802</v>
      </c>
      <c r="AR37" s="81">
        <v>53.499816360579402</v>
      </c>
      <c r="AS37" s="81">
        <v>51.110707178714101</v>
      </c>
      <c r="AT37" s="81">
        <v>49.371000000120603</v>
      </c>
      <c r="AU37" s="81">
        <v>49.9</v>
      </c>
      <c r="AV37" s="440">
        <v>50.070999999999998</v>
      </c>
      <c r="AW37" s="77">
        <v>3.4268538001899999E-3</v>
      </c>
      <c r="AX37" s="77">
        <v>1.233557146043E-2</v>
      </c>
    </row>
    <row r="38" spans="1:50">
      <c r="A38" t="s">
        <v>112</v>
      </c>
      <c r="B38" s="81">
        <v>5.1050000000000004</v>
      </c>
      <c r="C38" s="81">
        <v>5.7610000000000001</v>
      </c>
      <c r="D38" s="81">
        <v>5.9560000000000004</v>
      </c>
      <c r="E38" s="81">
        <v>6.63</v>
      </c>
      <c r="F38" s="81">
        <v>7.2910000000000004</v>
      </c>
      <c r="G38" s="81">
        <v>8.1980000000000004</v>
      </c>
      <c r="H38" s="81">
        <v>8.0920000000000005</v>
      </c>
      <c r="I38" s="81">
        <v>8.4760000000000009</v>
      </c>
      <c r="J38" s="81">
        <v>8.609</v>
      </c>
      <c r="K38" s="81">
        <v>7.8410000000000002</v>
      </c>
      <c r="L38" s="81">
        <v>8.1</v>
      </c>
      <c r="M38" s="81">
        <v>8.9570000000000007</v>
      </c>
      <c r="N38" s="81">
        <v>8.82</v>
      </c>
      <c r="O38" s="81">
        <v>9.85</v>
      </c>
      <c r="P38" s="81">
        <v>9.7859999999999996</v>
      </c>
      <c r="Q38" s="81">
        <v>9.391</v>
      </c>
      <c r="R38" s="81">
        <v>8.7270000000000003</v>
      </c>
      <c r="S38" s="81">
        <v>8.3740000000000006</v>
      </c>
      <c r="T38" s="81">
        <v>8.2720000000000002</v>
      </c>
      <c r="U38" s="81">
        <v>8.5649999999999995</v>
      </c>
      <c r="V38" s="81">
        <v>8.9920000000000009</v>
      </c>
      <c r="W38" s="81">
        <v>9.6980000000000004</v>
      </c>
      <c r="X38" s="81">
        <v>9.5860000000000003</v>
      </c>
      <c r="Y38" s="81">
        <v>8.9760000000000009</v>
      </c>
      <c r="Z38" s="81">
        <v>9.1129999999999995</v>
      </c>
      <c r="AA38" s="81">
        <v>9.3339999999999996</v>
      </c>
      <c r="AB38" s="81">
        <v>8.5660000000000007</v>
      </c>
      <c r="AC38" s="81">
        <v>8.8960000000000008</v>
      </c>
      <c r="AD38" s="81">
        <v>9.3409999999999993</v>
      </c>
      <c r="AE38" s="81">
        <v>9.5969999999999995</v>
      </c>
      <c r="AF38" s="81">
        <v>9.3810000000000002</v>
      </c>
      <c r="AG38" s="81">
        <v>10.166</v>
      </c>
      <c r="AH38" s="81">
        <v>10.278</v>
      </c>
      <c r="AI38" s="81">
        <v>10.2830477744807</v>
      </c>
      <c r="AJ38" s="81">
        <v>10.198283679525201</v>
      </c>
      <c r="AK38" s="81">
        <v>9.3699999999999992</v>
      </c>
      <c r="AL38" s="81">
        <v>10.223000000000001</v>
      </c>
      <c r="AM38" s="81">
        <v>9.8059999999999992</v>
      </c>
      <c r="AN38" s="81">
        <v>10.36</v>
      </c>
      <c r="AO38" s="81">
        <v>10.009180652263099</v>
      </c>
      <c r="AP38" s="81">
        <v>10.15509997627</v>
      </c>
      <c r="AQ38" s="81">
        <v>10.453074395221</v>
      </c>
      <c r="AR38" s="81">
        <v>10.673165964882299</v>
      </c>
      <c r="AS38" s="81">
        <v>10.373404045822699</v>
      </c>
      <c r="AT38" s="81">
        <v>10.640837325179</v>
      </c>
      <c r="AU38" s="81">
        <v>10.755000000000001</v>
      </c>
      <c r="AV38" s="440">
        <v>11.1298241697035</v>
      </c>
      <c r="AW38" s="77">
        <v>3.4851156175140001E-2</v>
      </c>
      <c r="AX38" s="77">
        <v>2.7419612743E-3</v>
      </c>
    </row>
    <row r="39" spans="1:50">
      <c r="A39" t="s">
        <v>203</v>
      </c>
      <c r="B39" s="81">
        <v>5.4089999999999998</v>
      </c>
      <c r="C39" s="81">
        <v>5.62</v>
      </c>
      <c r="D39" s="81">
        <v>6.0890000000000004</v>
      </c>
      <c r="E39" s="81">
        <v>7.62</v>
      </c>
      <c r="F39" s="81">
        <v>8.3870000000000005</v>
      </c>
      <c r="G39" s="81">
        <v>8.8640000000000008</v>
      </c>
      <c r="H39" s="81">
        <v>9.423</v>
      </c>
      <c r="I39" s="81">
        <v>10.577999999999999</v>
      </c>
      <c r="J39" s="81">
        <v>11.742000000000001</v>
      </c>
      <c r="K39" s="81">
        <v>12.39</v>
      </c>
      <c r="L39" s="81">
        <v>13.491</v>
      </c>
      <c r="M39" s="81">
        <v>14.901999999999999</v>
      </c>
      <c r="N39" s="81">
        <v>15.941000000000001</v>
      </c>
      <c r="O39" s="81">
        <v>17.058</v>
      </c>
      <c r="P39" s="81">
        <v>17.39</v>
      </c>
      <c r="Q39" s="81">
        <v>17.126000000000001</v>
      </c>
      <c r="R39" s="81">
        <v>16.052</v>
      </c>
      <c r="S39" s="81">
        <v>15.164999999999999</v>
      </c>
      <c r="T39" s="81">
        <v>15.663</v>
      </c>
      <c r="U39" s="81">
        <v>16.076000000000001</v>
      </c>
      <c r="V39" s="81">
        <v>16.350999999999999</v>
      </c>
      <c r="W39" s="81">
        <v>16.879000000000001</v>
      </c>
      <c r="X39" s="81">
        <v>17.079999999999998</v>
      </c>
      <c r="Y39" s="81">
        <v>17.504000000000001</v>
      </c>
      <c r="Z39" s="81">
        <v>17.344999999999999</v>
      </c>
      <c r="AA39" s="81">
        <v>15.843</v>
      </c>
      <c r="AB39" s="81">
        <v>14.93</v>
      </c>
      <c r="AC39" s="81">
        <v>13.597</v>
      </c>
      <c r="AD39" s="81">
        <v>14.039</v>
      </c>
      <c r="AE39" s="81">
        <v>14.808</v>
      </c>
      <c r="AF39" s="81">
        <v>14.935</v>
      </c>
      <c r="AG39" s="81">
        <v>17.470466599176198</v>
      </c>
      <c r="AH39" s="81">
        <v>18.185655404756002</v>
      </c>
      <c r="AI39" s="81">
        <v>20.806349102135901</v>
      </c>
      <c r="AJ39" s="81">
        <v>21.7621975175336</v>
      </c>
      <c r="AK39" s="81">
        <v>19.961485024921</v>
      </c>
      <c r="AL39" s="81">
        <v>19.4844355333822</v>
      </c>
      <c r="AM39" s="81">
        <v>19.857299197717499</v>
      </c>
      <c r="AN39" s="81">
        <v>20.208129240444698</v>
      </c>
      <c r="AO39" s="81">
        <v>21.553721147786501</v>
      </c>
      <c r="AP39" s="81">
        <v>22.3905649900688</v>
      </c>
      <c r="AQ39" s="81">
        <v>23.335999999999999</v>
      </c>
      <c r="AR39" s="81">
        <v>24.172999999999998</v>
      </c>
      <c r="AS39" s="81">
        <v>25.285999999999898</v>
      </c>
      <c r="AT39" s="81">
        <v>25.257999999999999</v>
      </c>
      <c r="AU39" s="81">
        <v>26.706</v>
      </c>
      <c r="AV39" s="440">
        <v>26.309000000000001</v>
      </c>
      <c r="AW39" s="77">
        <v>-1.4865573495630001E-2</v>
      </c>
      <c r="AX39" s="77">
        <v>6.4815273508400002E-3</v>
      </c>
    </row>
    <row r="40" spans="1:50">
      <c r="A40" t="s">
        <v>204</v>
      </c>
      <c r="B40" s="81">
        <v>2.7440000000000002</v>
      </c>
      <c r="C40" s="81">
        <v>2.9020000000000001</v>
      </c>
      <c r="D40" s="81">
        <v>3.2040000000000002</v>
      </c>
      <c r="E40" s="81">
        <v>3.4420000000000002</v>
      </c>
      <c r="F40" s="81">
        <v>3.85</v>
      </c>
      <c r="G40" s="81">
        <v>4.6100000000000003</v>
      </c>
      <c r="H40" s="81">
        <v>5.4370000000000003</v>
      </c>
      <c r="I40" s="81">
        <v>5.85</v>
      </c>
      <c r="J40" s="81">
        <v>6.2549999999999999</v>
      </c>
      <c r="K40" s="81">
        <v>6.5759999999999996</v>
      </c>
      <c r="L40" s="81">
        <v>6.8230000000000004</v>
      </c>
      <c r="M40" s="81">
        <v>7.1340000000000003</v>
      </c>
      <c r="N40" s="81">
        <v>7.1360000000000001</v>
      </c>
      <c r="O40" s="81">
        <v>7.4009999999999998</v>
      </c>
      <c r="P40" s="81">
        <v>8.0909999999999993</v>
      </c>
      <c r="Q40" s="81">
        <v>8.4619999999999997</v>
      </c>
      <c r="R40" s="81">
        <v>8.8480000000000008</v>
      </c>
      <c r="S40" s="81">
        <v>9.4659999999999993</v>
      </c>
      <c r="T40" s="81">
        <v>9.4730000000000008</v>
      </c>
      <c r="U40" s="81">
        <v>9.4979999999999993</v>
      </c>
      <c r="V40" s="81">
        <v>8.766</v>
      </c>
      <c r="W40" s="81">
        <v>9.4730000000000008</v>
      </c>
      <c r="X40" s="81">
        <v>8.9090000000000007</v>
      </c>
      <c r="Y40" s="81">
        <v>8.7200000000000006</v>
      </c>
      <c r="Z40" s="81">
        <v>11.311</v>
      </c>
      <c r="AA40" s="81">
        <v>11.055</v>
      </c>
      <c r="AB40" s="81">
        <v>11.487</v>
      </c>
      <c r="AC40" s="81">
        <v>12.811</v>
      </c>
      <c r="AD40" s="81">
        <v>12.01</v>
      </c>
      <c r="AE40" s="81">
        <v>12.018000000000001</v>
      </c>
      <c r="AF40" s="81">
        <v>12.984</v>
      </c>
      <c r="AG40" s="81">
        <v>12.198</v>
      </c>
      <c r="AH40" s="81">
        <v>13.91</v>
      </c>
      <c r="AI40" s="81">
        <v>15.491</v>
      </c>
      <c r="AJ40" s="81">
        <v>15.885999999999999</v>
      </c>
      <c r="AK40" s="81">
        <v>15.523</v>
      </c>
      <c r="AL40" s="81">
        <v>15.756</v>
      </c>
      <c r="AM40" s="81">
        <v>16.221</v>
      </c>
      <c r="AN40" s="81">
        <v>15.164</v>
      </c>
      <c r="AO40" s="81">
        <v>15.423</v>
      </c>
      <c r="AP40" s="81">
        <v>15.98</v>
      </c>
      <c r="AQ40" s="81">
        <v>14.385</v>
      </c>
      <c r="AR40" s="81">
        <v>14.4171524466788</v>
      </c>
      <c r="AS40" s="81">
        <v>13.55840648815</v>
      </c>
      <c r="AT40" s="81">
        <v>12.794271108125001</v>
      </c>
      <c r="AU40" s="81">
        <v>12.509015803621599</v>
      </c>
      <c r="AV40" s="440">
        <v>11.5984903244628</v>
      </c>
      <c r="AW40" s="77">
        <v>-7.2789534926409993E-2</v>
      </c>
      <c r="AX40" s="77">
        <v>2.8574226889799999E-3</v>
      </c>
    </row>
    <row r="41" spans="1:50">
      <c r="A41" t="s">
        <v>113</v>
      </c>
      <c r="B41" s="81">
        <v>7.1470000000000002</v>
      </c>
      <c r="C41" s="81">
        <v>7.4470000000000001</v>
      </c>
      <c r="D41" s="81">
        <v>8.4290000000000003</v>
      </c>
      <c r="E41" s="81">
        <v>8.8659999999999997</v>
      </c>
      <c r="F41" s="81">
        <v>9.8949999999999996</v>
      </c>
      <c r="G41" s="81">
        <v>10.714</v>
      </c>
      <c r="H41" s="81">
        <v>10.875999999999999</v>
      </c>
      <c r="I41" s="81">
        <v>11.619</v>
      </c>
      <c r="J41" s="81">
        <v>13.066000000000001</v>
      </c>
      <c r="K41" s="81">
        <v>12.054</v>
      </c>
      <c r="L41" s="81">
        <v>13.657</v>
      </c>
      <c r="M41" s="81">
        <v>15.234</v>
      </c>
      <c r="N41" s="81">
        <v>16.501000000000001</v>
      </c>
      <c r="O41" s="81">
        <v>18.41</v>
      </c>
      <c r="P41" s="81">
        <v>19.597999999999999</v>
      </c>
      <c r="Q41" s="81">
        <v>18.571000000000002</v>
      </c>
      <c r="R41" s="81">
        <v>16.661999999999999</v>
      </c>
      <c r="S41" s="81">
        <v>16.38</v>
      </c>
      <c r="T41" s="81">
        <v>14.644</v>
      </c>
      <c r="U41" s="81">
        <v>14.010999999999999</v>
      </c>
      <c r="V41" s="81">
        <v>15.031000000000001</v>
      </c>
      <c r="W41" s="81">
        <v>16.158999999999999</v>
      </c>
      <c r="X41" s="81">
        <v>17.77</v>
      </c>
      <c r="Y41" s="81">
        <v>16.649000000000001</v>
      </c>
      <c r="Z41" s="81">
        <v>17.192</v>
      </c>
      <c r="AA41" s="81">
        <v>18.693000000000001</v>
      </c>
      <c r="AB41" s="81">
        <v>15.566000000000001</v>
      </c>
      <c r="AC41" s="81">
        <v>12.66</v>
      </c>
      <c r="AD41" s="81">
        <v>12.121</v>
      </c>
      <c r="AE41" s="81">
        <v>11.246</v>
      </c>
      <c r="AF41" s="81">
        <v>13.494</v>
      </c>
      <c r="AG41" s="81">
        <v>12.978</v>
      </c>
      <c r="AH41" s="81">
        <v>13.659000000000001</v>
      </c>
      <c r="AI41" s="81">
        <v>11.968</v>
      </c>
      <c r="AJ41" s="81">
        <v>9.4760000000000009</v>
      </c>
      <c r="AK41" s="81">
        <v>9.9789999999999992</v>
      </c>
      <c r="AL41" s="81">
        <v>10.603999999999999</v>
      </c>
      <c r="AM41" s="81">
        <v>10.645</v>
      </c>
      <c r="AN41" s="81">
        <v>9.4250000000000007</v>
      </c>
      <c r="AO41" s="81">
        <v>10.853999999999999</v>
      </c>
      <c r="AP41" s="81">
        <v>10.509</v>
      </c>
      <c r="AQ41" s="81">
        <v>10.311</v>
      </c>
      <c r="AR41" s="81">
        <v>10.337999999999999</v>
      </c>
      <c r="AS41" s="81">
        <v>10.384</v>
      </c>
      <c r="AT41" s="81">
        <v>9.1859999999999999</v>
      </c>
      <c r="AU41" s="81">
        <v>8.6560000000000006</v>
      </c>
      <c r="AV41" s="440">
        <v>9.0359999999999996</v>
      </c>
      <c r="AW41" s="77">
        <v>4.3900184333319998E-2</v>
      </c>
      <c r="AX41" s="77">
        <v>2.2261233534699998E-3</v>
      </c>
    </row>
    <row r="42" spans="1:50">
      <c r="A42" t="s">
        <v>90</v>
      </c>
      <c r="B42" s="91" t="s">
        <v>28</v>
      </c>
      <c r="C42" s="91" t="s">
        <v>28</v>
      </c>
      <c r="D42" s="91" t="s">
        <v>28</v>
      </c>
      <c r="E42" s="91" t="s">
        <v>28</v>
      </c>
      <c r="F42" s="91" t="s">
        <v>28</v>
      </c>
      <c r="G42" s="91" t="s">
        <v>28</v>
      </c>
      <c r="H42" s="91" t="s">
        <v>28</v>
      </c>
      <c r="I42" s="91" t="s">
        <v>28</v>
      </c>
      <c r="J42" s="91" t="s">
        <v>28</v>
      </c>
      <c r="K42" s="91" t="s">
        <v>28</v>
      </c>
      <c r="L42" s="91" t="s">
        <v>28</v>
      </c>
      <c r="M42" s="91" t="s">
        <v>28</v>
      </c>
      <c r="N42" s="91" t="s">
        <v>28</v>
      </c>
      <c r="O42" s="91" t="s">
        <v>28</v>
      </c>
      <c r="P42" s="91" t="s">
        <v>28</v>
      </c>
      <c r="Q42" s="91" t="s">
        <v>28</v>
      </c>
      <c r="R42" s="91" t="s">
        <v>28</v>
      </c>
      <c r="S42" s="91" t="s">
        <v>28</v>
      </c>
      <c r="T42" s="91" t="s">
        <v>28</v>
      </c>
      <c r="U42" s="91" t="s">
        <v>28</v>
      </c>
      <c r="V42" s="81">
        <v>247.358100115582</v>
      </c>
      <c r="W42" s="81">
        <v>250.38409128151599</v>
      </c>
      <c r="X42" s="81">
        <v>252.496771467347</v>
      </c>
      <c r="Y42" s="81">
        <v>250.56229654277101</v>
      </c>
      <c r="Z42" s="81">
        <v>255.28983998962599</v>
      </c>
      <c r="AA42" s="81">
        <v>251.73382362381199</v>
      </c>
      <c r="AB42" s="81">
        <v>245.34743336591299</v>
      </c>
      <c r="AC42" s="81">
        <v>236.43899999999999</v>
      </c>
      <c r="AD42" s="81">
        <v>196.60999999999899</v>
      </c>
      <c r="AE42" s="81">
        <v>174.40033333</v>
      </c>
      <c r="AF42" s="81">
        <v>152.20166667112301</v>
      </c>
      <c r="AG42" s="81">
        <v>130.080000001348</v>
      </c>
      <c r="AH42" s="81">
        <v>129.10700000145999</v>
      </c>
      <c r="AI42" s="81">
        <v>123.700999999752</v>
      </c>
      <c r="AJ42" s="81">
        <v>126.211999999876</v>
      </c>
      <c r="AK42" s="81">
        <v>123.09399999999999</v>
      </c>
      <c r="AL42" s="81">
        <v>120.452</v>
      </c>
      <c r="AM42" s="81">
        <v>122.61199999999999</v>
      </c>
      <c r="AN42" s="81">
        <v>125.06699999999999</v>
      </c>
      <c r="AO42" s="81">
        <v>124.154000001</v>
      </c>
      <c r="AP42" s="81">
        <v>123.20599999999899</v>
      </c>
      <c r="AQ42" s="81">
        <v>130.81200000000001</v>
      </c>
      <c r="AR42" s="81">
        <v>123.6191</v>
      </c>
      <c r="AS42" s="81">
        <v>129.80499999999901</v>
      </c>
      <c r="AT42" s="81">
        <v>124.82600000007599</v>
      </c>
      <c r="AU42" s="81">
        <v>128.94100000049801</v>
      </c>
      <c r="AV42" s="440">
        <v>136.00711148699901</v>
      </c>
      <c r="AW42" s="77">
        <v>5.4801121354100001E-2</v>
      </c>
      <c r="AX42" s="77">
        <v>3.3506929874419999E-2</v>
      </c>
    </row>
    <row r="43" spans="1:50">
      <c r="A43" t="s">
        <v>205</v>
      </c>
      <c r="B43" s="81">
        <v>2.298</v>
      </c>
      <c r="C43" s="81">
        <v>2.5390000000000001</v>
      </c>
      <c r="D43" s="81">
        <v>2.8250000000000002</v>
      </c>
      <c r="E43" s="81">
        <v>3.1160000000000001</v>
      </c>
      <c r="F43" s="81">
        <v>3.3450000000000002</v>
      </c>
      <c r="G43" s="81">
        <v>4.0140000000000002</v>
      </c>
      <c r="H43" s="81">
        <v>4.4180000000000001</v>
      </c>
      <c r="I43" s="81">
        <v>4.8390000000000004</v>
      </c>
      <c r="J43" s="81">
        <v>5.444</v>
      </c>
      <c r="K43" s="81">
        <v>5.5869999999999997</v>
      </c>
      <c r="L43" s="81">
        <v>6.1639999999999997</v>
      </c>
      <c r="M43" s="81">
        <v>6.516</v>
      </c>
      <c r="N43" s="81">
        <v>6.8129999999999997</v>
      </c>
      <c r="O43" s="81">
        <v>7.048</v>
      </c>
      <c r="P43" s="81">
        <v>7.1630000000000003</v>
      </c>
      <c r="Q43" s="81">
        <v>6.6680000000000001</v>
      </c>
      <c r="R43" s="81">
        <v>6.5709999999999997</v>
      </c>
      <c r="S43" s="81">
        <v>5.9939999999999998</v>
      </c>
      <c r="T43" s="81">
        <v>5.867</v>
      </c>
      <c r="U43" s="81">
        <v>6.2190000000000003</v>
      </c>
      <c r="V43" s="81">
        <v>6.18</v>
      </c>
      <c r="W43" s="81">
        <v>5.9669999999999996</v>
      </c>
      <c r="X43" s="81">
        <v>5.8680000000000003</v>
      </c>
      <c r="Y43" s="81">
        <v>5.7270000000000003</v>
      </c>
      <c r="Z43" s="81">
        <v>5.6680000000000001</v>
      </c>
      <c r="AA43" s="81">
        <v>4.9660000000000002</v>
      </c>
      <c r="AB43" s="81">
        <v>4.3529999999999998</v>
      </c>
      <c r="AC43" s="81">
        <v>3.92</v>
      </c>
      <c r="AD43" s="81">
        <v>3.2440000000000002</v>
      </c>
      <c r="AE43" s="81">
        <v>3.3479999999999999</v>
      </c>
      <c r="AF43" s="81">
        <v>3.2410000000000001</v>
      </c>
      <c r="AG43" s="81">
        <v>3.399</v>
      </c>
      <c r="AH43" s="81">
        <v>3.3929999999999998</v>
      </c>
      <c r="AI43" s="81">
        <v>3.7850000000000001</v>
      </c>
      <c r="AJ43" s="81">
        <v>3.431</v>
      </c>
      <c r="AK43" s="81">
        <v>3.41</v>
      </c>
      <c r="AL43" s="81">
        <v>3.1880000000000002</v>
      </c>
      <c r="AM43" s="81">
        <v>3.5390000000000001</v>
      </c>
      <c r="AN43" s="81">
        <v>3.3319999999999999</v>
      </c>
      <c r="AO43" s="81">
        <v>3.1840000000000002</v>
      </c>
      <c r="AP43" s="81">
        <v>3.827</v>
      </c>
      <c r="AQ43" s="81">
        <v>3.4289999999999998</v>
      </c>
      <c r="AR43" s="81">
        <v>3.633</v>
      </c>
      <c r="AS43" s="81">
        <v>3.9380000000000002</v>
      </c>
      <c r="AT43" s="81">
        <v>3.7309999999999999</v>
      </c>
      <c r="AU43" s="81">
        <v>3.9169999999999998</v>
      </c>
      <c r="AV43" s="440">
        <v>3.7109999999999999</v>
      </c>
      <c r="AW43" s="77">
        <v>-5.2591267973179999E-2</v>
      </c>
      <c r="AX43" s="77">
        <v>9.1424788115999998E-4</v>
      </c>
    </row>
    <row r="44" spans="1:50">
      <c r="A44" t="s">
        <v>206</v>
      </c>
      <c r="B44" s="81">
        <v>14.209</v>
      </c>
      <c r="C44" s="81">
        <v>16.800999999999998</v>
      </c>
      <c r="D44" s="81">
        <v>20.34</v>
      </c>
      <c r="E44" s="81">
        <v>21.606000000000002</v>
      </c>
      <c r="F44" s="81">
        <v>24.6</v>
      </c>
      <c r="G44" s="81">
        <v>28.065999999999999</v>
      </c>
      <c r="H44" s="81">
        <v>30.898</v>
      </c>
      <c r="I44" s="81">
        <v>32.54</v>
      </c>
      <c r="J44" s="81">
        <v>39.137999999999998</v>
      </c>
      <c r="K44" s="81">
        <v>41.081000000000003</v>
      </c>
      <c r="L44" s="81">
        <v>42.652000000000001</v>
      </c>
      <c r="M44" s="81">
        <v>48.345999999999997</v>
      </c>
      <c r="N44" s="81">
        <v>45.508000000000003</v>
      </c>
      <c r="O44" s="81">
        <v>46.393999999999998</v>
      </c>
      <c r="P44" s="81">
        <v>49.146000000000001</v>
      </c>
      <c r="Q44" s="81">
        <v>52.152999999999899</v>
      </c>
      <c r="R44" s="81">
        <v>50.357999999999997</v>
      </c>
      <c r="S44" s="81">
        <v>47.76</v>
      </c>
      <c r="T44" s="81">
        <v>47.774999999999999</v>
      </c>
      <c r="U44" s="81">
        <v>44.779000000000003</v>
      </c>
      <c r="V44" s="81">
        <v>42.88</v>
      </c>
      <c r="W44" s="81">
        <v>42.722999999999999</v>
      </c>
      <c r="X44" s="81">
        <v>44.726999999999897</v>
      </c>
      <c r="Y44" s="81">
        <v>45.777999999999899</v>
      </c>
      <c r="Z44" s="81">
        <v>48.103999999999999</v>
      </c>
      <c r="AA44" s="81">
        <v>46.413999999999902</v>
      </c>
      <c r="AB44" s="81">
        <v>46.915999999999997</v>
      </c>
      <c r="AC44" s="81">
        <v>52.335000000000001</v>
      </c>
      <c r="AD44" s="81">
        <v>50.469000000000001</v>
      </c>
      <c r="AE44" s="81">
        <v>52.561999999999998</v>
      </c>
      <c r="AF44" s="81">
        <v>57.47</v>
      </c>
      <c r="AG44" s="81">
        <v>58.965999999999902</v>
      </c>
      <c r="AH44" s="81">
        <v>62.328000000000003</v>
      </c>
      <c r="AI44" s="81">
        <v>66.903000000000006</v>
      </c>
      <c r="AJ44" s="81">
        <v>67.893999999999906</v>
      </c>
      <c r="AK44" s="81">
        <v>69.911000000000001</v>
      </c>
      <c r="AL44" s="81">
        <v>73.025000000000006</v>
      </c>
      <c r="AM44" s="81">
        <v>73.686999999999898</v>
      </c>
      <c r="AN44" s="81">
        <v>76.158000000000001</v>
      </c>
      <c r="AO44" s="81">
        <v>78.600999999999999</v>
      </c>
      <c r="AP44" s="81">
        <v>79.45</v>
      </c>
      <c r="AQ44" s="81">
        <v>79.420999999999907</v>
      </c>
      <c r="AR44" s="81">
        <v>80.433999999999997</v>
      </c>
      <c r="AS44" s="81">
        <v>78.043999999999997</v>
      </c>
      <c r="AT44" s="81">
        <v>73.646340092439999</v>
      </c>
      <c r="AU44" s="81">
        <v>72.132095022620007</v>
      </c>
      <c r="AV44" s="440">
        <v>69.477661193506705</v>
      </c>
      <c r="AW44" s="77">
        <v>-3.6799620836969998E-2</v>
      </c>
      <c r="AX44" s="77">
        <v>1.711662858725E-2</v>
      </c>
    </row>
    <row r="45" spans="1:50">
      <c r="A45" t="s">
        <v>207</v>
      </c>
      <c r="B45" s="81">
        <v>18.949000000000002</v>
      </c>
      <c r="C45" s="81">
        <v>21.483000000000001</v>
      </c>
      <c r="D45" s="81">
        <v>21.023</v>
      </c>
      <c r="E45" s="81">
        <v>23.757999999999999</v>
      </c>
      <c r="F45" s="81">
        <v>26.803999999999998</v>
      </c>
      <c r="G45" s="81">
        <v>29.26</v>
      </c>
      <c r="H45" s="81">
        <v>27.465</v>
      </c>
      <c r="I45" s="81">
        <v>28.067</v>
      </c>
      <c r="J45" s="81">
        <v>28.962</v>
      </c>
      <c r="K45" s="81">
        <v>26.27</v>
      </c>
      <c r="L45" s="81">
        <v>25.867000000000001</v>
      </c>
      <c r="M45" s="81">
        <v>29.039000000000001</v>
      </c>
      <c r="N45" s="81">
        <v>28.048999999999999</v>
      </c>
      <c r="O45" s="81">
        <v>26.6014247191011</v>
      </c>
      <c r="P45" s="81">
        <v>27.472775280898801</v>
      </c>
      <c r="Q45" s="81">
        <v>24.780485842696599</v>
      </c>
      <c r="R45" s="81">
        <v>22.384461235955001</v>
      </c>
      <c r="S45" s="81">
        <v>20.5090421348314</v>
      </c>
      <c r="T45" s="81">
        <v>18.574519101123599</v>
      </c>
      <c r="U45" s="81">
        <v>17.783897528089799</v>
      </c>
      <c r="V45" s="81">
        <v>19.152817415730301</v>
      </c>
      <c r="W45" s="81">
        <v>19.718717977528001</v>
      </c>
      <c r="X45" s="81">
        <v>18.070141573033698</v>
      </c>
      <c r="Y45" s="81">
        <v>17.309217752808902</v>
      </c>
      <c r="Z45" s="81">
        <v>17.346267415730299</v>
      </c>
      <c r="AA45" s="81">
        <v>17.415806741573</v>
      </c>
      <c r="AB45" s="81">
        <v>16.4191</v>
      </c>
      <c r="AC45" s="81">
        <v>17.3967173033707</v>
      </c>
      <c r="AD45" s="81">
        <v>16.957633707865099</v>
      </c>
      <c r="AE45" s="81">
        <v>17.962670224719101</v>
      </c>
      <c r="AF45" s="81">
        <v>17.081649438202199</v>
      </c>
      <c r="AG45" s="81">
        <v>18.3563817977528</v>
      </c>
      <c r="AH45" s="81">
        <v>17.035801685393199</v>
      </c>
      <c r="AI45" s="81">
        <v>17.185591573033701</v>
      </c>
      <c r="AJ45" s="81">
        <v>16.819261797752802</v>
      </c>
      <c r="AK45" s="81">
        <v>16.143000000000001</v>
      </c>
      <c r="AL45" s="81">
        <v>16.248000000000001</v>
      </c>
      <c r="AM45" s="81">
        <v>16.327000000000002</v>
      </c>
      <c r="AN45" s="81">
        <v>16.861000000000001</v>
      </c>
      <c r="AO45" s="81">
        <v>16.205584999999999</v>
      </c>
      <c r="AP45" s="81">
        <v>16.114449</v>
      </c>
      <c r="AQ45" s="81">
        <v>16.454999999999998</v>
      </c>
      <c r="AR45" s="81">
        <v>16.013999999999999</v>
      </c>
      <c r="AS45" s="81">
        <v>15.684699999999999</v>
      </c>
      <c r="AT45" s="81">
        <v>14.554228</v>
      </c>
      <c r="AU45" s="81">
        <v>15.276957967411001</v>
      </c>
      <c r="AV45" s="440">
        <v>14.470657353467899</v>
      </c>
      <c r="AW45" s="77">
        <v>-5.2778873592619999E-2</v>
      </c>
      <c r="AX45" s="77">
        <v>3.5650143399799999E-3</v>
      </c>
    </row>
    <row r="46" spans="1:50">
      <c r="A46" t="s">
        <v>208</v>
      </c>
      <c r="B46" s="81">
        <v>8.0370000000000008</v>
      </c>
      <c r="C46" s="81">
        <v>8.5510000000000002</v>
      </c>
      <c r="D46" s="81">
        <v>9.2629999999999999</v>
      </c>
      <c r="E46" s="81">
        <v>10.28</v>
      </c>
      <c r="F46" s="81">
        <v>11.167</v>
      </c>
      <c r="G46" s="81">
        <v>12.523</v>
      </c>
      <c r="H46" s="81">
        <v>13.281000000000001</v>
      </c>
      <c r="I46" s="81">
        <v>13.612</v>
      </c>
      <c r="J46" s="81">
        <v>14.65</v>
      </c>
      <c r="K46" s="81">
        <v>13.031000000000001</v>
      </c>
      <c r="L46" s="81">
        <v>12.510999999999999</v>
      </c>
      <c r="M46" s="81">
        <v>12.993</v>
      </c>
      <c r="N46" s="81">
        <v>13.055999999999999</v>
      </c>
      <c r="O46" s="81">
        <v>13.420999999999999</v>
      </c>
      <c r="P46" s="81">
        <v>12.875</v>
      </c>
      <c r="Q46" s="81">
        <v>12.846</v>
      </c>
      <c r="R46" s="81">
        <v>11.865</v>
      </c>
      <c r="S46" s="81">
        <v>11.209</v>
      </c>
      <c r="T46" s="81">
        <v>12.262</v>
      </c>
      <c r="U46" s="81">
        <v>11.824</v>
      </c>
      <c r="V46" s="81">
        <v>12.021000000000001</v>
      </c>
      <c r="W46" s="81">
        <v>13.178000000000001</v>
      </c>
      <c r="X46" s="81">
        <v>12.396000000000001</v>
      </c>
      <c r="Y46" s="81">
        <v>12.43</v>
      </c>
      <c r="Z46" s="81">
        <v>11.923</v>
      </c>
      <c r="AA46" s="81">
        <v>12.757</v>
      </c>
      <c r="AB46" s="81">
        <v>12.973000000000001</v>
      </c>
      <c r="AC46" s="81">
        <v>13.141</v>
      </c>
      <c r="AD46" s="81">
        <v>12.311999999999999</v>
      </c>
      <c r="AE46" s="81">
        <v>12.731999999999999</v>
      </c>
      <c r="AF46" s="81">
        <v>11.797000000000001</v>
      </c>
      <c r="AG46" s="81">
        <v>12.215</v>
      </c>
      <c r="AH46" s="81">
        <v>12.836</v>
      </c>
      <c r="AI46" s="81">
        <v>13.003</v>
      </c>
      <c r="AJ46" s="81">
        <v>12.602</v>
      </c>
      <c r="AK46" s="81">
        <v>12.209</v>
      </c>
      <c r="AL46" s="81">
        <v>13.079000000000001</v>
      </c>
      <c r="AM46" s="81">
        <v>12.396000000000001</v>
      </c>
      <c r="AN46" s="81">
        <v>12.061999999999999</v>
      </c>
      <c r="AO46" s="81">
        <v>12.016</v>
      </c>
      <c r="AP46" s="81">
        <v>12.239309152000001</v>
      </c>
      <c r="AQ46" s="81">
        <v>12.551273745450001</v>
      </c>
      <c r="AR46" s="81">
        <v>11.310123552</v>
      </c>
      <c r="AS46" s="81">
        <v>12.0618406261</v>
      </c>
      <c r="AT46" s="81">
        <v>12.255291</v>
      </c>
      <c r="AU46" s="81">
        <v>11.381228999999999</v>
      </c>
      <c r="AV46" s="440">
        <v>11.03825976515</v>
      </c>
      <c r="AW46" s="77">
        <v>-3.013463877141E-2</v>
      </c>
      <c r="AX46" s="77">
        <v>2.7194034773899999E-3</v>
      </c>
    </row>
    <row r="47" spans="1:50">
      <c r="A47" t="s">
        <v>209</v>
      </c>
      <c r="B47" s="81">
        <v>5.0209999999999999</v>
      </c>
      <c r="C47" s="81">
        <v>4.548</v>
      </c>
      <c r="D47" s="81">
        <v>5.5949999999999998</v>
      </c>
      <c r="E47" s="81">
        <v>6.37</v>
      </c>
      <c r="F47" s="81">
        <v>7.0609999999999999</v>
      </c>
      <c r="G47" s="81">
        <v>7.7190000000000003</v>
      </c>
      <c r="H47" s="81">
        <v>8.952</v>
      </c>
      <c r="I47" s="81">
        <v>10.016999999999999</v>
      </c>
      <c r="J47" s="81">
        <v>12.43</v>
      </c>
      <c r="K47" s="81">
        <v>12.497</v>
      </c>
      <c r="L47" s="81">
        <v>13.443</v>
      </c>
      <c r="M47" s="81">
        <v>15.391999999999999</v>
      </c>
      <c r="N47" s="81">
        <v>16.625</v>
      </c>
      <c r="O47" s="81">
        <v>15.31</v>
      </c>
      <c r="P47" s="81">
        <v>14.718</v>
      </c>
      <c r="Q47" s="81">
        <v>14.83</v>
      </c>
      <c r="R47" s="81">
        <v>15.417</v>
      </c>
      <c r="S47" s="81">
        <v>16.488</v>
      </c>
      <c r="T47" s="81">
        <v>16.248999999999999</v>
      </c>
      <c r="U47" s="81">
        <v>16.981999999999999</v>
      </c>
      <c r="V47" s="81">
        <v>16.765999999999998</v>
      </c>
      <c r="W47" s="81">
        <v>18.302</v>
      </c>
      <c r="X47" s="81">
        <v>20.963000000000001</v>
      </c>
      <c r="Y47" s="81">
        <v>22.262</v>
      </c>
      <c r="Z47" s="81">
        <v>20.763000000000002</v>
      </c>
      <c r="AA47" s="81">
        <v>22.042000000000002</v>
      </c>
      <c r="AB47" s="81">
        <v>22.033000000000001</v>
      </c>
      <c r="AC47" s="81">
        <v>23.283999999999999</v>
      </c>
      <c r="AD47" s="81">
        <v>26.82</v>
      </c>
      <c r="AE47" s="81">
        <v>25.734999999999999</v>
      </c>
      <c r="AF47" s="81">
        <v>28.338999999999999</v>
      </c>
      <c r="AG47" s="81">
        <v>29.673999999999999</v>
      </c>
      <c r="AH47" s="81">
        <v>30.013000000000002</v>
      </c>
      <c r="AI47" s="81">
        <v>29.696999999999999</v>
      </c>
      <c r="AJ47" s="81">
        <v>29.285</v>
      </c>
      <c r="AK47" s="81">
        <v>30.736999999999998</v>
      </c>
      <c r="AL47" s="81">
        <v>29.702000000000002</v>
      </c>
      <c r="AM47" s="81">
        <v>30.492999999999999</v>
      </c>
      <c r="AN47" s="81">
        <v>30.498000000000001</v>
      </c>
      <c r="AO47" s="81">
        <v>30.762103</v>
      </c>
      <c r="AP47" s="81">
        <v>30.928000000000001</v>
      </c>
      <c r="AQ47" s="81">
        <v>32.72</v>
      </c>
      <c r="AR47" s="81">
        <v>33.484000000000002</v>
      </c>
      <c r="AS47" s="81">
        <v>31.914999999999999</v>
      </c>
      <c r="AT47" s="81">
        <v>31.62</v>
      </c>
      <c r="AU47" s="81">
        <v>30.231000000000002</v>
      </c>
      <c r="AV47" s="440">
        <v>31.990033892602099</v>
      </c>
      <c r="AW47" s="77">
        <v>5.8186426758769998E-2</v>
      </c>
      <c r="AX47" s="77">
        <v>7.8811161220099998E-3</v>
      </c>
    </row>
    <row r="48" spans="1:50">
      <c r="A48" t="s">
        <v>91</v>
      </c>
      <c r="B48" s="91" t="s">
        <v>28</v>
      </c>
      <c r="C48" s="91" t="s">
        <v>28</v>
      </c>
      <c r="D48" s="91" t="s">
        <v>28</v>
      </c>
      <c r="E48" s="91" t="s">
        <v>28</v>
      </c>
      <c r="F48" s="91" t="s">
        <v>28</v>
      </c>
      <c r="G48" s="91" t="s">
        <v>28</v>
      </c>
      <c r="H48" s="91" t="s">
        <v>28</v>
      </c>
      <c r="I48" s="91" t="s">
        <v>28</v>
      </c>
      <c r="J48" s="91" t="s">
        <v>28</v>
      </c>
      <c r="K48" s="91" t="s">
        <v>28</v>
      </c>
      <c r="L48" s="91" t="s">
        <v>28</v>
      </c>
      <c r="M48" s="91" t="s">
        <v>28</v>
      </c>
      <c r="N48" s="91" t="s">
        <v>28</v>
      </c>
      <c r="O48" s="91" t="s">
        <v>28</v>
      </c>
      <c r="P48" s="91" t="s">
        <v>28</v>
      </c>
      <c r="Q48" s="91" t="s">
        <v>28</v>
      </c>
      <c r="R48" s="91" t="s">
        <v>28</v>
      </c>
      <c r="S48" s="91" t="s">
        <v>28</v>
      </c>
      <c r="T48" s="91" t="s">
        <v>28</v>
      </c>
      <c r="U48" s="91" t="s">
        <v>28</v>
      </c>
      <c r="V48" s="81">
        <v>4.8612049297825202</v>
      </c>
      <c r="W48" s="81">
        <v>3.5381644196347901</v>
      </c>
      <c r="X48" s="81">
        <v>3.5336854178986101</v>
      </c>
      <c r="Y48" s="81">
        <v>3.5303648871516802</v>
      </c>
      <c r="Z48" s="81">
        <v>3.5258716519465998</v>
      </c>
      <c r="AA48" s="81">
        <v>4.6063475001887904</v>
      </c>
      <c r="AB48" s="81">
        <v>5.1555974866764798</v>
      </c>
      <c r="AC48" s="81">
        <v>5.9530000000000003</v>
      </c>
      <c r="AD48" s="81">
        <v>3.085</v>
      </c>
      <c r="AE48" s="81">
        <v>3.09</v>
      </c>
      <c r="AF48" s="81">
        <v>2.8450000000000002</v>
      </c>
      <c r="AG48" s="81">
        <v>3.2959999999999998</v>
      </c>
      <c r="AH48" s="81">
        <v>3.258</v>
      </c>
      <c r="AI48" s="81">
        <v>3.42</v>
      </c>
      <c r="AJ48" s="81">
        <v>3.6970000000000001</v>
      </c>
      <c r="AK48" s="81">
        <v>3.657</v>
      </c>
      <c r="AL48" s="81">
        <v>3.7930000000000001</v>
      </c>
      <c r="AM48" s="81">
        <v>3.8780000000000001</v>
      </c>
      <c r="AN48" s="81">
        <v>4.41</v>
      </c>
      <c r="AO48" s="81">
        <v>4.2549999999999999</v>
      </c>
      <c r="AP48" s="81">
        <v>4.3490000000000002</v>
      </c>
      <c r="AQ48" s="81">
        <v>4.1239999999999997</v>
      </c>
      <c r="AR48" s="81">
        <v>4.6189999999999998</v>
      </c>
      <c r="AS48" s="81">
        <v>5.077</v>
      </c>
      <c r="AT48" s="81">
        <v>4.6269999999999998</v>
      </c>
      <c r="AU48" s="81">
        <v>4.7513131</v>
      </c>
      <c r="AV48" s="440">
        <v>4.934929575</v>
      </c>
      <c r="AW48" s="77">
        <v>3.8645416498179999E-2</v>
      </c>
      <c r="AX48" s="77">
        <v>1.2157771270700001E-3</v>
      </c>
    </row>
    <row r="49" spans="1:50">
      <c r="A49" t="s">
        <v>210</v>
      </c>
      <c r="B49" s="91" t="s">
        <v>28</v>
      </c>
      <c r="C49" s="91" t="s">
        <v>28</v>
      </c>
      <c r="D49" s="91" t="s">
        <v>28</v>
      </c>
      <c r="E49" s="91" t="s">
        <v>28</v>
      </c>
      <c r="F49" s="91" t="s">
        <v>28</v>
      </c>
      <c r="G49" s="91" t="s">
        <v>28</v>
      </c>
      <c r="H49" s="91" t="s">
        <v>28</v>
      </c>
      <c r="I49" s="91" t="s">
        <v>28</v>
      </c>
      <c r="J49" s="91" t="s">
        <v>28</v>
      </c>
      <c r="K49" s="91" t="s">
        <v>28</v>
      </c>
      <c r="L49" s="91" t="s">
        <v>28</v>
      </c>
      <c r="M49" s="91" t="s">
        <v>28</v>
      </c>
      <c r="N49" s="91" t="s">
        <v>28</v>
      </c>
      <c r="O49" s="91" t="s">
        <v>28</v>
      </c>
      <c r="P49" s="91" t="s">
        <v>28</v>
      </c>
      <c r="Q49" s="91" t="s">
        <v>28</v>
      </c>
      <c r="R49" s="91" t="s">
        <v>28</v>
      </c>
      <c r="S49" s="91" t="s">
        <v>28</v>
      </c>
      <c r="T49" s="91" t="s">
        <v>28</v>
      </c>
      <c r="U49" s="91" t="s">
        <v>28</v>
      </c>
      <c r="V49" s="81">
        <v>64.327697460964103</v>
      </c>
      <c r="W49" s="81">
        <v>64.533074454151603</v>
      </c>
      <c r="X49" s="81">
        <v>67.076905313027098</v>
      </c>
      <c r="Y49" s="81">
        <v>61.5792225882238</v>
      </c>
      <c r="Z49" s="81">
        <v>58.836713392804697</v>
      </c>
      <c r="AA49" s="81">
        <v>63.796755788758396</v>
      </c>
      <c r="AB49" s="81">
        <v>58.121908173466103</v>
      </c>
      <c r="AC49" s="81">
        <v>42.872856368563603</v>
      </c>
      <c r="AD49" s="81">
        <v>24.959444444444401</v>
      </c>
      <c r="AE49" s="81">
        <v>19.9305365853658</v>
      </c>
      <c r="AF49" s="81">
        <v>19.015753387533799</v>
      </c>
      <c r="AG49" s="81">
        <v>14.316344173441699</v>
      </c>
      <c r="AH49" s="81">
        <v>13.901867208672</v>
      </c>
      <c r="AI49" s="81">
        <v>14.3813306233062</v>
      </c>
      <c r="AJ49" s="81">
        <v>12.798365853658501</v>
      </c>
      <c r="AK49" s="81">
        <v>12.0633604336043</v>
      </c>
      <c r="AL49" s="81">
        <v>13.4534525745257</v>
      </c>
      <c r="AM49" s="81">
        <v>13.2585203252032</v>
      </c>
      <c r="AN49" s="81">
        <v>13.6455745257452</v>
      </c>
      <c r="AO49" s="81">
        <v>14.349585365853599</v>
      </c>
      <c r="AP49" s="81">
        <v>13.6677940379403</v>
      </c>
      <c r="AQ49" s="81">
        <v>14.2383170731707</v>
      </c>
      <c r="AR49" s="81">
        <v>15.645474254742499</v>
      </c>
      <c r="AS49" s="81">
        <v>14.876520325203201</v>
      </c>
      <c r="AT49" s="81">
        <v>13.447371377898399</v>
      </c>
      <c r="AU49" s="81">
        <v>12.9930498214403</v>
      </c>
      <c r="AV49" s="440">
        <v>12.8954148727081</v>
      </c>
      <c r="AW49" s="77">
        <v>-7.5143980793700004E-3</v>
      </c>
      <c r="AX49" s="77">
        <v>3.1769350171100001E-3</v>
      </c>
    </row>
    <row r="50" spans="1:50">
      <c r="A50" t="s">
        <v>114</v>
      </c>
      <c r="B50" s="81">
        <v>74.222999999999999</v>
      </c>
      <c r="C50" s="81">
        <v>79.471999999999994</v>
      </c>
      <c r="D50" s="81">
        <v>85.254000000000005</v>
      </c>
      <c r="E50" s="81">
        <v>90.388000000000005</v>
      </c>
      <c r="F50" s="81">
        <v>97.320999999999998</v>
      </c>
      <c r="G50" s="81">
        <v>103.569999999999</v>
      </c>
      <c r="H50" s="81">
        <v>104.27200000000001</v>
      </c>
      <c r="I50" s="81">
        <v>110.536999999999</v>
      </c>
      <c r="J50" s="81">
        <v>113.227</v>
      </c>
      <c r="K50" s="81">
        <v>105.258</v>
      </c>
      <c r="L50" s="81">
        <v>92.043000000000006</v>
      </c>
      <c r="M50" s="81">
        <v>91.36</v>
      </c>
      <c r="N50" s="81">
        <v>92.024000000000001</v>
      </c>
      <c r="O50" s="81">
        <v>94.031999999999996</v>
      </c>
      <c r="P50" s="81">
        <v>94.545000000000002</v>
      </c>
      <c r="Q50" s="81">
        <v>80.801000000000002</v>
      </c>
      <c r="R50" s="81">
        <v>74.66</v>
      </c>
      <c r="S50" s="81">
        <v>75.559999999999903</v>
      </c>
      <c r="T50" s="81">
        <v>72.433000000000007</v>
      </c>
      <c r="U50" s="81">
        <v>89.611999999999995</v>
      </c>
      <c r="V50" s="81">
        <v>77.429000000000002</v>
      </c>
      <c r="W50" s="81">
        <v>77.384</v>
      </c>
      <c r="X50" s="81">
        <v>75.16</v>
      </c>
      <c r="Y50" s="81">
        <v>79.971999999999895</v>
      </c>
      <c r="Z50" s="81">
        <v>81.731999999999999</v>
      </c>
      <c r="AA50" s="81">
        <v>82.884</v>
      </c>
      <c r="AB50" s="81">
        <v>82.509999999999906</v>
      </c>
      <c r="AC50" s="81">
        <v>83.563999999999893</v>
      </c>
      <c r="AD50" s="81">
        <v>84.001999999999995</v>
      </c>
      <c r="AE50" s="81">
        <v>82.921999999999997</v>
      </c>
      <c r="AF50" s="81">
        <v>81.903000000000006</v>
      </c>
      <c r="AG50" s="81">
        <v>83.925999999999902</v>
      </c>
      <c r="AH50" s="81">
        <v>81.328000000000003</v>
      </c>
      <c r="AI50" s="81">
        <v>80.653000000000006</v>
      </c>
      <c r="AJ50" s="81">
        <v>79.376999999999995</v>
      </c>
      <c r="AK50" s="81">
        <v>78.569999999999993</v>
      </c>
      <c r="AL50" s="81">
        <v>78.441000000000003</v>
      </c>
      <c r="AM50" s="81">
        <v>78.039000000000001</v>
      </c>
      <c r="AN50" s="81">
        <v>79.030999999999906</v>
      </c>
      <c r="AO50" s="81">
        <v>81.698999999999998</v>
      </c>
      <c r="AP50" s="81">
        <v>83.009944605832203</v>
      </c>
      <c r="AQ50" s="81">
        <v>82.317014376888594</v>
      </c>
      <c r="AR50" s="81">
        <v>79.241214327992196</v>
      </c>
      <c r="AS50" s="81">
        <v>77.944639632839497</v>
      </c>
      <c r="AT50" s="81">
        <v>74.405176521709905</v>
      </c>
      <c r="AU50" s="81">
        <v>73.502307287090005</v>
      </c>
      <c r="AV50" s="440">
        <v>71.614014486389905</v>
      </c>
      <c r="AW50" s="77">
        <v>-2.569025196135E-2</v>
      </c>
      <c r="AX50" s="77">
        <v>1.764294318855E-2</v>
      </c>
    </row>
    <row r="51" spans="1:50">
      <c r="A51" t="s">
        <v>92</v>
      </c>
      <c r="B51" s="91" t="s">
        <v>28</v>
      </c>
      <c r="C51" s="91" t="s">
        <v>28</v>
      </c>
      <c r="D51" s="91" t="s">
        <v>28</v>
      </c>
      <c r="E51" s="91" t="s">
        <v>28</v>
      </c>
      <c r="F51" s="91" t="s">
        <v>28</v>
      </c>
      <c r="G51" s="91" t="s">
        <v>28</v>
      </c>
      <c r="H51" s="91" t="s">
        <v>28</v>
      </c>
      <c r="I51" s="91" t="s">
        <v>28</v>
      </c>
      <c r="J51" s="91" t="s">
        <v>28</v>
      </c>
      <c r="K51" s="91" t="s">
        <v>28</v>
      </c>
      <c r="L51" s="91" t="s">
        <v>28</v>
      </c>
      <c r="M51" s="91" t="s">
        <v>28</v>
      </c>
      <c r="N51" s="91" t="s">
        <v>28</v>
      </c>
      <c r="O51" s="91" t="s">
        <v>28</v>
      </c>
      <c r="P51" s="91" t="s">
        <v>28</v>
      </c>
      <c r="Q51" s="91" t="s">
        <v>28</v>
      </c>
      <c r="R51" s="91" t="s">
        <v>28</v>
      </c>
      <c r="S51" s="91" t="s">
        <v>28</v>
      </c>
      <c r="T51" s="91" t="s">
        <v>28</v>
      </c>
      <c r="U51" s="91" t="s">
        <v>28</v>
      </c>
      <c r="V51" s="81">
        <v>11.608512928525199</v>
      </c>
      <c r="W51" s="81">
        <v>11.9034256825111</v>
      </c>
      <c r="X51" s="81">
        <v>11.2889943872236</v>
      </c>
      <c r="Y51" s="81">
        <v>13.923177007836699</v>
      </c>
      <c r="Z51" s="81">
        <v>13.3062844285077</v>
      </c>
      <c r="AA51" s="81">
        <v>10.4729066575863</v>
      </c>
      <c r="AB51" s="81">
        <v>11.236047194763399</v>
      </c>
      <c r="AC51" s="81">
        <v>8.6750000000000007</v>
      </c>
      <c r="AD51" s="81">
        <v>9.2210000000000001</v>
      </c>
      <c r="AE51" s="81">
        <v>7.915</v>
      </c>
      <c r="AF51" s="81">
        <v>6.67</v>
      </c>
      <c r="AG51" s="81">
        <v>6.5389999999999997</v>
      </c>
      <c r="AH51" s="81">
        <v>7.0730000000000004</v>
      </c>
      <c r="AI51" s="81">
        <v>6.9820000000000002</v>
      </c>
      <c r="AJ51" s="81">
        <v>7.0170000000000003</v>
      </c>
      <c r="AK51" s="81">
        <v>6.984</v>
      </c>
      <c r="AL51" s="81">
        <v>6.6769999999999996</v>
      </c>
      <c r="AM51" s="81">
        <v>6.5620000000000003</v>
      </c>
      <c r="AN51" s="81">
        <v>7.0140000000000002</v>
      </c>
      <c r="AO51" s="81">
        <v>6.5759999999999996</v>
      </c>
      <c r="AP51" s="81">
        <v>4.9770000000000003</v>
      </c>
      <c r="AQ51" s="81">
        <v>5.008</v>
      </c>
      <c r="AR51" s="81">
        <v>4.5640000000000001</v>
      </c>
      <c r="AS51" s="81">
        <v>4.492</v>
      </c>
      <c r="AT51" s="81">
        <v>4.2110000000000003</v>
      </c>
      <c r="AU51" s="81">
        <v>4.3385506449999998</v>
      </c>
      <c r="AV51" s="440">
        <v>4.367567513</v>
      </c>
      <c r="AW51" s="77">
        <v>6.6881477832800001E-3</v>
      </c>
      <c r="AX51" s="77">
        <v>1.07600097544E-3</v>
      </c>
    </row>
    <row r="52" spans="1:50">
      <c r="A52" t="s">
        <v>176</v>
      </c>
      <c r="B52" s="81">
        <v>173.59961802698601</v>
      </c>
      <c r="C52" s="81">
        <v>186.590508083278</v>
      </c>
      <c r="D52" s="81">
        <v>203.978854861282</v>
      </c>
      <c r="E52" s="81">
        <v>218.123770699348</v>
      </c>
      <c r="F52" s="81">
        <v>232.22428881082999</v>
      </c>
      <c r="G52" s="81">
        <v>256.12734823467503</v>
      </c>
      <c r="H52" s="81">
        <v>272.50123482448299</v>
      </c>
      <c r="I52" s="81">
        <v>295.07315103560398</v>
      </c>
      <c r="J52" s="81">
        <v>317.50816171640798</v>
      </c>
      <c r="K52" s="81">
        <v>348.74039387258603</v>
      </c>
      <c r="L52" s="81">
        <v>363.81324211299398</v>
      </c>
      <c r="M52" s="81">
        <v>374.58481207619201</v>
      </c>
      <c r="N52" s="81">
        <v>389.42302841178298</v>
      </c>
      <c r="O52" s="81">
        <v>413.66162774610802</v>
      </c>
      <c r="P52" s="81">
        <v>421.79860426253401</v>
      </c>
      <c r="Q52" s="81">
        <v>439.50243910019998</v>
      </c>
      <c r="R52" s="81">
        <v>442.00189372120798</v>
      </c>
      <c r="S52" s="81">
        <v>439.52008527378501</v>
      </c>
      <c r="T52" s="81">
        <v>434.56011985093301</v>
      </c>
      <c r="U52" s="81">
        <v>433.448206046015</v>
      </c>
      <c r="V52" s="81">
        <v>48.394610574342799</v>
      </c>
      <c r="W52" s="81">
        <v>48.048099179774297</v>
      </c>
      <c r="X52" s="81">
        <v>47.3550795573884</v>
      </c>
      <c r="Y52" s="81">
        <v>49.120476497088298</v>
      </c>
      <c r="Z52" s="81">
        <v>47.204828297631003</v>
      </c>
      <c r="AA52" s="81">
        <v>50.542172140537403</v>
      </c>
      <c r="AB52" s="81">
        <v>36.633813020868203</v>
      </c>
      <c r="AC52" s="81">
        <v>31.169533875338701</v>
      </c>
      <c r="AD52" s="81">
        <v>27.276520325203201</v>
      </c>
      <c r="AE52" s="81">
        <v>23.688715447154401</v>
      </c>
      <c r="AF52" s="81">
        <v>23.184943089430899</v>
      </c>
      <c r="AG52" s="81">
        <v>24.965162601626002</v>
      </c>
      <c r="AH52" s="81">
        <v>25.7210731707317</v>
      </c>
      <c r="AI52" s="81">
        <v>25.1179701897019</v>
      </c>
      <c r="AJ52" s="81">
        <v>23.851211382113799</v>
      </c>
      <c r="AK52" s="81">
        <v>23.606074314363099</v>
      </c>
      <c r="AL52" s="81">
        <v>25.477067585365798</v>
      </c>
      <c r="AM52" s="81">
        <v>26.454170390243899</v>
      </c>
      <c r="AN52" s="81">
        <v>27.965893704607002</v>
      </c>
      <c r="AO52" s="81">
        <v>29.303774000000001</v>
      </c>
      <c r="AP52" s="81">
        <v>30.572967999999999</v>
      </c>
      <c r="AQ52" s="81">
        <v>31.198230062330602</v>
      </c>
      <c r="AR52" s="81">
        <v>32.063127224932202</v>
      </c>
      <c r="AS52" s="81">
        <v>32.302091706016199</v>
      </c>
      <c r="AT52" s="81">
        <v>30.532144973062501</v>
      </c>
      <c r="AU52" s="81">
        <v>30.437633587284001</v>
      </c>
      <c r="AV52" s="440">
        <v>30.310781194206601</v>
      </c>
      <c r="AW52" s="77">
        <v>-4.1676168330000004E-3</v>
      </c>
      <c r="AX52" s="77">
        <v>7.4674128554799999E-3</v>
      </c>
    </row>
    <row r="53" spans="1:50">
      <c r="A53" s="201" t="s">
        <v>177</v>
      </c>
      <c r="B53" s="441">
        <v>574.30961802698505</v>
      </c>
      <c r="C53" s="441">
        <v>642.07150808327799</v>
      </c>
      <c r="D53" s="441">
        <v>697.23285486128202</v>
      </c>
      <c r="E53" s="441">
        <v>760.44477069934806</v>
      </c>
      <c r="F53" s="441">
        <v>838.35128881083006</v>
      </c>
      <c r="G53" s="441">
        <v>927.69034823467496</v>
      </c>
      <c r="H53" s="441">
        <v>974.955234824483</v>
      </c>
      <c r="I53" s="441">
        <v>1046.6211510356</v>
      </c>
      <c r="J53" s="441">
        <v>1122.8801617163999</v>
      </c>
      <c r="K53" s="441">
        <v>1105.2043938725801</v>
      </c>
      <c r="L53" s="441">
        <v>1092.56624211299</v>
      </c>
      <c r="M53" s="441">
        <v>1153.8038120761901</v>
      </c>
      <c r="N53" s="441">
        <v>1159.27002841178</v>
      </c>
      <c r="O53" s="441">
        <v>1208.5165729113701</v>
      </c>
      <c r="P53" s="441">
        <v>1234.66100337078</v>
      </c>
      <c r="Q53" s="441">
        <v>1198.09969107802</v>
      </c>
      <c r="R53" s="441">
        <v>1149.0628318030001</v>
      </c>
      <c r="S53" s="441">
        <v>1110.00663525359</v>
      </c>
      <c r="T53" s="441">
        <v>1085.1986383472599</v>
      </c>
      <c r="U53" s="441">
        <v>1089.3454613015899</v>
      </c>
      <c r="V53" s="441">
        <v>1085.9077579104801</v>
      </c>
      <c r="W53" s="441">
        <v>1113.23778038106</v>
      </c>
      <c r="X53" s="441">
        <v>1117.6472997378601</v>
      </c>
      <c r="Y53" s="441">
        <v>1121.25587182714</v>
      </c>
      <c r="Z53" s="441">
        <v>1120.1239862126299</v>
      </c>
      <c r="AA53" s="441">
        <v>1130.28002793411</v>
      </c>
      <c r="AB53" s="441">
        <v>1108.3845576593401</v>
      </c>
      <c r="AC53" s="441">
        <v>1077.40239749484</v>
      </c>
      <c r="AD53" s="441">
        <v>999.28316306247098</v>
      </c>
      <c r="AE53" s="441">
        <v>961.85177275317096</v>
      </c>
      <c r="AF53" s="441">
        <v>948.58120444200495</v>
      </c>
      <c r="AG53" s="441">
        <v>936.36011375084399</v>
      </c>
      <c r="AH53" s="441">
        <v>941.67421999900205</v>
      </c>
      <c r="AI53" s="441">
        <v>947.39750986299703</v>
      </c>
      <c r="AJ53" s="441">
        <v>937.98058408130305</v>
      </c>
      <c r="AK53" s="441">
        <v>929.42856770338994</v>
      </c>
      <c r="AL53" s="441">
        <v>938.35172735417802</v>
      </c>
      <c r="AM53" s="441">
        <v>936.14904246132005</v>
      </c>
      <c r="AN53" s="441">
        <v>944.91092294326199</v>
      </c>
      <c r="AO53" s="441">
        <v>954.63867154120499</v>
      </c>
      <c r="AP53" s="441">
        <v>959.25669174604695</v>
      </c>
      <c r="AQ53" s="441">
        <v>973.25300416197604</v>
      </c>
      <c r="AR53" s="441">
        <v>952.15957077129997</v>
      </c>
      <c r="AS53" s="441">
        <v>955.50328809648897</v>
      </c>
      <c r="AT53" s="441">
        <v>908.48090946515504</v>
      </c>
      <c r="AU53" s="441">
        <v>903.13025736594204</v>
      </c>
      <c r="AV53" s="441">
        <v>898.160351674494</v>
      </c>
      <c r="AW53" s="442">
        <v>-5.5029778741300002E-3</v>
      </c>
      <c r="AX53" s="442">
        <v>0.22127223014832001</v>
      </c>
    </row>
    <row r="54" spans="1:50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440"/>
      <c r="AW54" s="77"/>
      <c r="AX54" s="77"/>
    </row>
    <row r="55" spans="1:50">
      <c r="A55" t="s">
        <v>93</v>
      </c>
      <c r="B55" s="81">
        <v>10.025</v>
      </c>
      <c r="C55" s="81">
        <v>11.071999999999999</v>
      </c>
      <c r="D55" s="81">
        <v>12.23</v>
      </c>
      <c r="E55" s="81">
        <v>13.510999999999999</v>
      </c>
      <c r="F55" s="81">
        <v>14.922000000000001</v>
      </c>
      <c r="G55" s="81">
        <v>17.0561573033707</v>
      </c>
      <c r="H55" s="81">
        <v>18.9021910112359</v>
      </c>
      <c r="I55" s="81">
        <v>20.942977527941501</v>
      </c>
      <c r="J55" s="81">
        <v>24.377224719056102</v>
      </c>
      <c r="K55" s="81">
        <v>26.260516854061802</v>
      </c>
      <c r="L55" s="81">
        <v>29.950000000202198</v>
      </c>
      <c r="M55" s="81">
        <v>31.083707865220202</v>
      </c>
      <c r="N55" s="81">
        <v>33.190707865230301</v>
      </c>
      <c r="O55" s="81">
        <v>35.619674157365097</v>
      </c>
      <c r="P55" s="81">
        <v>37.549898876382002</v>
      </c>
      <c r="Q55" s="81">
        <v>32.648314606680898</v>
      </c>
      <c r="R55" s="81">
        <v>28.994258427039298</v>
      </c>
      <c r="S55" s="81">
        <v>31.448134831499999</v>
      </c>
      <c r="T55" s="81">
        <v>37.732258426859502</v>
      </c>
      <c r="U55" s="81">
        <v>40.693044943725802</v>
      </c>
      <c r="V55" s="81">
        <v>44.795764045140402</v>
      </c>
      <c r="W55" s="81">
        <v>43.2710112359606</v>
      </c>
      <c r="X55" s="81">
        <v>45.160528089904503</v>
      </c>
      <c r="Y55" s="81">
        <v>39.621494382204403</v>
      </c>
      <c r="Z55" s="81">
        <v>46.350382022595497</v>
      </c>
      <c r="AA55" s="81">
        <v>49.9533820223539</v>
      </c>
      <c r="AB55" s="81">
        <v>52.495449438129199</v>
      </c>
      <c r="AC55" s="81">
        <v>54.3348089873707</v>
      </c>
      <c r="AD55" s="81">
        <v>53.600606741657302</v>
      </c>
      <c r="AE55" s="81">
        <v>55.9576292134157</v>
      </c>
      <c r="AF55" s="81">
        <v>60.194491867486001</v>
      </c>
      <c r="AG55" s="81">
        <v>62.375435004329198</v>
      </c>
      <c r="AH55" s="81">
        <v>62.166131060763398</v>
      </c>
      <c r="AI55" s="81">
        <v>60.321348641683301</v>
      </c>
      <c r="AJ55" s="81">
        <v>61.688850845548401</v>
      </c>
      <c r="AK55" s="81">
        <v>65.243663667533895</v>
      </c>
      <c r="AL55" s="81">
        <v>65.822562720121098</v>
      </c>
      <c r="AM55" s="81">
        <v>69.8664620553226</v>
      </c>
      <c r="AN55" s="81">
        <v>74.154488177243707</v>
      </c>
      <c r="AO55" s="81">
        <v>76.735016767181904</v>
      </c>
      <c r="AP55" s="81">
        <v>80.534646090688994</v>
      </c>
      <c r="AQ55" s="81">
        <v>86.076545023451402</v>
      </c>
      <c r="AR55" s="81">
        <v>88.005741751225202</v>
      </c>
      <c r="AS55" s="81">
        <v>90.956518905871206</v>
      </c>
      <c r="AT55" s="81">
        <v>91.908938586425805</v>
      </c>
      <c r="AU55" s="81">
        <v>89.834006911813603</v>
      </c>
      <c r="AV55" s="440">
        <v>87.037868914255895</v>
      </c>
      <c r="AW55" s="77">
        <v>-3.1125606968999998E-2</v>
      </c>
      <c r="AX55" s="77">
        <v>2.1442789584400001E-2</v>
      </c>
    </row>
    <row r="56" spans="1:50">
      <c r="A56" t="s">
        <v>579</v>
      </c>
      <c r="B56" s="81">
        <v>4.1180000000000003</v>
      </c>
      <c r="C56" s="81">
        <v>4.298</v>
      </c>
      <c r="D56" s="81">
        <v>4.484</v>
      </c>
      <c r="E56" s="81">
        <v>4.68</v>
      </c>
      <c r="F56" s="81">
        <v>4.8840000000000003</v>
      </c>
      <c r="G56" s="81">
        <v>5.0960000000000001</v>
      </c>
      <c r="H56" s="81">
        <v>5.3170000000000002</v>
      </c>
      <c r="I56" s="81">
        <v>5.5350000000000001</v>
      </c>
      <c r="J56" s="81">
        <v>5.8970000000000002</v>
      </c>
      <c r="K56" s="81">
        <v>5.9930000000000003</v>
      </c>
      <c r="L56" s="81">
        <v>6.2</v>
      </c>
      <c r="M56" s="81">
        <v>6.5810000000000004</v>
      </c>
      <c r="N56" s="81">
        <v>6.9260000000000002</v>
      </c>
      <c r="O56" s="81">
        <v>7.4059999999999997</v>
      </c>
      <c r="P56" s="81">
        <v>8.1419999999999995</v>
      </c>
      <c r="Q56" s="81">
        <v>7.9329999999999998</v>
      </c>
      <c r="R56" s="81">
        <v>8.0809999999999995</v>
      </c>
      <c r="S56" s="81">
        <v>7.7960000000000003</v>
      </c>
      <c r="T56" s="81">
        <v>7.3520000000000003</v>
      </c>
      <c r="U56" s="81">
        <v>6.8780000000000001</v>
      </c>
      <c r="V56" s="81">
        <v>6.5149999999999997</v>
      </c>
      <c r="W56" s="81">
        <v>6.7389999999999999</v>
      </c>
      <c r="X56" s="81">
        <v>7.5170000000000003</v>
      </c>
      <c r="Y56" s="81">
        <v>8.3000000000000007</v>
      </c>
      <c r="Z56" s="81">
        <v>8.5190000000000001</v>
      </c>
      <c r="AA56" s="81">
        <v>8.7219999999999995</v>
      </c>
      <c r="AB56" s="81">
        <v>8.9649999999999999</v>
      </c>
      <c r="AC56" s="81">
        <v>9.4369999999999994</v>
      </c>
      <c r="AD56" s="81">
        <v>9.625</v>
      </c>
      <c r="AE56" s="81">
        <v>10.749000000000001</v>
      </c>
      <c r="AF56" s="81">
        <v>12.037000000000001</v>
      </c>
      <c r="AG56" s="81">
        <v>12.06</v>
      </c>
      <c r="AH56" s="81">
        <v>11.766</v>
      </c>
      <c r="AI56" s="81">
        <v>12.510999999999999</v>
      </c>
      <c r="AJ56" s="81">
        <v>13.285</v>
      </c>
      <c r="AK56" s="81">
        <v>13.518000000000001</v>
      </c>
      <c r="AL56" s="81">
        <v>12.537000000000001</v>
      </c>
      <c r="AM56" s="81">
        <v>12.446</v>
      </c>
      <c r="AN56" s="81">
        <v>12.763</v>
      </c>
      <c r="AO56" s="81">
        <v>11.9872617783388</v>
      </c>
      <c r="AP56" s="81">
        <v>12.193516095</v>
      </c>
      <c r="AQ56" s="81">
        <v>11.885541849000001</v>
      </c>
      <c r="AR56" s="81">
        <v>12.447194677233</v>
      </c>
      <c r="AS56" s="81">
        <v>12.200895102420899</v>
      </c>
      <c r="AT56" s="81">
        <v>11.484707508224901</v>
      </c>
      <c r="AU56" s="81">
        <v>11.2288311151156</v>
      </c>
      <c r="AV56" s="440">
        <v>11.137539805616001</v>
      </c>
      <c r="AW56" s="77">
        <v>-8.1300809979399993E-3</v>
      </c>
      <c r="AX56" s="77">
        <v>2.7438621036699998E-3</v>
      </c>
    </row>
    <row r="57" spans="1:50">
      <c r="A57" t="s">
        <v>95</v>
      </c>
      <c r="B57" s="81">
        <v>5.1509999999999998</v>
      </c>
      <c r="C57" s="81">
        <v>4.9939999999999998</v>
      </c>
      <c r="D57" s="81">
        <v>4.8410000000000002</v>
      </c>
      <c r="E57" s="81">
        <v>4.6929999999999996</v>
      </c>
      <c r="F57" s="81">
        <v>4.5490000000000004</v>
      </c>
      <c r="G57" s="81">
        <v>4.4089999999999998</v>
      </c>
      <c r="H57" s="81">
        <v>4.3150000000000004</v>
      </c>
      <c r="I57" s="81">
        <v>4.6870000000000003</v>
      </c>
      <c r="J57" s="81">
        <v>4.4210000000000003</v>
      </c>
      <c r="K57" s="81">
        <v>4.0460000000000003</v>
      </c>
      <c r="L57" s="81">
        <v>3.1269999999999998</v>
      </c>
      <c r="M57" s="81">
        <v>3.694</v>
      </c>
      <c r="N57" s="81">
        <v>3.573</v>
      </c>
      <c r="O57" s="81">
        <v>3.8620000000000001</v>
      </c>
      <c r="P57" s="81">
        <v>4.3090000000000002</v>
      </c>
      <c r="Q57" s="81">
        <v>4.3440000000000003</v>
      </c>
      <c r="R57" s="81">
        <v>5.8280000000000003</v>
      </c>
      <c r="S57" s="81">
        <v>6.5720000000000001</v>
      </c>
      <c r="T57" s="81">
        <v>7.298</v>
      </c>
      <c r="U57" s="81">
        <v>7.7569999999999997</v>
      </c>
      <c r="V57" s="81">
        <v>8.0220000000000002</v>
      </c>
      <c r="W57" s="81">
        <v>8.3420000000000005</v>
      </c>
      <c r="X57" s="81">
        <v>8.202</v>
      </c>
      <c r="Y57" s="81">
        <v>7.9989999999999997</v>
      </c>
      <c r="Z57" s="81">
        <v>7.8470000000000004</v>
      </c>
      <c r="AA57" s="81">
        <v>5.4059999999999997</v>
      </c>
      <c r="AB57" s="81">
        <v>3.6739999999999999</v>
      </c>
      <c r="AC57" s="81">
        <v>5.5579999999999998</v>
      </c>
      <c r="AD57" s="81">
        <v>5.0940000000000003</v>
      </c>
      <c r="AE57" s="81">
        <v>6.8579999999999997</v>
      </c>
      <c r="AF57" s="81">
        <v>7.0839999999999996</v>
      </c>
      <c r="AG57" s="81">
        <v>6.9059999999999997</v>
      </c>
      <c r="AH57" s="81">
        <v>7.5064332344213698</v>
      </c>
      <c r="AI57" s="81">
        <v>10.510695252225499</v>
      </c>
      <c r="AJ57" s="81">
        <v>11.7446332344213</v>
      </c>
      <c r="AK57" s="81">
        <v>11.804870652819</v>
      </c>
      <c r="AL57" s="81">
        <v>12.168381410135</v>
      </c>
      <c r="AM57" s="81">
        <v>13.1656664688427</v>
      </c>
      <c r="AN57" s="81">
        <v>15.6081694528723</v>
      </c>
      <c r="AO57" s="81">
        <v>17.7861874584069</v>
      </c>
      <c r="AP57" s="81">
        <v>19.564159154304399</v>
      </c>
      <c r="AQ57" s="81">
        <v>17.731815529062001</v>
      </c>
      <c r="AR57" s="81">
        <v>17.897502193840001</v>
      </c>
      <c r="AS57" s="81">
        <v>17.7504516009718</v>
      </c>
      <c r="AT57" s="81">
        <v>17.546959678001901</v>
      </c>
      <c r="AU57" s="81">
        <v>19.009237719189699</v>
      </c>
      <c r="AV57" s="440">
        <v>19.041189441367301</v>
      </c>
      <c r="AW57" s="77">
        <v>1.6808523796500001E-3</v>
      </c>
      <c r="AX57" s="77">
        <v>4.6910177916299999E-3</v>
      </c>
    </row>
    <row r="58" spans="1:50">
      <c r="A58" t="s">
        <v>143</v>
      </c>
      <c r="B58" s="91" t="s">
        <v>146</v>
      </c>
      <c r="C58" s="91" t="s">
        <v>146</v>
      </c>
      <c r="D58" s="81">
        <v>7.0999999999999994E-2</v>
      </c>
      <c r="E58" s="81">
        <v>9.1999999999999998E-2</v>
      </c>
      <c r="F58" s="81">
        <v>0.107</v>
      </c>
      <c r="G58" s="81">
        <v>9.2999999999999999E-2</v>
      </c>
      <c r="H58" s="81">
        <v>8.8999999999999996E-2</v>
      </c>
      <c r="I58" s="81">
        <v>0.106</v>
      </c>
      <c r="J58" s="81">
        <v>0.13800000000000001</v>
      </c>
      <c r="K58" s="81">
        <v>0.188</v>
      </c>
      <c r="L58" s="81">
        <v>0.224</v>
      </c>
      <c r="M58" s="81">
        <v>0.308</v>
      </c>
      <c r="N58" s="81">
        <v>0.41</v>
      </c>
      <c r="O58" s="81">
        <v>0.39800000000000002</v>
      </c>
      <c r="P58" s="81">
        <v>0.432</v>
      </c>
      <c r="Q58" s="81">
        <v>0.69299999999999995</v>
      </c>
      <c r="R58" s="81">
        <v>0.75600000000000001</v>
      </c>
      <c r="S58" s="81">
        <v>1.0489999999999999</v>
      </c>
      <c r="T58" s="81">
        <v>1.149</v>
      </c>
      <c r="U58" s="81">
        <v>1.298</v>
      </c>
      <c r="V58" s="81">
        <v>1.825</v>
      </c>
      <c r="W58" s="81">
        <v>2.1520000000000001</v>
      </c>
      <c r="X58" s="81">
        <v>2.2919999999999998</v>
      </c>
      <c r="Y58" s="81">
        <v>1.5009999999999999</v>
      </c>
      <c r="Z58" s="81">
        <v>1.657</v>
      </c>
      <c r="AA58" s="81">
        <v>1.7150000000000001</v>
      </c>
      <c r="AB58" s="81">
        <v>1.474</v>
      </c>
      <c r="AC58" s="81">
        <v>1.5349999999999999</v>
      </c>
      <c r="AD58" s="81">
        <v>1.5589999999999999</v>
      </c>
      <c r="AE58" s="81">
        <v>1.6639999999999999</v>
      </c>
      <c r="AF58" s="81">
        <v>1.7450000000000001</v>
      </c>
      <c r="AG58" s="81">
        <v>1.851</v>
      </c>
      <c r="AH58" s="81">
        <v>1.96</v>
      </c>
      <c r="AI58" s="81">
        <v>2.0110000000000001</v>
      </c>
      <c r="AJ58" s="81">
        <v>1.97</v>
      </c>
      <c r="AK58" s="81">
        <v>2.0225705637982201</v>
      </c>
      <c r="AL58" s="81">
        <v>2.4038677990381698</v>
      </c>
      <c r="AM58" s="81">
        <v>3.0113445461987101</v>
      </c>
      <c r="AN58" s="81">
        <v>3.0966065742351399</v>
      </c>
      <c r="AO58" s="81">
        <v>3.44360555612402</v>
      </c>
      <c r="AP58" s="81">
        <v>3.9838897948429302</v>
      </c>
      <c r="AQ58" s="81">
        <v>4.6144326059931799</v>
      </c>
      <c r="AR58" s="81">
        <v>5.3517398934968101</v>
      </c>
      <c r="AS58" s="81">
        <v>6.1833293758989099</v>
      </c>
      <c r="AT58" s="81">
        <v>6.2300657358957601</v>
      </c>
      <c r="AU58" s="81">
        <v>7.3559700176947604</v>
      </c>
      <c r="AV58" s="440">
        <v>7.9675025827709698</v>
      </c>
      <c r="AW58" s="77">
        <v>8.3134181797499998E-2</v>
      </c>
      <c r="AX58" s="77">
        <v>1.9628866575699998E-3</v>
      </c>
    </row>
    <row r="59" spans="1:50">
      <c r="A59" t="s">
        <v>96</v>
      </c>
      <c r="B59" s="81">
        <v>19.577000000000002</v>
      </c>
      <c r="C59" s="81">
        <v>19.745000000000001</v>
      </c>
      <c r="D59" s="81">
        <v>19.913</v>
      </c>
      <c r="E59" s="81">
        <v>20.082999999999998</v>
      </c>
      <c r="F59" s="81">
        <v>20.254999999999999</v>
      </c>
      <c r="G59" s="81">
        <v>20.428999999999998</v>
      </c>
      <c r="H59" s="81">
        <v>20.603000000000002</v>
      </c>
      <c r="I59" s="81">
        <v>22.02</v>
      </c>
      <c r="J59" s="81">
        <v>23.337</v>
      </c>
      <c r="K59" s="81">
        <v>24.437999999999999</v>
      </c>
      <c r="L59" s="81">
        <v>18.359000000000002</v>
      </c>
      <c r="M59" s="81">
        <v>21.5</v>
      </c>
      <c r="N59" s="81">
        <v>25.042999999999999</v>
      </c>
      <c r="O59" s="81">
        <v>26.928999999999998</v>
      </c>
      <c r="P59" s="81">
        <v>32.723999999999997</v>
      </c>
      <c r="Q59" s="81">
        <v>29.925999999999998</v>
      </c>
      <c r="R59" s="81">
        <v>35.860999999999997</v>
      </c>
      <c r="S59" s="81">
        <v>39.741</v>
      </c>
      <c r="T59" s="81">
        <v>43.569000000000003</v>
      </c>
      <c r="U59" s="81">
        <v>45.933999999999997</v>
      </c>
      <c r="V59" s="81">
        <v>46.750999999999998</v>
      </c>
      <c r="W59" s="81">
        <v>45.901000000000003</v>
      </c>
      <c r="X59" s="81">
        <v>48.22</v>
      </c>
      <c r="Y59" s="81">
        <v>48.339101123577002</v>
      </c>
      <c r="Z59" s="81">
        <v>47.939146067365101</v>
      </c>
      <c r="AA59" s="81">
        <v>54.145943820224097</v>
      </c>
      <c r="AB59" s="81">
        <v>57.9273483146101</v>
      </c>
      <c r="AC59" s="81">
        <v>55.331269662930303</v>
      </c>
      <c r="AD59" s="81">
        <v>56.527146067455</v>
      </c>
      <c r="AE59" s="81">
        <v>62.598674157387599</v>
      </c>
      <c r="AF59" s="81">
        <v>59.686420751175902</v>
      </c>
      <c r="AG59" s="81">
        <v>63.464426966175203</v>
      </c>
      <c r="AH59" s="81">
        <v>65.481695891313393</v>
      </c>
      <c r="AI59" s="81">
        <v>70.402412122041</v>
      </c>
      <c r="AJ59" s="81">
        <v>71.400421794722405</v>
      </c>
      <c r="AK59" s="81">
        <v>73.042787618934796</v>
      </c>
      <c r="AL59" s="81">
        <v>74.672567415921307</v>
      </c>
      <c r="AM59" s="81">
        <v>76.594841573235897</v>
      </c>
      <c r="AN59" s="81">
        <v>81.701894381870801</v>
      </c>
      <c r="AO59" s="81">
        <v>88.253792340404402</v>
      </c>
      <c r="AP59" s="81">
        <v>87.469324399756999</v>
      </c>
      <c r="AQ59" s="81">
        <v>91.661298973426497</v>
      </c>
      <c r="AR59" s="81">
        <v>97.418609787112104</v>
      </c>
      <c r="AS59" s="81">
        <v>106.114909914116</v>
      </c>
      <c r="AT59" s="81">
        <v>115.427194230579</v>
      </c>
      <c r="AU59" s="81">
        <v>123.20746375341</v>
      </c>
      <c r="AV59" s="440">
        <v>127.81151834244901</v>
      </c>
      <c r="AW59" s="77">
        <v>3.7368308752780001E-2</v>
      </c>
      <c r="AX59" s="77">
        <v>3.1487852334979999E-2</v>
      </c>
    </row>
    <row r="60" spans="1:50">
      <c r="A60" t="s">
        <v>144</v>
      </c>
      <c r="B60" s="91" t="s">
        <v>146</v>
      </c>
      <c r="C60" s="91" t="s">
        <v>146</v>
      </c>
      <c r="D60" s="91" t="s">
        <v>146</v>
      </c>
      <c r="E60" s="91" t="s">
        <v>146</v>
      </c>
      <c r="F60" s="81">
        <v>6.0515584415579998E-2</v>
      </c>
      <c r="G60" s="81">
        <v>0.12244155844156</v>
      </c>
      <c r="H60" s="81">
        <v>0.13600000000000001</v>
      </c>
      <c r="I60" s="81">
        <v>0.17899999999999999</v>
      </c>
      <c r="J60" s="81">
        <v>0.28000000000000003</v>
      </c>
      <c r="K60" s="81">
        <v>0.38800000000000001</v>
      </c>
      <c r="L60" s="81">
        <v>0.629</v>
      </c>
      <c r="M60" s="81">
        <v>0.93100000000000005</v>
      </c>
      <c r="N60" s="81">
        <v>1.393</v>
      </c>
      <c r="O60" s="81">
        <v>1.52</v>
      </c>
      <c r="P60" s="81">
        <v>2.0760000000000001</v>
      </c>
      <c r="Q60" s="81">
        <v>5.0919999999999996</v>
      </c>
      <c r="R60" s="81">
        <v>5.6029999999999998</v>
      </c>
      <c r="S60" s="81">
        <v>6.2439999999999998</v>
      </c>
      <c r="T60" s="81">
        <v>6.2859999999999996</v>
      </c>
      <c r="U60" s="81">
        <v>7.234</v>
      </c>
      <c r="V60" s="81">
        <v>9.0250000000000004</v>
      </c>
      <c r="W60" s="81">
        <v>10.898999999999999</v>
      </c>
      <c r="X60" s="81">
        <v>11.878</v>
      </c>
      <c r="Y60" s="81">
        <v>14.183999999999999</v>
      </c>
      <c r="Z60" s="81">
        <v>14.87</v>
      </c>
      <c r="AA60" s="81">
        <v>15.564</v>
      </c>
      <c r="AB60" s="81">
        <v>19.233000000000001</v>
      </c>
      <c r="AC60" s="81">
        <v>19.369</v>
      </c>
      <c r="AD60" s="81">
        <v>20.030999999999999</v>
      </c>
      <c r="AE60" s="81">
        <v>21.047000000000001</v>
      </c>
      <c r="AF60" s="81">
        <v>21.045999999999999</v>
      </c>
      <c r="AG60" s="81">
        <v>20.376999999999999</v>
      </c>
      <c r="AH60" s="81">
        <v>20.754999999999999</v>
      </c>
      <c r="AI60" s="81">
        <v>20.617999999999999</v>
      </c>
      <c r="AJ60" s="81">
        <v>20.12</v>
      </c>
      <c r="AK60" s="81">
        <v>19.896000000000001</v>
      </c>
      <c r="AL60" s="81">
        <v>19.661999999999999</v>
      </c>
      <c r="AM60" s="81">
        <v>20.263999999999999</v>
      </c>
      <c r="AN60" s="81">
        <v>22.434000000000001</v>
      </c>
      <c r="AO60" s="81">
        <v>24.227</v>
      </c>
      <c r="AP60" s="81">
        <v>24.794</v>
      </c>
      <c r="AQ60" s="81">
        <v>26.606000000000002</v>
      </c>
      <c r="AR60" s="81">
        <v>28.492999999999999</v>
      </c>
      <c r="AS60" s="81">
        <v>29.635000000000002</v>
      </c>
      <c r="AT60" s="81">
        <v>27.486000000000001</v>
      </c>
      <c r="AU60" s="81">
        <v>28.9007722554</v>
      </c>
      <c r="AV60" s="440">
        <v>30.509180006699999</v>
      </c>
      <c r="AW60" s="77">
        <v>5.5652759969229998E-2</v>
      </c>
      <c r="AX60" s="77">
        <v>7.5162905268399997E-3</v>
      </c>
    </row>
    <row r="61" spans="1:50">
      <c r="A61" t="s">
        <v>99</v>
      </c>
      <c r="B61" s="81">
        <v>8.7539999999999996</v>
      </c>
      <c r="C61" s="81">
        <v>9.1999999999999993</v>
      </c>
      <c r="D61" s="81">
        <v>9.673</v>
      </c>
      <c r="E61" s="81">
        <v>10.173999999999999</v>
      </c>
      <c r="F61" s="81">
        <v>10.701000000000001</v>
      </c>
      <c r="G61" s="81">
        <v>11.260999999999999</v>
      </c>
      <c r="H61" s="81">
        <v>12.615</v>
      </c>
      <c r="I61" s="81">
        <v>13.617000000000001</v>
      </c>
      <c r="J61" s="81">
        <v>14.01</v>
      </c>
      <c r="K61" s="81">
        <v>14.125</v>
      </c>
      <c r="L61" s="81">
        <v>14.537000000000001</v>
      </c>
      <c r="M61" s="81">
        <v>15.975</v>
      </c>
      <c r="N61" s="81">
        <v>17.036000000000001</v>
      </c>
      <c r="O61" s="81">
        <v>18.643999999999998</v>
      </c>
      <c r="P61" s="81">
        <v>21.733000000000001</v>
      </c>
      <c r="Q61" s="81">
        <v>22.576000000000001</v>
      </c>
      <c r="R61" s="81">
        <v>25.954000000000001</v>
      </c>
      <c r="S61" s="81">
        <v>26.785</v>
      </c>
      <c r="T61" s="81">
        <v>26.798999999999999</v>
      </c>
      <c r="U61" s="81">
        <v>29.472000000000001</v>
      </c>
      <c r="V61" s="81">
        <v>31.027000000000001</v>
      </c>
      <c r="W61" s="81">
        <v>32.314999999999998</v>
      </c>
      <c r="X61" s="81">
        <v>32.414000000000001</v>
      </c>
      <c r="Y61" s="81">
        <v>34.610999999999997</v>
      </c>
      <c r="Z61" s="81">
        <v>35.752000000000002</v>
      </c>
      <c r="AA61" s="81">
        <v>39.000999999999998</v>
      </c>
      <c r="AB61" s="81">
        <v>38.118000000000002</v>
      </c>
      <c r="AC61" s="81">
        <v>41.219000000000001</v>
      </c>
      <c r="AD61" s="81">
        <v>44.457999999999998</v>
      </c>
      <c r="AE61" s="81">
        <v>46.212000000000003</v>
      </c>
      <c r="AF61" s="81">
        <v>48.491</v>
      </c>
      <c r="AG61" s="81">
        <v>48.829000000000001</v>
      </c>
      <c r="AH61" s="81">
        <v>50.456000000000003</v>
      </c>
      <c r="AI61" s="81">
        <v>51.154000000000003</v>
      </c>
      <c r="AJ61" s="81">
        <v>54.924398793730397</v>
      </c>
      <c r="AK61" s="81">
        <v>57.919336759961503</v>
      </c>
      <c r="AL61" s="81">
        <v>61.515786048290202</v>
      </c>
      <c r="AM61" s="81">
        <v>62.052569790934598</v>
      </c>
      <c r="AN61" s="81">
        <v>58.184144662978397</v>
      </c>
      <c r="AO61" s="81">
        <v>64.7298187536</v>
      </c>
      <c r="AP61" s="81">
        <v>68.184917830379305</v>
      </c>
      <c r="AQ61" s="81">
        <v>70.799140385574802</v>
      </c>
      <c r="AR61" s="81">
        <v>73.467618810016802</v>
      </c>
      <c r="AS61" s="81">
        <v>78.747839536979797</v>
      </c>
      <c r="AT61" s="81">
        <v>80.2060050438253</v>
      </c>
      <c r="AU61" s="81">
        <v>84.736027925284006</v>
      </c>
      <c r="AV61" s="440">
        <v>87.4874024628039</v>
      </c>
      <c r="AW61" s="77">
        <v>3.2469950616360002E-2</v>
      </c>
      <c r="AX61" s="77">
        <v>2.1553536877040001E-2</v>
      </c>
    </row>
    <row r="62" spans="1:50">
      <c r="A62" s="201" t="s">
        <v>100</v>
      </c>
      <c r="B62" s="441">
        <v>47.683097402597397</v>
      </c>
      <c r="C62" s="441">
        <v>49.367771428571402</v>
      </c>
      <c r="D62" s="441">
        <v>51.230414285714303</v>
      </c>
      <c r="E62" s="441">
        <v>53.273374025974</v>
      </c>
      <c r="F62" s="441">
        <v>55.478515584415497</v>
      </c>
      <c r="G62" s="441">
        <v>58.466598861812301</v>
      </c>
      <c r="H62" s="441">
        <v>61.977191011235902</v>
      </c>
      <c r="I62" s="441">
        <v>67.086977527941499</v>
      </c>
      <c r="J62" s="441">
        <v>72.4602247190561</v>
      </c>
      <c r="K62" s="441">
        <v>75.438516854061803</v>
      </c>
      <c r="L62" s="441">
        <v>73.026000000202203</v>
      </c>
      <c r="M62" s="441">
        <v>80.072707865220195</v>
      </c>
      <c r="N62" s="441">
        <v>87.571707865230294</v>
      </c>
      <c r="O62" s="441">
        <v>94.378674157365097</v>
      </c>
      <c r="P62" s="441">
        <v>106.965898876382</v>
      </c>
      <c r="Q62" s="441">
        <v>103.21231460668</v>
      </c>
      <c r="R62" s="441">
        <v>111.077258427039</v>
      </c>
      <c r="S62" s="441">
        <v>119.6351348315</v>
      </c>
      <c r="T62" s="441">
        <v>130.18525842685901</v>
      </c>
      <c r="U62" s="441">
        <v>139.26604494372501</v>
      </c>
      <c r="V62" s="441">
        <v>147.96076404514</v>
      </c>
      <c r="W62" s="441">
        <v>149.61901123595999</v>
      </c>
      <c r="X62" s="441">
        <v>155.683528089904</v>
      </c>
      <c r="Y62" s="441">
        <v>154.55559550578101</v>
      </c>
      <c r="Z62" s="441">
        <v>162.93452808996</v>
      </c>
      <c r="AA62" s="441">
        <v>174.50732584257801</v>
      </c>
      <c r="AB62" s="441">
        <v>181.886797752739</v>
      </c>
      <c r="AC62" s="441">
        <v>186.78407865030101</v>
      </c>
      <c r="AD62" s="441">
        <v>190.89475280911199</v>
      </c>
      <c r="AE62" s="441">
        <v>205.08630337080299</v>
      </c>
      <c r="AF62" s="441">
        <v>210.28391261866199</v>
      </c>
      <c r="AG62" s="441">
        <v>215.86286197050401</v>
      </c>
      <c r="AH62" s="441">
        <v>220.091260186498</v>
      </c>
      <c r="AI62" s="441">
        <v>227.52845601594899</v>
      </c>
      <c r="AJ62" s="441">
        <v>235.133304668422</v>
      </c>
      <c r="AK62" s="441">
        <v>243.44722926304701</v>
      </c>
      <c r="AL62" s="441">
        <v>248.78216539350501</v>
      </c>
      <c r="AM62" s="441">
        <v>257.40088443453402</v>
      </c>
      <c r="AN62" s="441">
        <v>267.94230324919999</v>
      </c>
      <c r="AO62" s="441">
        <v>287.16268265405603</v>
      </c>
      <c r="AP62" s="441">
        <v>296.72445336497202</v>
      </c>
      <c r="AQ62" s="441">
        <v>309.37477436650801</v>
      </c>
      <c r="AR62" s="441">
        <v>323.08140711292401</v>
      </c>
      <c r="AS62" s="441">
        <v>341.58894443625798</v>
      </c>
      <c r="AT62" s="441">
        <v>350.28987078295302</v>
      </c>
      <c r="AU62" s="441">
        <v>364.27230969790799</v>
      </c>
      <c r="AV62" s="441">
        <v>370.99220155596299</v>
      </c>
      <c r="AW62" s="442">
        <v>1.8447440117600002E-2</v>
      </c>
      <c r="AX62" s="442">
        <v>9.1398231685159995E-2</v>
      </c>
    </row>
    <row r="63" spans="1:50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440"/>
      <c r="AW63" s="77"/>
      <c r="AX63" s="77"/>
    </row>
    <row r="64" spans="1:50">
      <c r="A64" t="s">
        <v>125</v>
      </c>
      <c r="B64" s="81">
        <v>1.2889999999999999</v>
      </c>
      <c r="C64" s="81">
        <v>1.6930000000000001</v>
      </c>
      <c r="D64" s="81">
        <v>1.5780000000000001</v>
      </c>
      <c r="E64" s="81">
        <v>1.6819999999999999</v>
      </c>
      <c r="F64" s="81">
        <v>1.7749999999999999</v>
      </c>
      <c r="G64" s="81">
        <v>2.032</v>
      </c>
      <c r="H64" s="81">
        <v>2.2879999999999998</v>
      </c>
      <c r="I64" s="81">
        <v>2.5139999999999998</v>
      </c>
      <c r="J64" s="81">
        <v>2.7389999999999999</v>
      </c>
      <c r="K64" s="81">
        <v>3.036</v>
      </c>
      <c r="L64" s="81">
        <v>3.3780000000000001</v>
      </c>
      <c r="M64" s="81">
        <v>3.8769999999999998</v>
      </c>
      <c r="N64" s="81">
        <v>4.4000000000000004</v>
      </c>
      <c r="O64" s="81">
        <v>4.5209999999999999</v>
      </c>
      <c r="P64" s="81">
        <v>5.42</v>
      </c>
      <c r="Q64" s="81">
        <v>5.4690000000000003</v>
      </c>
      <c r="R64" s="81">
        <v>5.8890000000000002</v>
      </c>
      <c r="S64" s="81">
        <v>6.2450000000000001</v>
      </c>
      <c r="T64" s="81">
        <v>7.0110000000000001</v>
      </c>
      <c r="U64" s="81">
        <v>7.76</v>
      </c>
      <c r="V64" s="81">
        <v>7.9660000000000002</v>
      </c>
      <c r="W64" s="81">
        <v>8.0779999999999994</v>
      </c>
      <c r="X64" s="81">
        <v>8.1579999999999995</v>
      </c>
      <c r="Y64" s="81">
        <v>8.1679999999999993</v>
      </c>
      <c r="Z64" s="81">
        <v>8.5530000000000008</v>
      </c>
      <c r="AA64" s="81">
        <v>9.1560000000000006</v>
      </c>
      <c r="AB64" s="81">
        <v>9.0690000000000008</v>
      </c>
      <c r="AC64" s="81">
        <v>9.1129999999999995</v>
      </c>
      <c r="AD64" s="81">
        <v>9.0790000000000006</v>
      </c>
      <c r="AE64" s="81">
        <v>8.67</v>
      </c>
      <c r="AF64" s="81">
        <v>8.4329999999999998</v>
      </c>
      <c r="AG64" s="81">
        <v>8.06</v>
      </c>
      <c r="AH64" s="81">
        <v>7.9859999999999998</v>
      </c>
      <c r="AI64" s="81">
        <v>8.2170000000000005</v>
      </c>
      <c r="AJ64" s="81">
        <v>8.11</v>
      </c>
      <c r="AK64" s="81">
        <v>8.4830000000000005</v>
      </c>
      <c r="AL64" s="81">
        <v>8.782</v>
      </c>
      <c r="AM64" s="81">
        <v>9.734</v>
      </c>
      <c r="AN64" s="81">
        <v>10.125</v>
      </c>
      <c r="AO64" s="81">
        <v>10.59</v>
      </c>
      <c r="AP64" s="81">
        <v>11.034395999999999</v>
      </c>
      <c r="AQ64" s="81">
        <v>11.5159</v>
      </c>
      <c r="AR64" s="81">
        <v>12.900566315000001</v>
      </c>
      <c r="AS64" s="81">
        <v>14.020728</v>
      </c>
      <c r="AT64" s="81">
        <v>14.868</v>
      </c>
      <c r="AU64" s="81">
        <v>14.835000000000001</v>
      </c>
      <c r="AV64" s="440">
        <v>15.622</v>
      </c>
      <c r="AW64" s="77">
        <v>5.305022001266E-2</v>
      </c>
      <c r="AX64" s="77">
        <v>3.84866097011E-3</v>
      </c>
    </row>
    <row r="65" spans="1:50">
      <c r="A65" t="s">
        <v>102</v>
      </c>
      <c r="B65" s="81">
        <v>6.9359999999999999</v>
      </c>
      <c r="C65" s="81">
        <v>7.4489999999999998</v>
      </c>
      <c r="D65" s="81">
        <v>6.06</v>
      </c>
      <c r="E65" s="81">
        <v>6.3419999999999996</v>
      </c>
      <c r="F65" s="81">
        <v>4.68</v>
      </c>
      <c r="G65" s="81">
        <v>6.0750000000000002</v>
      </c>
      <c r="H65" s="81">
        <v>6.2640000000000002</v>
      </c>
      <c r="I65" s="81">
        <v>7.15</v>
      </c>
      <c r="J65" s="81">
        <v>6.7220000000000004</v>
      </c>
      <c r="K65" s="81">
        <v>7.42</v>
      </c>
      <c r="L65" s="81">
        <v>8.218</v>
      </c>
      <c r="M65" s="81">
        <v>9.7119999999999997</v>
      </c>
      <c r="N65" s="81">
        <v>10.366</v>
      </c>
      <c r="O65" s="81">
        <v>10.728</v>
      </c>
      <c r="P65" s="81">
        <v>11.763</v>
      </c>
      <c r="Q65" s="81">
        <v>13.164999999999999</v>
      </c>
      <c r="R65" s="81">
        <v>15.151</v>
      </c>
      <c r="S65" s="81">
        <v>17.236999999999998</v>
      </c>
      <c r="T65" s="81">
        <v>18.989999999999998</v>
      </c>
      <c r="U65" s="81">
        <v>20.48</v>
      </c>
      <c r="V65" s="81">
        <v>20.803000000000001</v>
      </c>
      <c r="W65" s="81">
        <v>20.887</v>
      </c>
      <c r="X65" s="81">
        <v>21.707000000000001</v>
      </c>
      <c r="Y65" s="81">
        <v>22.042000000000002</v>
      </c>
      <c r="Z65" s="81">
        <v>22.911000000000001</v>
      </c>
      <c r="AA65" s="81">
        <v>23.756</v>
      </c>
      <c r="AB65" s="81">
        <v>23.369</v>
      </c>
      <c r="AC65" s="81">
        <v>22.712</v>
      </c>
      <c r="AD65" s="81">
        <v>21.611000000000001</v>
      </c>
      <c r="AE65" s="81">
        <v>21.466999999999999</v>
      </c>
      <c r="AF65" s="81">
        <v>23.28</v>
      </c>
      <c r="AG65" s="81">
        <v>24.599</v>
      </c>
      <c r="AH65" s="81">
        <v>25.962</v>
      </c>
      <c r="AI65" s="81">
        <v>27.327000000000002</v>
      </c>
      <c r="AJ65" s="81">
        <v>27.812000000000001</v>
      </c>
      <c r="AK65" s="81">
        <v>27.2</v>
      </c>
      <c r="AL65" s="81">
        <v>26.082000000000001</v>
      </c>
      <c r="AM65" s="81">
        <v>25.244</v>
      </c>
      <c r="AN65" s="81">
        <v>25.92</v>
      </c>
      <c r="AO65" s="81">
        <v>26.820999999999898</v>
      </c>
      <c r="AP65" s="81">
        <v>29.818999999999999</v>
      </c>
      <c r="AQ65" s="81">
        <v>28.664000000000001</v>
      </c>
      <c r="AR65" s="81">
        <v>30.56</v>
      </c>
      <c r="AS65" s="81">
        <v>32.637999999999998</v>
      </c>
      <c r="AT65" s="81">
        <v>34.391010000000001</v>
      </c>
      <c r="AU65" s="81">
        <v>36.258980000000001</v>
      </c>
      <c r="AV65" s="440">
        <v>33.661000000000001</v>
      </c>
      <c r="AW65" s="77">
        <v>-7.1650661528110005E-2</v>
      </c>
      <c r="AX65" s="77">
        <v>8.2927774637900006E-3</v>
      </c>
    </row>
    <row r="66" spans="1:50">
      <c r="A66" t="s">
        <v>211</v>
      </c>
      <c r="B66" s="81">
        <v>5.6059999999999999</v>
      </c>
      <c r="C66" s="81">
        <v>6.093</v>
      </c>
      <c r="D66" s="81">
        <v>6.6230000000000002</v>
      </c>
      <c r="E66" s="81">
        <v>7.2009999999999996</v>
      </c>
      <c r="F66" s="81">
        <v>7.9189999999999996</v>
      </c>
      <c r="G66" s="81">
        <v>8.5820000000000007</v>
      </c>
      <c r="H66" s="81">
        <v>9.3879999999999999</v>
      </c>
      <c r="I66" s="81">
        <v>10.24</v>
      </c>
      <c r="J66" s="81">
        <v>11.303000000000001</v>
      </c>
      <c r="K66" s="81">
        <v>11.010999999999999</v>
      </c>
      <c r="L66" s="81">
        <v>11.683999999999999</v>
      </c>
      <c r="M66" s="81">
        <v>11.811</v>
      </c>
      <c r="N66" s="81">
        <v>11.696999999999999</v>
      </c>
      <c r="O66" s="81">
        <v>12.287000000000001</v>
      </c>
      <c r="P66" s="81">
        <v>11.65</v>
      </c>
      <c r="Q66" s="81">
        <v>11.983000000000001</v>
      </c>
      <c r="R66" s="81">
        <v>12.978999999999999</v>
      </c>
      <c r="S66" s="81">
        <v>13.145</v>
      </c>
      <c r="T66" s="81">
        <v>13.269</v>
      </c>
      <c r="U66" s="81">
        <v>14.448</v>
      </c>
      <c r="V66" s="81">
        <v>14.116</v>
      </c>
      <c r="W66" s="81">
        <v>13.622999999999999</v>
      </c>
      <c r="X66" s="81">
        <v>14.401</v>
      </c>
      <c r="Y66" s="81">
        <v>15.874144985441101</v>
      </c>
      <c r="Z66" s="81">
        <v>16.4485306967082</v>
      </c>
      <c r="AA66" s="81">
        <v>16.593072298407101</v>
      </c>
      <c r="AB66" s="81">
        <v>16.721849625256102</v>
      </c>
      <c r="AC66" s="81">
        <v>17.2759100607698</v>
      </c>
      <c r="AD66" s="81">
        <v>18.003359468648299</v>
      </c>
      <c r="AE66" s="81">
        <v>18.7831817480462</v>
      </c>
      <c r="AF66" s="81">
        <v>20.0344832327871</v>
      </c>
      <c r="AG66" s="81">
        <v>20.669290658543101</v>
      </c>
      <c r="AH66" s="81">
        <v>21.000954148884901</v>
      </c>
      <c r="AI66" s="81">
        <v>21.315423742275801</v>
      </c>
      <c r="AJ66" s="81">
        <v>21.615748660451601</v>
      </c>
      <c r="AK66" s="81">
        <v>21.9907686729529</v>
      </c>
      <c r="AL66" s="81">
        <v>22.466463009901801</v>
      </c>
      <c r="AM66" s="81">
        <v>23.051164881565999</v>
      </c>
      <c r="AN66" s="81">
        <v>23.882968776463901</v>
      </c>
      <c r="AO66" s="81">
        <v>24.6965416767462</v>
      </c>
      <c r="AP66" s="81">
        <v>24.596957270204101</v>
      </c>
      <c r="AQ66" s="81">
        <v>25.261455042555902</v>
      </c>
      <c r="AR66" s="81">
        <v>26.2366691691578</v>
      </c>
      <c r="AS66" s="81">
        <v>25.328692951390501</v>
      </c>
      <c r="AT66" s="81">
        <v>24.654663769848899</v>
      </c>
      <c r="AU66" s="81">
        <v>26.145955882675601</v>
      </c>
      <c r="AV66" s="440">
        <v>26.157194758258001</v>
      </c>
      <c r="AW66" s="92" t="s">
        <v>159</v>
      </c>
      <c r="AX66" s="77">
        <v>6.4441282302099999E-3</v>
      </c>
    </row>
    <row r="67" spans="1:50">
      <c r="A67" t="s">
        <v>118</v>
      </c>
      <c r="B67" s="81">
        <v>11.9992064342556</v>
      </c>
      <c r="C67" s="81">
        <v>13.3813746560227</v>
      </c>
      <c r="D67" s="81">
        <v>14.4430725088729</v>
      </c>
      <c r="E67" s="81">
        <v>15.24992352714</v>
      </c>
      <c r="F67" s="81">
        <v>16.710746826549901</v>
      </c>
      <c r="G67" s="81">
        <v>17.931595965510098</v>
      </c>
      <c r="H67" s="81">
        <v>19.023010782050601</v>
      </c>
      <c r="I67" s="81">
        <v>20.374735873780601</v>
      </c>
      <c r="J67" s="81">
        <v>22.724357892924399</v>
      </c>
      <c r="K67" s="81">
        <v>23.359258439242101</v>
      </c>
      <c r="L67" s="81">
        <v>23.356719977096802</v>
      </c>
      <c r="M67" s="81">
        <v>26.892637457014199</v>
      </c>
      <c r="N67" s="81">
        <v>28.835452611614301</v>
      </c>
      <c r="O67" s="81">
        <v>30.151170713446898</v>
      </c>
      <c r="P67" s="81">
        <v>32.488658003045899</v>
      </c>
      <c r="Q67" s="81">
        <v>38.070998634839697</v>
      </c>
      <c r="R67" s="81">
        <v>38.719905306978298</v>
      </c>
      <c r="S67" s="81">
        <v>40.655436416277603</v>
      </c>
      <c r="T67" s="81">
        <v>40.4742366588358</v>
      </c>
      <c r="U67" s="81">
        <v>38.811543715040798</v>
      </c>
      <c r="V67" s="81">
        <v>41.067480750470999</v>
      </c>
      <c r="W67" s="81">
        <v>39.742702847876998</v>
      </c>
      <c r="X67" s="81">
        <v>41.136199610760002</v>
      </c>
      <c r="Y67" s="81">
        <v>43.040913230134699</v>
      </c>
      <c r="Z67" s="81">
        <v>45.123500874112104</v>
      </c>
      <c r="AA67" s="81">
        <v>45.763714878194897</v>
      </c>
      <c r="AB67" s="81">
        <v>48.606828996880303</v>
      </c>
      <c r="AC67" s="81">
        <v>50.303822881352197</v>
      </c>
      <c r="AD67" s="81">
        <v>51.581698460001803</v>
      </c>
      <c r="AE67" s="81">
        <v>54.244484811162302</v>
      </c>
      <c r="AF67" s="81">
        <v>54.853073708196497</v>
      </c>
      <c r="AG67" s="81">
        <v>54.813708106539103</v>
      </c>
      <c r="AH67" s="81">
        <v>56.794560713054302</v>
      </c>
      <c r="AI67" s="81">
        <v>57.291070283310503</v>
      </c>
      <c r="AJ67" s="81">
        <v>60.955876148112402</v>
      </c>
      <c r="AK67" s="81">
        <v>60.540818711865001</v>
      </c>
      <c r="AL67" s="81">
        <v>62.37959625381</v>
      </c>
      <c r="AM67" s="81">
        <v>63.785612553958998</v>
      </c>
      <c r="AN67" s="81">
        <v>64.835162436623094</v>
      </c>
      <c r="AO67" s="81">
        <v>68.849829687952706</v>
      </c>
      <c r="AP67" s="81">
        <v>71.063539083536696</v>
      </c>
      <c r="AQ67" s="81">
        <v>70.4174927485967</v>
      </c>
      <c r="AR67" s="81">
        <v>73.377205765660193</v>
      </c>
      <c r="AS67" s="81">
        <v>78.1319261861331</v>
      </c>
      <c r="AT67" s="81">
        <v>80.257320207855301</v>
      </c>
      <c r="AU67" s="81">
        <v>83.352692753141596</v>
      </c>
      <c r="AV67" s="440">
        <v>82.889708869654001</v>
      </c>
      <c r="AW67" s="77">
        <v>-5.5545163340900002E-3</v>
      </c>
      <c r="AX67" s="77">
        <v>2.0420841872689999E-2</v>
      </c>
    </row>
    <row r="68" spans="1:50">
      <c r="A68" s="201" t="s">
        <v>119</v>
      </c>
      <c r="B68" s="441">
        <v>25.830206434255601</v>
      </c>
      <c r="C68" s="441">
        <v>28.6163746560227</v>
      </c>
      <c r="D68" s="441">
        <v>28.704072508872901</v>
      </c>
      <c r="E68" s="441">
        <v>30.47492352714</v>
      </c>
      <c r="F68" s="441">
        <v>31.0847468265499</v>
      </c>
      <c r="G68" s="441">
        <v>34.620595965510098</v>
      </c>
      <c r="H68" s="441">
        <v>36.963010782050603</v>
      </c>
      <c r="I68" s="441">
        <v>40.278735873780597</v>
      </c>
      <c r="J68" s="441">
        <v>43.488357892924398</v>
      </c>
      <c r="K68" s="441">
        <v>44.826258439242103</v>
      </c>
      <c r="L68" s="441">
        <v>46.636719977096803</v>
      </c>
      <c r="M68" s="441">
        <v>52.292637457014202</v>
      </c>
      <c r="N68" s="441">
        <v>55.298452611614302</v>
      </c>
      <c r="O68" s="441">
        <v>57.687170713446903</v>
      </c>
      <c r="P68" s="441">
        <v>61.321658003045897</v>
      </c>
      <c r="Q68" s="441">
        <v>68.687998634839701</v>
      </c>
      <c r="R68" s="441">
        <v>72.738905306978296</v>
      </c>
      <c r="S68" s="441">
        <v>77.282436416277605</v>
      </c>
      <c r="T68" s="441">
        <v>79.744236658835803</v>
      </c>
      <c r="U68" s="441">
        <v>81.499543715040801</v>
      </c>
      <c r="V68" s="441">
        <v>83.952480750470997</v>
      </c>
      <c r="W68" s="441">
        <v>82.330702847877006</v>
      </c>
      <c r="X68" s="441">
        <v>85.402199610759993</v>
      </c>
      <c r="Y68" s="441">
        <v>89.125058215575805</v>
      </c>
      <c r="Z68" s="441">
        <v>93.036031570820398</v>
      </c>
      <c r="AA68" s="441">
        <v>95.268787176602004</v>
      </c>
      <c r="AB68" s="441">
        <v>97.766678622136396</v>
      </c>
      <c r="AC68" s="441">
        <v>99.404732942122095</v>
      </c>
      <c r="AD68" s="441">
        <v>100.27505792865</v>
      </c>
      <c r="AE68" s="441">
        <v>103.164666559208</v>
      </c>
      <c r="AF68" s="441">
        <v>106.600556940983</v>
      </c>
      <c r="AG68" s="441">
        <v>108.14199876508199</v>
      </c>
      <c r="AH68" s="441">
        <v>111.743514861939</v>
      </c>
      <c r="AI68" s="441">
        <v>114.150494025586</v>
      </c>
      <c r="AJ68" s="441">
        <v>118.49362480856399</v>
      </c>
      <c r="AK68" s="441">
        <v>118.21458738481699</v>
      </c>
      <c r="AL68" s="441">
        <v>119.710059263711</v>
      </c>
      <c r="AM68" s="441">
        <v>121.814777435525</v>
      </c>
      <c r="AN68" s="441">
        <v>124.76313121308699</v>
      </c>
      <c r="AO68" s="441">
        <v>130.95737136469799</v>
      </c>
      <c r="AP68" s="441">
        <v>136.51389235374</v>
      </c>
      <c r="AQ68" s="441">
        <v>135.85884779115199</v>
      </c>
      <c r="AR68" s="441">
        <v>143.07444124981799</v>
      </c>
      <c r="AS68" s="441">
        <v>150.11934713752299</v>
      </c>
      <c r="AT68" s="441">
        <v>154.170993977704</v>
      </c>
      <c r="AU68" s="441">
        <v>160.59262863581699</v>
      </c>
      <c r="AV68" s="441">
        <v>158.32990362791199</v>
      </c>
      <c r="AW68" s="442">
        <v>-1.408984325826E-2</v>
      </c>
      <c r="AX68" s="442">
        <v>3.900640830398E-2</v>
      </c>
    </row>
    <row r="69" spans="1:50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440"/>
      <c r="AW69" s="77"/>
      <c r="AX69" s="77"/>
    </row>
    <row r="70" spans="1:50">
      <c r="A70" t="s">
        <v>126</v>
      </c>
      <c r="B70" s="81">
        <v>16.902000000000001</v>
      </c>
      <c r="C70" s="81">
        <v>18.12</v>
      </c>
      <c r="D70" s="81">
        <v>19.812000000000001</v>
      </c>
      <c r="E70" s="81">
        <v>21.891999999999999</v>
      </c>
      <c r="F70" s="81">
        <v>23.425000000000001</v>
      </c>
      <c r="G70" s="81">
        <v>24.451000000000001</v>
      </c>
      <c r="H70" s="81">
        <v>25.803000000000001</v>
      </c>
      <c r="I70" s="81">
        <v>25.783999999999999</v>
      </c>
      <c r="J70" s="81">
        <v>28.206</v>
      </c>
      <c r="K70" s="81">
        <v>29.042000000000002</v>
      </c>
      <c r="L70" s="81">
        <v>28.581</v>
      </c>
      <c r="M70" s="81">
        <v>29.77</v>
      </c>
      <c r="N70" s="81">
        <v>31.016999999999999</v>
      </c>
      <c r="O70" s="81">
        <v>30.794</v>
      </c>
      <c r="P70" s="81">
        <v>31.268999999999998</v>
      </c>
      <c r="Q70" s="81">
        <v>29.690999999999999</v>
      </c>
      <c r="R70" s="81">
        <v>29.216000000000001</v>
      </c>
      <c r="S70" s="81">
        <v>28.416</v>
      </c>
      <c r="T70" s="81">
        <v>27.26</v>
      </c>
      <c r="U70" s="81">
        <v>28.503</v>
      </c>
      <c r="V70" s="81">
        <v>26.986000000000001</v>
      </c>
      <c r="W70" s="81">
        <v>28.16</v>
      </c>
      <c r="X70" s="81">
        <v>28.681000000000001</v>
      </c>
      <c r="Y70" s="81">
        <v>29.943000000000001</v>
      </c>
      <c r="Z70" s="81">
        <v>31.062999999999999</v>
      </c>
      <c r="AA70" s="81">
        <v>31.58</v>
      </c>
      <c r="AB70" s="81">
        <v>30.812000000000001</v>
      </c>
      <c r="AC70" s="81">
        <v>30.888000000000002</v>
      </c>
      <c r="AD70" s="81">
        <v>32.683999999999997</v>
      </c>
      <c r="AE70" s="81">
        <v>34.045999999999999</v>
      </c>
      <c r="AF70" s="81">
        <v>35.289000000000001</v>
      </c>
      <c r="AG70" s="81">
        <v>35.924999999999997</v>
      </c>
      <c r="AH70" s="81">
        <v>37.0399999999999</v>
      </c>
      <c r="AI70" s="81">
        <v>37.032999999999902</v>
      </c>
      <c r="AJ70" s="81">
        <v>38.023999999999901</v>
      </c>
      <c r="AK70" s="81">
        <v>37.710999999999999</v>
      </c>
      <c r="AL70" s="81">
        <v>38.106000000000002</v>
      </c>
      <c r="AM70" s="81">
        <v>37.969999999999899</v>
      </c>
      <c r="AN70" s="81">
        <v>38.274999999999999</v>
      </c>
      <c r="AO70" s="81">
        <v>39.066986528767899</v>
      </c>
      <c r="AP70" s="81">
        <v>40.172618832092802</v>
      </c>
      <c r="AQ70" s="81">
        <v>41.463111810951702</v>
      </c>
      <c r="AR70" s="81">
        <v>41.807976183358498</v>
      </c>
      <c r="AS70" s="81">
        <v>42.5363372258388</v>
      </c>
      <c r="AT70" s="81">
        <v>42.249508758980397</v>
      </c>
      <c r="AU70" s="81">
        <v>43.417744080777197</v>
      </c>
      <c r="AV70" s="440">
        <v>45.880644093090098</v>
      </c>
      <c r="AW70" s="77">
        <v>5.6725654751059999E-2</v>
      </c>
      <c r="AX70" s="77">
        <v>1.1303229257459999E-2</v>
      </c>
    </row>
    <row r="71" spans="1:50">
      <c r="A71" t="s">
        <v>212</v>
      </c>
      <c r="B71" s="91" t="s">
        <v>184</v>
      </c>
      <c r="C71" s="91" t="s">
        <v>184</v>
      </c>
      <c r="D71" s="91" t="s">
        <v>184</v>
      </c>
      <c r="E71" s="91" t="s">
        <v>184</v>
      </c>
      <c r="F71" s="91" t="s">
        <v>184</v>
      </c>
      <c r="G71" s="91" t="s">
        <v>184</v>
      </c>
      <c r="H71" s="91" t="s">
        <v>184</v>
      </c>
      <c r="I71" s="81">
        <v>0.75700000000000001</v>
      </c>
      <c r="J71" s="81">
        <v>0.876</v>
      </c>
      <c r="K71" s="81">
        <v>0.96699999999999997</v>
      </c>
      <c r="L71" s="81">
        <v>1.119</v>
      </c>
      <c r="M71" s="81">
        <v>1.2070000000000001</v>
      </c>
      <c r="N71" s="81">
        <v>1.1870000000000001</v>
      </c>
      <c r="O71" s="81">
        <v>1.286</v>
      </c>
      <c r="P71" s="81">
        <v>1.419</v>
      </c>
      <c r="Q71" s="81">
        <v>1.5920000000000001</v>
      </c>
      <c r="R71" s="81">
        <v>1.603</v>
      </c>
      <c r="S71" s="81">
        <v>1.4670000000000001</v>
      </c>
      <c r="T71" s="81">
        <v>1.3360000000000001</v>
      </c>
      <c r="U71" s="81">
        <v>1.5880000000000001</v>
      </c>
      <c r="V71" s="81">
        <v>1.716</v>
      </c>
      <c r="W71" s="81">
        <v>1.71</v>
      </c>
      <c r="X71" s="81">
        <v>1.68</v>
      </c>
      <c r="Y71" s="81">
        <v>1.845</v>
      </c>
      <c r="Z71" s="81">
        <v>1.9990000000000001</v>
      </c>
      <c r="AA71" s="81">
        <v>1.909</v>
      </c>
      <c r="AB71" s="81">
        <v>1.696</v>
      </c>
      <c r="AC71" s="81">
        <v>1.823</v>
      </c>
      <c r="AD71" s="81">
        <v>2.085</v>
      </c>
      <c r="AE71" s="81">
        <v>2.1760000000000002</v>
      </c>
      <c r="AF71" s="81">
        <v>2.85</v>
      </c>
      <c r="AG71" s="81">
        <v>2.8929999999999998</v>
      </c>
      <c r="AH71" s="81">
        <v>3.319</v>
      </c>
      <c r="AI71" s="81">
        <v>3.6960000000000002</v>
      </c>
      <c r="AJ71" s="81">
        <v>3.2839999999999998</v>
      </c>
      <c r="AK71" s="81">
        <v>3.1720000000000002</v>
      </c>
      <c r="AL71" s="81">
        <v>3.8769999999999998</v>
      </c>
      <c r="AM71" s="81">
        <v>3.8570000000000002</v>
      </c>
      <c r="AN71" s="81">
        <v>3.923</v>
      </c>
      <c r="AO71" s="81">
        <v>3.964</v>
      </c>
      <c r="AP71" s="81">
        <v>4.524</v>
      </c>
      <c r="AQ71" s="81">
        <v>4.2439999999999998</v>
      </c>
      <c r="AR71" s="81">
        <v>4.4829999999999997</v>
      </c>
      <c r="AS71" s="81">
        <v>4.5850299999999997</v>
      </c>
      <c r="AT71" s="81">
        <v>4.8410000000000002</v>
      </c>
      <c r="AU71" s="81">
        <v>4.9392975510000001</v>
      </c>
      <c r="AV71" s="440">
        <v>5.0473737520000004</v>
      </c>
      <c r="AW71" s="77">
        <v>2.188088558614E-2</v>
      </c>
      <c r="AX71" s="77">
        <v>1.2434790842199999E-3</v>
      </c>
    </row>
    <row r="72" spans="1:50">
      <c r="A72" t="s">
        <v>74</v>
      </c>
      <c r="B72" s="81">
        <v>10.96</v>
      </c>
      <c r="C72" s="81">
        <v>14.074</v>
      </c>
      <c r="D72" s="81">
        <v>13.9</v>
      </c>
      <c r="E72" s="81">
        <v>15.2</v>
      </c>
      <c r="F72" s="81">
        <v>20.376999999999999</v>
      </c>
      <c r="G72" s="81">
        <v>28.190999999999999</v>
      </c>
      <c r="H72" s="81">
        <v>38.4299999999999</v>
      </c>
      <c r="I72" s="81">
        <v>44.174999999999997</v>
      </c>
      <c r="J72" s="81">
        <v>53.83</v>
      </c>
      <c r="K72" s="81">
        <v>61.89</v>
      </c>
      <c r="L72" s="81">
        <v>68.25</v>
      </c>
      <c r="M72" s="81">
        <v>78.03</v>
      </c>
      <c r="N72" s="81">
        <v>82.4</v>
      </c>
      <c r="O72" s="81">
        <v>91.25</v>
      </c>
      <c r="P72" s="81">
        <v>91.1</v>
      </c>
      <c r="Q72" s="81">
        <v>85.356999999999999</v>
      </c>
      <c r="R72" s="81">
        <v>81.141999999999996</v>
      </c>
      <c r="S72" s="81">
        <v>80.149000000000001</v>
      </c>
      <c r="T72" s="81">
        <v>81.790999999999997</v>
      </c>
      <c r="U72" s="81">
        <v>84.626000000000005</v>
      </c>
      <c r="V72" s="81">
        <v>89.82</v>
      </c>
      <c r="W72" s="81">
        <v>95.68</v>
      </c>
      <c r="X72" s="81">
        <v>101.523</v>
      </c>
      <c r="Y72" s="81">
        <v>108.837</v>
      </c>
      <c r="Z72" s="81">
        <v>113.95299999999899</v>
      </c>
      <c r="AA72" s="81">
        <v>112.858</v>
      </c>
      <c r="AB72" s="81">
        <v>121.852999999999</v>
      </c>
      <c r="AC72" s="81">
        <v>132.37799999999899</v>
      </c>
      <c r="AD72" s="81">
        <v>145.7912</v>
      </c>
      <c r="AE72" s="81">
        <v>148.12360000000001</v>
      </c>
      <c r="AF72" s="81">
        <v>160.19969999999901</v>
      </c>
      <c r="AG72" s="81">
        <v>175.66582000499901</v>
      </c>
      <c r="AH72" s="81">
        <v>193.93625</v>
      </c>
      <c r="AI72" s="81">
        <v>197.080449996</v>
      </c>
      <c r="AJ72" s="81">
        <v>209.329859999999</v>
      </c>
      <c r="AK72" s="81">
        <v>224.21525</v>
      </c>
      <c r="AL72" s="81">
        <v>228.40278000000001</v>
      </c>
      <c r="AM72" s="81">
        <v>247.52197999199899</v>
      </c>
      <c r="AN72" s="81">
        <v>271.72242132999997</v>
      </c>
      <c r="AO72" s="81">
        <v>318.88253259099901</v>
      </c>
      <c r="AP72" s="81">
        <v>327.83678863</v>
      </c>
      <c r="AQ72" s="81">
        <v>351.24955454799903</v>
      </c>
      <c r="AR72" s="81">
        <v>369.282287263</v>
      </c>
      <c r="AS72" s="81">
        <v>376.03413945490001</v>
      </c>
      <c r="AT72" s="81">
        <v>388.17745600090001</v>
      </c>
      <c r="AU72" s="81">
        <v>437.74614783150002</v>
      </c>
      <c r="AV72" s="440">
        <v>461.82798103089999</v>
      </c>
      <c r="AW72" s="77">
        <v>5.5013239383700001E-2</v>
      </c>
      <c r="AX72" s="77">
        <v>0.11377668380736999</v>
      </c>
    </row>
    <row r="73" spans="1:50">
      <c r="A73" t="s">
        <v>213</v>
      </c>
      <c r="B73" s="81">
        <v>2.12</v>
      </c>
      <c r="C73" s="81">
        <v>2.323</v>
      </c>
      <c r="D73" s="81">
        <v>2.7839999999999998</v>
      </c>
      <c r="E73" s="81">
        <v>3.04</v>
      </c>
      <c r="F73" s="81">
        <v>3.605</v>
      </c>
      <c r="G73" s="81">
        <v>3.8940000000000001</v>
      </c>
      <c r="H73" s="81">
        <v>4.0970000000000004</v>
      </c>
      <c r="I73" s="81">
        <v>4.6790000000000003</v>
      </c>
      <c r="J73" s="81">
        <v>4.8550000000000004</v>
      </c>
      <c r="K73" s="81">
        <v>4.9690000000000003</v>
      </c>
      <c r="L73" s="81">
        <v>4.67</v>
      </c>
      <c r="M73" s="81">
        <v>5.5179999999999998</v>
      </c>
      <c r="N73" s="81">
        <v>5.9720000000000004</v>
      </c>
      <c r="O73" s="81">
        <v>6.2009999999999996</v>
      </c>
      <c r="P73" s="81">
        <v>6.3419999999999996</v>
      </c>
      <c r="Q73" s="81">
        <v>6.4930000000000003</v>
      </c>
      <c r="R73" s="81">
        <v>6.8819999999999997</v>
      </c>
      <c r="S73" s="81">
        <v>6.6980000000000004</v>
      </c>
      <c r="T73" s="81">
        <v>5.9420000000000002</v>
      </c>
      <c r="U73" s="81">
        <v>5.4870000000000001</v>
      </c>
      <c r="V73" s="81">
        <v>5.1589999999999998</v>
      </c>
      <c r="W73" s="81">
        <v>5.0229999999999997</v>
      </c>
      <c r="X73" s="81">
        <v>4.9119999999999999</v>
      </c>
      <c r="Y73" s="81">
        <v>5.625</v>
      </c>
      <c r="Z73" s="81">
        <v>6</v>
      </c>
      <c r="AA73" s="81">
        <v>6.2809999999999997</v>
      </c>
      <c r="AB73" s="81">
        <v>6.2679999999999998</v>
      </c>
      <c r="AC73" s="81">
        <v>8.0649999999999995</v>
      </c>
      <c r="AD73" s="81">
        <v>8.3879999999999999</v>
      </c>
      <c r="AE73" s="81">
        <v>8.9309999999999992</v>
      </c>
      <c r="AF73" s="81">
        <v>9.5679999999999996</v>
      </c>
      <c r="AG73" s="81">
        <v>9.375</v>
      </c>
      <c r="AH73" s="81">
        <v>9.2810000000000006</v>
      </c>
      <c r="AI73" s="81">
        <v>8.9019999999999992</v>
      </c>
      <c r="AJ73" s="81">
        <v>9.3059999999999992</v>
      </c>
      <c r="AK73" s="81">
        <v>9.7210000000000001</v>
      </c>
      <c r="AL73" s="81">
        <v>11.779</v>
      </c>
      <c r="AM73" s="81">
        <v>12.893000000000001</v>
      </c>
      <c r="AN73" s="81">
        <v>13.004</v>
      </c>
      <c r="AO73" s="81">
        <v>15.359</v>
      </c>
      <c r="AP73" s="81">
        <v>13.836</v>
      </c>
      <c r="AQ73" s="81">
        <v>15.0000617686926</v>
      </c>
      <c r="AR73" s="81">
        <v>16.141116701952701</v>
      </c>
      <c r="AS73" s="81">
        <v>14.6308432466151</v>
      </c>
      <c r="AT73" s="81">
        <v>16.603701242903799</v>
      </c>
      <c r="AU73" s="81">
        <v>17.924481564413</v>
      </c>
      <c r="AV73" s="440">
        <v>18.107479345077799</v>
      </c>
      <c r="AW73" s="77">
        <v>1.020937692374E-2</v>
      </c>
      <c r="AX73" s="77">
        <v>4.46098763496E-3</v>
      </c>
    </row>
    <row r="74" spans="1:50">
      <c r="A74" t="s">
        <v>121</v>
      </c>
      <c r="B74" s="81">
        <v>12.641999999999999</v>
      </c>
      <c r="C74" s="81">
        <v>14.125999999999999</v>
      </c>
      <c r="D74" s="81">
        <v>14.57</v>
      </c>
      <c r="E74" s="81">
        <v>16.315999999999999</v>
      </c>
      <c r="F74" s="81">
        <v>19.596</v>
      </c>
      <c r="G74" s="81">
        <v>19.504999999999999</v>
      </c>
      <c r="H74" s="81">
        <v>20.475000000000001</v>
      </c>
      <c r="I74" s="81">
        <v>22.091000000000001</v>
      </c>
      <c r="J74" s="81">
        <v>23.314</v>
      </c>
      <c r="K74" s="81">
        <v>22.834</v>
      </c>
      <c r="L74" s="81">
        <v>23.347000000000001</v>
      </c>
      <c r="M74" s="81">
        <v>24.593</v>
      </c>
      <c r="N74" s="81">
        <v>26.413</v>
      </c>
      <c r="O74" s="81">
        <v>28.716999999999999</v>
      </c>
      <c r="P74" s="81">
        <v>31.004000000000001</v>
      </c>
      <c r="Q74" s="81">
        <v>31.632999999999999</v>
      </c>
      <c r="R74" s="81">
        <v>34.036000000000001</v>
      </c>
      <c r="S74" s="81">
        <v>35.402999999999999</v>
      </c>
      <c r="T74" s="81">
        <v>37.2229999999999</v>
      </c>
      <c r="U74" s="81">
        <v>39.933999999999997</v>
      </c>
      <c r="V74" s="81">
        <v>43.332999999999998</v>
      </c>
      <c r="W74" s="81">
        <v>45.53</v>
      </c>
      <c r="X74" s="81">
        <v>46.994999999999997</v>
      </c>
      <c r="Y74" s="81">
        <v>51.53</v>
      </c>
      <c r="Z74" s="81">
        <v>55.801000000000002</v>
      </c>
      <c r="AA74" s="81">
        <v>57.942999999999998</v>
      </c>
      <c r="AB74" s="81">
        <v>58.902999999999999</v>
      </c>
      <c r="AC74" s="81">
        <v>62.075000000000003</v>
      </c>
      <c r="AD74" s="81">
        <v>62.661999999999999</v>
      </c>
      <c r="AE74" s="81">
        <v>67.384</v>
      </c>
      <c r="AF74" s="81">
        <v>75.2319999999999</v>
      </c>
      <c r="AG74" s="81">
        <v>81.061999999999998</v>
      </c>
      <c r="AH74" s="81">
        <v>86.503</v>
      </c>
      <c r="AI74" s="81">
        <v>92.527000000000001</v>
      </c>
      <c r="AJ74" s="81">
        <v>100.302999999999</v>
      </c>
      <c r="AK74" s="81">
        <v>106.146999999999</v>
      </c>
      <c r="AL74" s="81">
        <v>106.963999999999</v>
      </c>
      <c r="AM74" s="81">
        <v>111.26199999999901</v>
      </c>
      <c r="AN74" s="81">
        <v>113.06599999999899</v>
      </c>
      <c r="AO74" s="81">
        <v>120.15300000000001</v>
      </c>
      <c r="AP74" s="81">
        <v>119.575999999999</v>
      </c>
      <c r="AQ74" s="81">
        <v>120.407</v>
      </c>
      <c r="AR74" s="81">
        <v>133.44800000000001</v>
      </c>
      <c r="AS74" s="81">
        <v>144.13399999999899</v>
      </c>
      <c r="AT74" s="81">
        <v>153.70878662000001</v>
      </c>
      <c r="AU74" s="81">
        <v>156.178034</v>
      </c>
      <c r="AV74" s="440">
        <v>162.25293099999899</v>
      </c>
      <c r="AW74" s="77">
        <v>3.8897257298230001E-2</v>
      </c>
      <c r="AX74" s="77">
        <v>3.9972893893720003E-2</v>
      </c>
    </row>
    <row r="75" spans="1:50">
      <c r="A75" t="s">
        <v>127</v>
      </c>
      <c r="B75" s="81">
        <v>6.12</v>
      </c>
      <c r="C75" s="81">
        <v>5.8940000000000001</v>
      </c>
      <c r="D75" s="81">
        <v>5.67</v>
      </c>
      <c r="E75" s="81">
        <v>5.9930000000000003</v>
      </c>
      <c r="F75" s="81">
        <v>6.3929999999999998</v>
      </c>
      <c r="G75" s="81">
        <v>6.79</v>
      </c>
      <c r="H75" s="81">
        <v>7.0289999999999999</v>
      </c>
      <c r="I75" s="81">
        <v>7.5839999999999996</v>
      </c>
      <c r="J75" s="81">
        <v>9.0549999999999997</v>
      </c>
      <c r="K75" s="81">
        <v>9.468</v>
      </c>
      <c r="L75" s="81">
        <v>10.863</v>
      </c>
      <c r="M75" s="81">
        <v>11.723000000000001</v>
      </c>
      <c r="N75" s="81">
        <v>14.096</v>
      </c>
      <c r="O75" s="81">
        <v>15.534000000000001</v>
      </c>
      <c r="P75" s="81">
        <v>16.919</v>
      </c>
      <c r="Q75" s="81">
        <v>18.940999999999999</v>
      </c>
      <c r="R75" s="81">
        <v>21.073</v>
      </c>
      <c r="S75" s="81">
        <v>21.800999999999998</v>
      </c>
      <c r="T75" s="81">
        <v>21.448</v>
      </c>
      <c r="U75" s="81">
        <v>22.902999999999999</v>
      </c>
      <c r="V75" s="81">
        <v>22.55</v>
      </c>
      <c r="W75" s="81">
        <v>23.838000000000001</v>
      </c>
      <c r="X75" s="81">
        <v>24.827999999999999</v>
      </c>
      <c r="Y75" s="81">
        <v>26.100999999999999</v>
      </c>
      <c r="Z75" s="81">
        <v>27.6</v>
      </c>
      <c r="AA75" s="81">
        <v>31.719000000000001</v>
      </c>
      <c r="AB75" s="81">
        <v>33.590999999999902</v>
      </c>
      <c r="AC75" s="81">
        <v>36.213999999999999</v>
      </c>
      <c r="AD75" s="81">
        <v>38.012</v>
      </c>
      <c r="AE75" s="81">
        <v>38.941999999999901</v>
      </c>
      <c r="AF75" s="81">
        <v>42.332000000000001</v>
      </c>
      <c r="AG75" s="81">
        <v>44.064</v>
      </c>
      <c r="AH75" s="81">
        <v>48.947000000000003</v>
      </c>
      <c r="AI75" s="81">
        <v>46.689</v>
      </c>
      <c r="AJ75" s="81">
        <v>48.758000000000003</v>
      </c>
      <c r="AK75" s="81">
        <v>55.254628533673099</v>
      </c>
      <c r="AL75" s="81">
        <v>54.062640312672301</v>
      </c>
      <c r="AM75" s="81">
        <v>56.227280470199503</v>
      </c>
      <c r="AN75" s="81">
        <v>57.2820235922254</v>
      </c>
      <c r="AO75" s="81">
        <v>60.5315997947922</v>
      </c>
      <c r="AP75" s="81">
        <v>59.515765955678702</v>
      </c>
      <c r="AQ75" s="81">
        <v>57.811659265410199</v>
      </c>
      <c r="AR75" s="81">
        <v>59.298856561707403</v>
      </c>
      <c r="AS75" s="81">
        <v>58.732752237634998</v>
      </c>
      <c r="AT75" s="81">
        <v>60.614780273359699</v>
      </c>
      <c r="AU75" s="81">
        <v>65.180578452054903</v>
      </c>
      <c r="AV75" s="440">
        <v>64.440403710307393</v>
      </c>
      <c r="AW75" s="77">
        <v>-1.135575585067E-2</v>
      </c>
      <c r="AX75" s="77">
        <v>1.5875641256570001E-2</v>
      </c>
    </row>
    <row r="76" spans="1:50">
      <c r="A76" t="s">
        <v>214</v>
      </c>
      <c r="B76" s="81">
        <v>87.936000000000007</v>
      </c>
      <c r="C76" s="81">
        <v>100.047</v>
      </c>
      <c r="D76" s="81">
        <v>122.96899999999999</v>
      </c>
      <c r="E76" s="81">
        <v>142.74100000000001</v>
      </c>
      <c r="F76" s="81">
        <v>169.072</v>
      </c>
      <c r="G76" s="81">
        <v>199.238</v>
      </c>
      <c r="H76" s="81">
        <v>219.76499999999899</v>
      </c>
      <c r="I76" s="81">
        <v>234.46600000000001</v>
      </c>
      <c r="J76" s="81">
        <v>269.19200000000001</v>
      </c>
      <c r="K76" s="81">
        <v>259.03199999999998</v>
      </c>
      <c r="L76" s="81">
        <v>244.09299999999999</v>
      </c>
      <c r="M76" s="81">
        <v>253.54899999999901</v>
      </c>
      <c r="N76" s="81">
        <v>258.52300000000002</v>
      </c>
      <c r="O76" s="81">
        <v>264.05900000000003</v>
      </c>
      <c r="P76" s="81">
        <v>266.88499999999902</v>
      </c>
      <c r="Q76" s="81">
        <v>237.84799999999899</v>
      </c>
      <c r="R76" s="81">
        <v>223.797</v>
      </c>
      <c r="S76" s="81">
        <v>209.52699999999999</v>
      </c>
      <c r="T76" s="81">
        <v>209.137</v>
      </c>
      <c r="U76" s="81">
        <v>219.75799999999899</v>
      </c>
      <c r="V76" s="81">
        <v>207.58199999999999</v>
      </c>
      <c r="W76" s="81">
        <v>209.58599999999899</v>
      </c>
      <c r="X76" s="81">
        <v>210.315</v>
      </c>
      <c r="Y76" s="81">
        <v>226.37100000000001</v>
      </c>
      <c r="Z76" s="81">
        <v>235.04899999999901</v>
      </c>
      <c r="AA76" s="81">
        <v>248.09524081764599</v>
      </c>
      <c r="AB76" s="81">
        <v>251.76401116417301</v>
      </c>
      <c r="AC76" s="81">
        <v>257.78101097604201</v>
      </c>
      <c r="AD76" s="81">
        <v>252.01769167795899</v>
      </c>
      <c r="AE76" s="81">
        <v>266.72413617858399</v>
      </c>
      <c r="AF76" s="81">
        <v>267.34309408318001</v>
      </c>
      <c r="AG76" s="81">
        <v>268.535492298375</v>
      </c>
      <c r="AH76" s="81">
        <v>265.04737407956401</v>
      </c>
      <c r="AI76" s="81">
        <v>253.334493587027</v>
      </c>
      <c r="AJ76" s="81">
        <v>257.41487981429901</v>
      </c>
      <c r="AK76" s="81">
        <v>255.57590395006</v>
      </c>
      <c r="AL76" s="81">
        <v>247.29404152327299</v>
      </c>
      <c r="AM76" s="81">
        <v>243.373361331301</v>
      </c>
      <c r="AN76" s="81">
        <v>248.50783196506799</v>
      </c>
      <c r="AO76" s="81">
        <v>241.140660591841</v>
      </c>
      <c r="AP76" s="81">
        <v>244.431860786176</v>
      </c>
      <c r="AQ76" s="81">
        <v>237.106662386648</v>
      </c>
      <c r="AR76" s="81">
        <v>228.71884183005699</v>
      </c>
      <c r="AS76" s="81">
        <v>220.917868602618</v>
      </c>
      <c r="AT76" s="81">
        <v>198.25902540436499</v>
      </c>
      <c r="AU76" s="81">
        <v>200.30618657048399</v>
      </c>
      <c r="AV76" s="440">
        <v>201.39542354863701</v>
      </c>
      <c r="AW76" s="77">
        <v>5.4378597997100002E-3</v>
      </c>
      <c r="AX76" s="77">
        <v>4.9616098403929998E-2</v>
      </c>
    </row>
    <row r="77" spans="1:50">
      <c r="A77" t="s">
        <v>128</v>
      </c>
      <c r="B77" s="81">
        <v>1.9970000000000001</v>
      </c>
      <c r="C77" s="81">
        <v>2.367</v>
      </c>
      <c r="D77" s="81">
        <v>2.4180000000000001</v>
      </c>
      <c r="E77" s="81">
        <v>2.4500000000000002</v>
      </c>
      <c r="F77" s="81">
        <v>2.532</v>
      </c>
      <c r="G77" s="81">
        <v>2.8519999999999999</v>
      </c>
      <c r="H77" s="81">
        <v>3.1259999999999999</v>
      </c>
      <c r="I77" s="81">
        <v>3.5390000000000001</v>
      </c>
      <c r="J77" s="81">
        <v>4.0549999999999997</v>
      </c>
      <c r="K77" s="81">
        <v>4.101</v>
      </c>
      <c r="L77" s="81">
        <v>4.4880000000000004</v>
      </c>
      <c r="M77" s="81">
        <v>4.8849999999999998</v>
      </c>
      <c r="N77" s="81">
        <v>5.4850000000000003</v>
      </c>
      <c r="O77" s="81">
        <v>5.9960000000000004</v>
      </c>
      <c r="P77" s="81">
        <v>7.2149999999999999</v>
      </c>
      <c r="Q77" s="81">
        <v>8.0559999999999992</v>
      </c>
      <c r="R77" s="81">
        <v>8.3879999999999999</v>
      </c>
      <c r="S77" s="81">
        <v>9.0169999999999995</v>
      </c>
      <c r="T77" s="81">
        <v>9.6140000000000008</v>
      </c>
      <c r="U77" s="81">
        <v>9.3789999999999996</v>
      </c>
      <c r="V77" s="81">
        <v>9.3559999999999999</v>
      </c>
      <c r="W77" s="81">
        <v>9.3650000000000002</v>
      </c>
      <c r="X77" s="81">
        <v>9.5549999999999997</v>
      </c>
      <c r="Y77" s="81">
        <v>10.06</v>
      </c>
      <c r="Z77" s="81">
        <v>10.903</v>
      </c>
      <c r="AA77" s="81">
        <v>13.004</v>
      </c>
      <c r="AB77" s="81">
        <v>13.882999999999999</v>
      </c>
      <c r="AC77" s="81">
        <v>13.9988096789076</v>
      </c>
      <c r="AD77" s="81">
        <v>15.4913214716212</v>
      </c>
      <c r="AE77" s="81">
        <v>18.0024652487627</v>
      </c>
      <c r="AF77" s="81">
        <v>18.625178157337899</v>
      </c>
      <c r="AG77" s="81">
        <v>19.736868397508601</v>
      </c>
      <c r="AH77" s="81">
        <v>20.8889054889848</v>
      </c>
      <c r="AI77" s="81">
        <v>19.410067928105001</v>
      </c>
      <c r="AJ77" s="81">
        <v>20.707658275591299</v>
      </c>
      <c r="AK77" s="81">
        <v>21.2679587866653</v>
      </c>
      <c r="AL77" s="81">
        <v>21.953765566667599</v>
      </c>
      <c r="AM77" s="81">
        <v>23.797185366737001</v>
      </c>
      <c r="AN77" s="81">
        <v>23.408171954356899</v>
      </c>
      <c r="AO77" s="81">
        <v>24.285779795072099</v>
      </c>
      <c r="AP77" s="81">
        <v>23.7188163996979</v>
      </c>
      <c r="AQ77" s="81">
        <v>24.473465342590099</v>
      </c>
      <c r="AR77" s="81">
        <v>27.2685776278703</v>
      </c>
      <c r="AS77" s="81">
        <v>27.057679103871401</v>
      </c>
      <c r="AT77" s="81">
        <v>26.4898094254035</v>
      </c>
      <c r="AU77" s="81">
        <v>26.689049189092401</v>
      </c>
      <c r="AV77" s="440">
        <v>26.866555380241198</v>
      </c>
      <c r="AW77" s="77">
        <v>6.6509000025700002E-3</v>
      </c>
      <c r="AX77" s="77">
        <v>6.6188876517099997E-3</v>
      </c>
    </row>
    <row r="78" spans="1:50">
      <c r="A78" t="s">
        <v>215</v>
      </c>
      <c r="B78" s="81">
        <v>2.718</v>
      </c>
      <c r="C78" s="81">
        <v>3.0139999999999998</v>
      </c>
      <c r="D78" s="81">
        <v>3.17</v>
      </c>
      <c r="E78" s="81">
        <v>3.2530000000000001</v>
      </c>
      <c r="F78" s="81">
        <v>3.3780000000000001</v>
      </c>
      <c r="G78" s="81">
        <v>3.9750000000000001</v>
      </c>
      <c r="H78" s="81">
        <v>4.1029999999999998</v>
      </c>
      <c r="I78" s="81">
        <v>4.4169999999999998</v>
      </c>
      <c r="J78" s="81">
        <v>4.6790000000000003</v>
      </c>
      <c r="K78" s="81">
        <v>4.4105436054159997</v>
      </c>
      <c r="L78" s="81">
        <v>4.1990173149840002</v>
      </c>
      <c r="M78" s="81">
        <v>4.315502826755</v>
      </c>
      <c r="N78" s="81">
        <v>4.3524482732300003</v>
      </c>
      <c r="O78" s="81">
        <v>4.1336248115499998</v>
      </c>
      <c r="P78" s="81">
        <v>4.1820784068699997</v>
      </c>
      <c r="Q78" s="81">
        <v>4.1131936753899998</v>
      </c>
      <c r="R78" s="81">
        <v>3.90859834926</v>
      </c>
      <c r="S78" s="81">
        <v>3.8691469251299999</v>
      </c>
      <c r="T78" s="81">
        <v>3.7605679277999999</v>
      </c>
      <c r="U78" s="81">
        <v>3.8741598903900001</v>
      </c>
      <c r="V78" s="81">
        <v>3.7192898789300002</v>
      </c>
      <c r="W78" s="81">
        <v>3.8259761081999999</v>
      </c>
      <c r="X78" s="81">
        <v>4.1658901946000002</v>
      </c>
      <c r="Y78" s="81">
        <v>4.2208517585000003</v>
      </c>
      <c r="Z78" s="81">
        <v>4.2770687655000001</v>
      </c>
      <c r="AA78" s="81">
        <v>4.9356059543999997</v>
      </c>
      <c r="AB78" s="81">
        <v>4.8208804099</v>
      </c>
      <c r="AC78" s="81">
        <v>5.0548517898999998</v>
      </c>
      <c r="AD78" s="81">
        <v>5.0956730212999997</v>
      </c>
      <c r="AE78" s="81">
        <v>5.5595183198000004</v>
      </c>
      <c r="AF78" s="81">
        <v>5.7837364785999998</v>
      </c>
      <c r="AG78" s="81">
        <v>5.7838196209100001</v>
      </c>
      <c r="AH78" s="81">
        <v>5.8878852841700002</v>
      </c>
      <c r="AI78" s="81">
        <v>6.0011579690500003</v>
      </c>
      <c r="AJ78" s="81">
        <v>6.0505406132899999</v>
      </c>
      <c r="AK78" s="81">
        <v>6.1997549009000004</v>
      </c>
      <c r="AL78" s="81">
        <v>6.1371906893999997</v>
      </c>
      <c r="AM78" s="81">
        <v>6.4704397501999997</v>
      </c>
      <c r="AN78" s="81">
        <v>6.7383283151000004</v>
      </c>
      <c r="AO78" s="81">
        <v>6.9929732405999996</v>
      </c>
      <c r="AP78" s="81">
        <v>7.0091416497000001</v>
      </c>
      <c r="AQ78" s="81">
        <v>7.0868469796999998</v>
      </c>
      <c r="AR78" s="81">
        <v>7.1676595875000002</v>
      </c>
      <c r="AS78" s="81">
        <v>7.1742776918000004</v>
      </c>
      <c r="AT78" s="81">
        <v>6.8544037311899997</v>
      </c>
      <c r="AU78" s="81">
        <v>7.0261353382899996</v>
      </c>
      <c r="AV78" s="440">
        <v>6.9241204720800003</v>
      </c>
      <c r="AW78" s="77">
        <v>-1.451934222132E-2</v>
      </c>
      <c r="AX78" s="77">
        <v>1.70583743602E-3</v>
      </c>
    </row>
    <row r="79" spans="1:50">
      <c r="A79" t="s">
        <v>216</v>
      </c>
      <c r="B79" s="81">
        <v>3.7770000000000001</v>
      </c>
      <c r="C79" s="81">
        <v>3.8780000000000001</v>
      </c>
      <c r="D79" s="81">
        <v>4.335</v>
      </c>
      <c r="E79" s="81">
        <v>4.9359999999999999</v>
      </c>
      <c r="F79" s="81">
        <v>4.6319999999999997</v>
      </c>
      <c r="G79" s="81">
        <v>4.5810000000000004</v>
      </c>
      <c r="H79" s="81">
        <v>4.29</v>
      </c>
      <c r="I79" s="81">
        <v>3.5539999999999998</v>
      </c>
      <c r="J79" s="81">
        <v>3.641</v>
      </c>
      <c r="K79" s="81">
        <v>3.9209999999999998</v>
      </c>
      <c r="L79" s="81">
        <v>4.0659999999999998</v>
      </c>
      <c r="M79" s="81">
        <v>4.0609999999999999</v>
      </c>
      <c r="N79" s="81">
        <v>4.2699999999999996</v>
      </c>
      <c r="O79" s="81">
        <v>4.5490000000000004</v>
      </c>
      <c r="P79" s="81">
        <v>4.8440000000000003</v>
      </c>
      <c r="Q79" s="81">
        <v>5.0730000000000004</v>
      </c>
      <c r="R79" s="81">
        <v>5.3879999999999999</v>
      </c>
      <c r="S79" s="81">
        <v>5.9749999999999996</v>
      </c>
      <c r="T79" s="81">
        <v>6.5890000000000004</v>
      </c>
      <c r="U79" s="81">
        <v>7.1449999999999996</v>
      </c>
      <c r="V79" s="81">
        <v>7.6660000000000004</v>
      </c>
      <c r="W79" s="81">
        <v>8.2289999999999992</v>
      </c>
      <c r="X79" s="81">
        <v>8.9190000000000005</v>
      </c>
      <c r="Y79" s="81">
        <v>9.5969999999999995</v>
      </c>
      <c r="Z79" s="81">
        <v>10.250999999999999</v>
      </c>
      <c r="AA79" s="81">
        <v>10.733000000000001</v>
      </c>
      <c r="AB79" s="81">
        <v>11.356999999999999</v>
      </c>
      <c r="AC79" s="81">
        <v>12.404999999999999</v>
      </c>
      <c r="AD79" s="81">
        <v>13.523</v>
      </c>
      <c r="AE79" s="81">
        <v>14.526</v>
      </c>
      <c r="AF79" s="81">
        <v>15.753</v>
      </c>
      <c r="AG79" s="81">
        <v>16.552</v>
      </c>
      <c r="AH79" s="81">
        <v>17.010000000000002</v>
      </c>
      <c r="AI79" s="81">
        <v>17.558</v>
      </c>
      <c r="AJ79" s="81">
        <v>18.198</v>
      </c>
      <c r="AK79" s="81">
        <v>18.760000000000002</v>
      </c>
      <c r="AL79" s="81">
        <v>18.347999999999999</v>
      </c>
      <c r="AM79" s="81">
        <v>17.852</v>
      </c>
      <c r="AN79" s="81">
        <v>15.824</v>
      </c>
      <c r="AO79" s="81">
        <v>15.994</v>
      </c>
      <c r="AP79" s="81">
        <v>15.2588001995</v>
      </c>
      <c r="AQ79" s="81">
        <v>17.567181357999999</v>
      </c>
      <c r="AR79" s="81">
        <v>19.183774780299998</v>
      </c>
      <c r="AS79" s="81">
        <v>19.280189613899999</v>
      </c>
      <c r="AT79" s="81">
        <v>20.6254872031</v>
      </c>
      <c r="AU79" s="81">
        <v>20.4700927608</v>
      </c>
      <c r="AV79" s="440">
        <v>20.426393919112002</v>
      </c>
      <c r="AW79" s="77">
        <v>-2.1347652655100001E-3</v>
      </c>
      <c r="AX79" s="77">
        <v>5.0322790630200004E-3</v>
      </c>
    </row>
    <row r="80" spans="1:50">
      <c r="A80" t="s">
        <v>217</v>
      </c>
      <c r="B80" s="81">
        <v>4.1760000000000002</v>
      </c>
      <c r="C80" s="81">
        <v>4.556</v>
      </c>
      <c r="D80" s="81">
        <v>5.1449999999999996</v>
      </c>
      <c r="E80" s="81">
        <v>5.883</v>
      </c>
      <c r="F80" s="81">
        <v>6.3029999999999999</v>
      </c>
      <c r="G80" s="81">
        <v>7.1829999999999998</v>
      </c>
      <c r="H80" s="81">
        <v>8.3190000000000008</v>
      </c>
      <c r="I80" s="81">
        <v>8.1639999999999997</v>
      </c>
      <c r="J80" s="81">
        <v>9.5969999999999995</v>
      </c>
      <c r="K80" s="81">
        <v>8.9770000000000003</v>
      </c>
      <c r="L80" s="81">
        <v>9.6839999999999993</v>
      </c>
      <c r="M80" s="81">
        <v>9.9540000000000006</v>
      </c>
      <c r="N80" s="81">
        <v>10.89</v>
      </c>
      <c r="O80" s="81">
        <v>11.223000000000001</v>
      </c>
      <c r="P80" s="81">
        <v>11.589</v>
      </c>
      <c r="Q80" s="81">
        <v>10.881</v>
      </c>
      <c r="R80" s="81">
        <v>10.225</v>
      </c>
      <c r="S80" s="81">
        <v>9.8409999999999993</v>
      </c>
      <c r="T80" s="81">
        <v>10.29</v>
      </c>
      <c r="U80" s="81">
        <v>8.3960000000000008</v>
      </c>
      <c r="V80" s="81">
        <v>7.4450000000000003</v>
      </c>
      <c r="W80" s="81">
        <v>7.83</v>
      </c>
      <c r="X80" s="81">
        <v>9.1029999999999998</v>
      </c>
      <c r="Y80" s="81">
        <v>9.8079999999999998</v>
      </c>
      <c r="Z80" s="81">
        <v>10.999000000000001</v>
      </c>
      <c r="AA80" s="81">
        <v>11.486000000000001</v>
      </c>
      <c r="AB80" s="81">
        <v>11.125</v>
      </c>
      <c r="AC80" s="81">
        <v>13.68</v>
      </c>
      <c r="AD80" s="81">
        <v>14.085000000000001</v>
      </c>
      <c r="AE80" s="81">
        <v>14.896000000000001</v>
      </c>
      <c r="AF80" s="81">
        <v>16.795999999999999</v>
      </c>
      <c r="AG80" s="81">
        <v>17.535</v>
      </c>
      <c r="AH80" s="81">
        <v>18.841999999999999</v>
      </c>
      <c r="AI80" s="81">
        <v>19.053999999999998</v>
      </c>
      <c r="AJ80" s="81">
        <v>18.02</v>
      </c>
      <c r="AK80" s="81">
        <v>16.576000000000001</v>
      </c>
      <c r="AL80" s="81">
        <v>16.484999999999999</v>
      </c>
      <c r="AM80" s="81">
        <v>15.5688031049317</v>
      </c>
      <c r="AN80" s="81">
        <v>15.4840681048278</v>
      </c>
      <c r="AO80" s="81">
        <v>15.9341668120904</v>
      </c>
      <c r="AP80" s="81">
        <v>14.795442900105799</v>
      </c>
      <c r="AQ80" s="81">
        <v>13.304643429916901</v>
      </c>
      <c r="AR80" s="81">
        <v>14.100907792827201</v>
      </c>
      <c r="AS80" s="81">
        <v>12.336846202894</v>
      </c>
      <c r="AT80" s="81">
        <v>13.0656373134816</v>
      </c>
      <c r="AU80" s="81">
        <v>12.1886299740443</v>
      </c>
      <c r="AV80" s="440">
        <v>11.7520746708887</v>
      </c>
      <c r="AW80" s="77">
        <v>-3.5816602408890001E-2</v>
      </c>
      <c r="AX80" s="77">
        <v>2.8952599968799998E-3</v>
      </c>
    </row>
    <row r="81" spans="1:50">
      <c r="A81" t="s">
        <v>218</v>
      </c>
      <c r="B81" s="81">
        <v>3.8290000000000002</v>
      </c>
      <c r="C81" s="81">
        <v>4.4720000000000004</v>
      </c>
      <c r="D81" s="81">
        <v>5.61</v>
      </c>
      <c r="E81" s="81">
        <v>7.0049999999999999</v>
      </c>
      <c r="F81" s="81">
        <v>6.8780000000000001</v>
      </c>
      <c r="G81" s="81">
        <v>7.524</v>
      </c>
      <c r="H81" s="81">
        <v>6.62</v>
      </c>
      <c r="I81" s="81">
        <v>8.25</v>
      </c>
      <c r="J81" s="81">
        <v>7.7089999999999996</v>
      </c>
      <c r="K81" s="81">
        <v>7.5990000000000002</v>
      </c>
      <c r="L81" s="81">
        <v>7.4119999999999999</v>
      </c>
      <c r="M81" s="81">
        <v>8.7170000000000005</v>
      </c>
      <c r="N81" s="81">
        <v>8.6920000000000002</v>
      </c>
      <c r="O81" s="81">
        <v>8.9049999999999994</v>
      </c>
      <c r="P81" s="81">
        <v>9.5920000000000005</v>
      </c>
      <c r="Q81" s="81">
        <v>9.5090000000000003</v>
      </c>
      <c r="R81" s="81">
        <v>10.926</v>
      </c>
      <c r="S81" s="81">
        <v>10.657999999999999</v>
      </c>
      <c r="T81" s="81">
        <v>11.247999999999999</v>
      </c>
      <c r="U81" s="81">
        <v>11.901</v>
      </c>
      <c r="V81" s="81">
        <v>12.04</v>
      </c>
      <c r="W81" s="81">
        <v>14.173999999999999</v>
      </c>
      <c r="X81" s="81">
        <v>14.744999999999999</v>
      </c>
      <c r="Y81" s="81">
        <v>17.085999999999999</v>
      </c>
      <c r="Z81" s="81">
        <v>19.513999999999999</v>
      </c>
      <c r="AA81" s="81">
        <v>23.301400000000001</v>
      </c>
      <c r="AB81" s="81">
        <v>23.726199999999999</v>
      </c>
      <c r="AC81" s="81">
        <v>24.6067</v>
      </c>
      <c r="AD81" s="81">
        <v>26.615500000000001</v>
      </c>
      <c r="AE81" s="81">
        <v>30.517800000000001</v>
      </c>
      <c r="AF81" s="81">
        <v>31.8504</v>
      </c>
      <c r="AG81" s="81">
        <v>30.168900000000001</v>
      </c>
      <c r="AH81" s="81">
        <v>32.354199999999999</v>
      </c>
      <c r="AI81" s="81">
        <v>33.244500000000002</v>
      </c>
      <c r="AJ81" s="81">
        <v>31.521100000000001</v>
      </c>
      <c r="AK81" s="81">
        <v>33.4482</v>
      </c>
      <c r="AL81" s="81">
        <v>36.3890999999999</v>
      </c>
      <c r="AM81" s="81">
        <v>35.470100000000002</v>
      </c>
      <c r="AN81" s="81">
        <v>33.901800000000001</v>
      </c>
      <c r="AO81" s="81">
        <v>38.131100000000004</v>
      </c>
      <c r="AP81" s="81">
        <v>42.276600000000002</v>
      </c>
      <c r="AQ81" s="81">
        <v>45.144052483152301</v>
      </c>
      <c r="AR81" s="81">
        <v>49.001339621116401</v>
      </c>
      <c r="AS81" s="81">
        <v>52.025521550974403</v>
      </c>
      <c r="AT81" s="81">
        <v>56.096589921099103</v>
      </c>
      <c r="AU81" s="81">
        <v>60.491745053791398</v>
      </c>
      <c r="AV81" s="440">
        <v>62.471352692999901</v>
      </c>
      <c r="AW81" s="77">
        <v>3.2725252211090003E-2</v>
      </c>
      <c r="AX81" s="77">
        <v>1.539054233581E-2</v>
      </c>
    </row>
    <row r="82" spans="1:50">
      <c r="A82" t="s">
        <v>219</v>
      </c>
      <c r="B82" s="81">
        <v>1.2869999999999999</v>
      </c>
      <c r="C82" s="81">
        <v>1.927</v>
      </c>
      <c r="D82" s="81">
        <v>3.3420000000000001</v>
      </c>
      <c r="E82" s="81">
        <v>4.9420000000000002</v>
      </c>
      <c r="F82" s="81">
        <v>6.7089999999999996</v>
      </c>
      <c r="G82" s="81">
        <v>8.3800000000000008</v>
      </c>
      <c r="H82" s="81">
        <v>9.4610000000000003</v>
      </c>
      <c r="I82" s="81">
        <v>9.8759999999999994</v>
      </c>
      <c r="J82" s="81">
        <v>12.157999999999999</v>
      </c>
      <c r="K82" s="81">
        <v>12.55</v>
      </c>
      <c r="L82" s="81">
        <v>14.194000000000001</v>
      </c>
      <c r="M82" s="81">
        <v>15.949</v>
      </c>
      <c r="N82" s="81">
        <v>18.984000000000002</v>
      </c>
      <c r="O82" s="81">
        <v>21.672000000000001</v>
      </c>
      <c r="P82" s="81">
        <v>24.367000000000001</v>
      </c>
      <c r="Q82" s="81">
        <v>24.123000000000001</v>
      </c>
      <c r="R82" s="81">
        <v>23.872</v>
      </c>
      <c r="S82" s="81">
        <v>23.683</v>
      </c>
      <c r="T82" s="81">
        <v>24.710999999999999</v>
      </c>
      <c r="U82" s="81">
        <v>24.77</v>
      </c>
      <c r="V82" s="81">
        <v>26.081</v>
      </c>
      <c r="W82" s="81">
        <v>28.352</v>
      </c>
      <c r="X82" s="81">
        <v>29.768000000000001</v>
      </c>
      <c r="Y82" s="81">
        <v>35.643999999999998</v>
      </c>
      <c r="Z82" s="81">
        <v>40.959000000000003</v>
      </c>
      <c r="AA82" s="81">
        <v>49.526999999999902</v>
      </c>
      <c r="AB82" s="81">
        <v>59.89</v>
      </c>
      <c r="AC82" s="81">
        <v>72.309999999999903</v>
      </c>
      <c r="AD82" s="81">
        <v>79.307000000000002</v>
      </c>
      <c r="AE82" s="81">
        <v>86.9969999999999</v>
      </c>
      <c r="AF82" s="81">
        <v>94.844999999999999</v>
      </c>
      <c r="AG82" s="81">
        <v>101.435</v>
      </c>
      <c r="AH82" s="81">
        <v>111.35199999999899</v>
      </c>
      <c r="AI82" s="81">
        <v>93.91</v>
      </c>
      <c r="AJ82" s="81">
        <v>100.703</v>
      </c>
      <c r="AK82" s="81">
        <v>103.764</v>
      </c>
      <c r="AL82" s="81">
        <v>103.517</v>
      </c>
      <c r="AM82" s="81">
        <v>105.33799999999999</v>
      </c>
      <c r="AN82" s="81">
        <v>106.369999999999</v>
      </c>
      <c r="AO82" s="81">
        <v>104.552632689791</v>
      </c>
      <c r="AP82" s="81">
        <v>104.61669064567801</v>
      </c>
      <c r="AQ82" s="81">
        <v>104.706860248133</v>
      </c>
      <c r="AR82" s="81">
        <v>107.64972764266599</v>
      </c>
      <c r="AS82" s="81">
        <v>103.096878694233</v>
      </c>
      <c r="AT82" s="81">
        <v>103.74500579819799</v>
      </c>
      <c r="AU82" s="81">
        <v>106.018589016699</v>
      </c>
      <c r="AV82" s="440">
        <v>105.956614060707</v>
      </c>
      <c r="AW82" s="77">
        <v>-5.8456690749000004E-4</v>
      </c>
      <c r="AX82" s="77">
        <v>2.6103641837839999E-2</v>
      </c>
    </row>
    <row r="83" spans="1:50">
      <c r="A83" t="s">
        <v>220</v>
      </c>
      <c r="B83" s="81">
        <v>2.1640000000000001</v>
      </c>
      <c r="C83" s="81">
        <v>2.5640000000000001</v>
      </c>
      <c r="D83" s="81">
        <v>3.05</v>
      </c>
      <c r="E83" s="81">
        <v>3.6429999999999998</v>
      </c>
      <c r="F83" s="81">
        <v>4.3689999999999998</v>
      </c>
      <c r="G83" s="81">
        <v>5.2539999999999996</v>
      </c>
      <c r="H83" s="81">
        <v>7.5220000000000002</v>
      </c>
      <c r="I83" s="81">
        <v>8.1479999999999997</v>
      </c>
      <c r="J83" s="81">
        <v>10.333</v>
      </c>
      <c r="K83" s="81">
        <v>9.3729999999999993</v>
      </c>
      <c r="L83" s="81">
        <v>10.805999999999999</v>
      </c>
      <c r="M83" s="81">
        <v>13.788</v>
      </c>
      <c r="N83" s="81">
        <v>15.391</v>
      </c>
      <c r="O83" s="81">
        <v>17.856999999999999</v>
      </c>
      <c r="P83" s="81">
        <v>18.007000000000001</v>
      </c>
      <c r="Q83" s="81">
        <v>19.683</v>
      </c>
      <c r="R83" s="81">
        <v>18.02</v>
      </c>
      <c r="S83" s="81">
        <v>17.425999999999998</v>
      </c>
      <c r="T83" s="81">
        <v>17.323</v>
      </c>
      <c r="U83" s="81">
        <v>17.132000000000001</v>
      </c>
      <c r="V83" s="81">
        <v>19.000511870846299</v>
      </c>
      <c r="W83" s="81">
        <v>20.847922440510899</v>
      </c>
      <c r="X83" s="81">
        <v>21.771619475064</v>
      </c>
      <c r="Y83" s="81">
        <v>24.891747394774502</v>
      </c>
      <c r="Z83" s="81">
        <v>27.2725603138942</v>
      </c>
      <c r="AA83" s="81">
        <v>28.000695271505599</v>
      </c>
      <c r="AB83" s="81">
        <v>29.2899371722966</v>
      </c>
      <c r="AC83" s="81">
        <v>30.084128775352401</v>
      </c>
      <c r="AD83" s="81">
        <v>32.570314933788097</v>
      </c>
      <c r="AE83" s="81">
        <v>33.933833932897699</v>
      </c>
      <c r="AF83" s="81">
        <v>36.470239281269201</v>
      </c>
      <c r="AG83" s="81">
        <v>36.441938954542103</v>
      </c>
      <c r="AH83" s="81">
        <v>37.639017968250201</v>
      </c>
      <c r="AI83" s="81">
        <v>38.944355043373399</v>
      </c>
      <c r="AJ83" s="81">
        <v>41.205240841801199</v>
      </c>
      <c r="AK83" s="81">
        <v>42.736510845225098</v>
      </c>
      <c r="AL83" s="81">
        <v>44.171550894424001</v>
      </c>
      <c r="AM83" s="81">
        <v>44.921062711370404</v>
      </c>
      <c r="AN83" s="81">
        <v>46.715982187226601</v>
      </c>
      <c r="AO83" s="81">
        <v>48.892914823867102</v>
      </c>
      <c r="AP83" s="81">
        <v>49.286110764464098</v>
      </c>
      <c r="AQ83" s="81">
        <v>48.619920962533797</v>
      </c>
      <c r="AR83" s="81">
        <v>50.384874154295197</v>
      </c>
      <c r="AS83" s="81">
        <v>45.101951726951903</v>
      </c>
      <c r="AT83" s="81">
        <v>44.292863958172298</v>
      </c>
      <c r="AU83" s="81">
        <v>46.258279125281</v>
      </c>
      <c r="AV83" s="440">
        <v>42.792652490749099</v>
      </c>
      <c r="AW83" s="77">
        <v>-7.4919059872630006E-2</v>
      </c>
      <c r="AX83" s="77">
        <v>1.0542466305199999E-2</v>
      </c>
    </row>
    <row r="84" spans="1:50">
      <c r="A84" t="s">
        <v>123</v>
      </c>
      <c r="B84" s="81">
        <v>2.2999999999999998</v>
      </c>
      <c r="C84" s="81">
        <v>2.7189999999999999</v>
      </c>
      <c r="D84" s="81">
        <v>3.0230000000000001</v>
      </c>
      <c r="E84" s="81">
        <v>3.9929999999999999</v>
      </c>
      <c r="F84" s="81">
        <v>4.33</v>
      </c>
      <c r="G84" s="81">
        <v>5.0529999999999999</v>
      </c>
      <c r="H84" s="81">
        <v>5.6260000000000003</v>
      </c>
      <c r="I84" s="81">
        <v>7.08</v>
      </c>
      <c r="J84" s="81">
        <v>7.4989999999999997</v>
      </c>
      <c r="K84" s="81">
        <v>7.6550000000000002</v>
      </c>
      <c r="L84" s="81">
        <v>8.25</v>
      </c>
      <c r="M84" s="81">
        <v>8.6969999999999992</v>
      </c>
      <c r="N84" s="81">
        <v>9.7789999999999999</v>
      </c>
      <c r="O84" s="81">
        <v>10.978999999999999</v>
      </c>
      <c r="P84" s="81">
        <v>11.101000000000001</v>
      </c>
      <c r="Q84" s="81">
        <v>11.582000000000001</v>
      </c>
      <c r="R84" s="81">
        <v>11.042</v>
      </c>
      <c r="S84" s="81">
        <v>9.9969999999999999</v>
      </c>
      <c r="T84" s="81">
        <v>11.196</v>
      </c>
      <c r="U84" s="81">
        <v>11.648</v>
      </c>
      <c r="V84" s="81">
        <v>11.023</v>
      </c>
      <c r="W84" s="81">
        <v>11.32</v>
      </c>
      <c r="X84" s="81">
        <v>12.775</v>
      </c>
      <c r="Y84" s="81">
        <v>14.4712537313432</v>
      </c>
      <c r="Z84" s="81">
        <v>17.042167164179101</v>
      </c>
      <c r="AA84" s="81">
        <v>19.951652464679501</v>
      </c>
      <c r="AB84" s="81">
        <v>21.857730533542401</v>
      </c>
      <c r="AC84" s="81">
        <v>23.9981279206342</v>
      </c>
      <c r="AD84" s="81">
        <v>27.387438079880301</v>
      </c>
      <c r="AE84" s="81">
        <v>30.5574730726224</v>
      </c>
      <c r="AF84" s="81">
        <v>33.812716503651799</v>
      </c>
      <c r="AG84" s="81">
        <v>36.7430061045388</v>
      </c>
      <c r="AH84" s="81">
        <v>37.962935446579301</v>
      </c>
      <c r="AI84" s="81">
        <v>35.2892108490488</v>
      </c>
      <c r="AJ84" s="81">
        <v>37.301693224040797</v>
      </c>
      <c r="AK84" s="81">
        <v>37.3590403488177</v>
      </c>
      <c r="AL84" s="81">
        <v>36.182182307563302</v>
      </c>
      <c r="AM84" s="81">
        <v>38.6552006372631</v>
      </c>
      <c r="AN84" s="81">
        <v>41.648360137514601</v>
      </c>
      <c r="AO84" s="81">
        <v>45.144960724467502</v>
      </c>
      <c r="AP84" s="81">
        <v>46.172836427838902</v>
      </c>
      <c r="AQ84" s="81">
        <v>45.4829417442633</v>
      </c>
      <c r="AR84" s="81">
        <v>45.565957005580003</v>
      </c>
      <c r="AS84" s="81">
        <v>44.2036959096705</v>
      </c>
      <c r="AT84" s="81">
        <v>45.576478584910099</v>
      </c>
      <c r="AU84" s="81">
        <v>45.770494382388001</v>
      </c>
      <c r="AV84" s="440">
        <v>46.778222307715701</v>
      </c>
      <c r="AW84" s="77">
        <v>2.2016977891329999E-2</v>
      </c>
      <c r="AX84" s="77">
        <v>1.1524357832969999E-2</v>
      </c>
    </row>
    <row r="85" spans="1:50">
      <c r="A85" t="s">
        <v>27</v>
      </c>
      <c r="B85" s="81">
        <v>1.485763772066</v>
      </c>
      <c r="C85" s="81">
        <v>3.247142199887</v>
      </c>
      <c r="D85" s="81">
        <v>4.7557217543570003</v>
      </c>
      <c r="E85" s="81">
        <v>4.8515480423590001</v>
      </c>
      <c r="F85" s="81">
        <v>5.8636561642430003</v>
      </c>
      <c r="G85" s="81">
        <v>6.0790371533140002</v>
      </c>
      <c r="H85" s="81">
        <v>5.1426774289699999</v>
      </c>
      <c r="I85" s="81">
        <v>5.3346825209319997</v>
      </c>
      <c r="J85" s="81">
        <v>5.2411009000020004</v>
      </c>
      <c r="K85" s="81">
        <v>3.1911564554299998</v>
      </c>
      <c r="L85" s="81">
        <v>3.0384855945120002</v>
      </c>
      <c r="M85" s="81">
        <v>0.79263530011299999</v>
      </c>
      <c r="N85" s="81">
        <v>0.79498570499999999</v>
      </c>
      <c r="O85" s="81">
        <v>0.96498046269000004</v>
      </c>
      <c r="P85" s="81">
        <v>1.11315610389</v>
      </c>
      <c r="Q85" s="81">
        <v>1.93129755278</v>
      </c>
      <c r="R85" s="81">
        <v>1.6827408887199999</v>
      </c>
      <c r="S85" s="81">
        <v>1.70919568676</v>
      </c>
      <c r="T85" s="81">
        <v>1.9582571631400001</v>
      </c>
      <c r="U85" s="81">
        <v>1.9154447075100001</v>
      </c>
      <c r="V85" s="81">
        <v>1.9430696406700001</v>
      </c>
      <c r="W85" s="81">
        <v>2.1695664639999999</v>
      </c>
      <c r="X85" s="81">
        <v>2.5311634180999998</v>
      </c>
      <c r="Y85" s="81">
        <v>2.6429803166700001</v>
      </c>
      <c r="Z85" s="81">
        <v>2.44657352681</v>
      </c>
      <c r="AA85" s="81">
        <v>2.86952038501</v>
      </c>
      <c r="AB85" s="81">
        <v>2.8011426725100002</v>
      </c>
      <c r="AC85" s="81">
        <v>3.0640000000000001</v>
      </c>
      <c r="AD85" s="81">
        <v>3.9420000000000002</v>
      </c>
      <c r="AE85" s="81">
        <v>4.3600000000000003</v>
      </c>
      <c r="AF85" s="81">
        <v>4.7969999999999997</v>
      </c>
      <c r="AG85" s="81">
        <v>5.52</v>
      </c>
      <c r="AH85" s="81">
        <v>6.3049999999999997</v>
      </c>
      <c r="AI85" s="81">
        <v>6.968</v>
      </c>
      <c r="AJ85" s="81">
        <v>5.9649999999999999</v>
      </c>
      <c r="AK85" s="81">
        <v>8.27</v>
      </c>
      <c r="AL85" s="81">
        <v>8.9700000000000006</v>
      </c>
      <c r="AM85" s="81">
        <v>9.8480000000000008</v>
      </c>
      <c r="AN85" s="81">
        <v>10.486912</v>
      </c>
      <c r="AO85" s="81">
        <v>12.465073443638101</v>
      </c>
      <c r="AP85" s="81">
        <v>12.213490999999999</v>
      </c>
      <c r="AQ85" s="81">
        <v>11.972497000000001</v>
      </c>
      <c r="AR85" s="81">
        <v>13.338763999999999</v>
      </c>
      <c r="AS85" s="81">
        <v>14.076756</v>
      </c>
      <c r="AT85" s="81">
        <v>14.107618</v>
      </c>
      <c r="AU85" s="81">
        <v>15.13</v>
      </c>
      <c r="AV85" s="440">
        <v>16.47</v>
      </c>
      <c r="AW85" s="77">
        <v>8.8565766811370003E-2</v>
      </c>
      <c r="AX85" s="77">
        <v>4.0575754828799998E-3</v>
      </c>
    </row>
    <row r="86" spans="1:50">
      <c r="A86" t="s">
        <v>75</v>
      </c>
      <c r="B86" s="81">
        <v>3.0530466723940402</v>
      </c>
      <c r="C86" s="81">
        <v>3.54426191998067</v>
      </c>
      <c r="D86" s="81">
        <v>4.0828406333339204</v>
      </c>
      <c r="E86" s="81">
        <v>4.4332072923632602</v>
      </c>
      <c r="F86" s="81">
        <v>4.8713753498785897</v>
      </c>
      <c r="G86" s="81">
        <v>5.0696602740478696</v>
      </c>
      <c r="H86" s="81">
        <v>4.8194320939537096</v>
      </c>
      <c r="I86" s="81">
        <v>5.49174337482577</v>
      </c>
      <c r="J86" s="81">
        <v>5.5120043823538403</v>
      </c>
      <c r="K86" s="81">
        <v>5.6927772770120697</v>
      </c>
      <c r="L86" s="81">
        <v>5.5092251238122696</v>
      </c>
      <c r="M86" s="81">
        <v>5.76315924564258</v>
      </c>
      <c r="N86" s="81">
        <v>5.9843432262237402</v>
      </c>
      <c r="O86" s="81">
        <v>6.8660111367816796</v>
      </c>
      <c r="P86" s="81">
        <v>7.6153461034821301</v>
      </c>
      <c r="Q86" s="81">
        <v>10.4256634591209</v>
      </c>
      <c r="R86" s="81">
        <v>10.579678415250299</v>
      </c>
      <c r="S86" s="81">
        <v>10.337122980727001</v>
      </c>
      <c r="T86" s="81">
        <v>10.372960886123501</v>
      </c>
      <c r="U86" s="81">
        <v>9.7005616893662197</v>
      </c>
      <c r="V86" s="81">
        <v>9.6125653259166999</v>
      </c>
      <c r="W86" s="81">
        <v>9.8370946622008599</v>
      </c>
      <c r="X86" s="81">
        <v>9.7253119966505501</v>
      </c>
      <c r="Y86" s="81">
        <v>9.8114202027185407</v>
      </c>
      <c r="Z86" s="81">
        <v>9.71082088575052</v>
      </c>
      <c r="AA86" s="81">
        <v>10.2974124677378</v>
      </c>
      <c r="AB86" s="81">
        <v>9.6315108301477395</v>
      </c>
      <c r="AC86" s="81">
        <v>9.6160497373025304</v>
      </c>
      <c r="AD86" s="81">
        <v>10.1199802673982</v>
      </c>
      <c r="AE86" s="81">
        <v>10.150780291255201</v>
      </c>
      <c r="AF86" s="81">
        <v>10.7775885561945</v>
      </c>
      <c r="AG86" s="81">
        <v>11.9086745269811</v>
      </c>
      <c r="AH86" s="81">
        <v>12.039879627295701</v>
      </c>
      <c r="AI86" s="81">
        <v>12.6435536397871</v>
      </c>
      <c r="AJ86" s="81">
        <v>12.621296963536</v>
      </c>
      <c r="AK86" s="81">
        <v>13.4351099140386</v>
      </c>
      <c r="AL86" s="81">
        <v>13.8542689175215</v>
      </c>
      <c r="AM86" s="81">
        <v>14.0033198074475</v>
      </c>
      <c r="AN86" s="81">
        <v>14.3460385462544</v>
      </c>
      <c r="AO86" s="81">
        <v>14.9125176694908</v>
      </c>
      <c r="AP86" s="81">
        <v>14.988843911646301</v>
      </c>
      <c r="AQ86" s="81">
        <v>15.2709839490817</v>
      </c>
      <c r="AR86" s="81">
        <v>16.001662841682901</v>
      </c>
      <c r="AS86" s="81">
        <v>15.672037722502999</v>
      </c>
      <c r="AT86" s="81">
        <v>15.857052324673001</v>
      </c>
      <c r="AU86" s="81">
        <v>15.9961203574435</v>
      </c>
      <c r="AV86" s="440">
        <v>16.712033125492599</v>
      </c>
      <c r="AW86" s="77">
        <v>4.4755399227140003E-2</v>
      </c>
      <c r="AX86" s="77">
        <v>4.1172034107099997E-3</v>
      </c>
    </row>
    <row r="87" spans="1:50">
      <c r="A87" s="201" t="s">
        <v>107</v>
      </c>
      <c r="B87" s="441">
        <v>163.46681044446001</v>
      </c>
      <c r="C87" s="441">
        <v>186.87240411986701</v>
      </c>
      <c r="D87" s="441">
        <v>218.63656238768999</v>
      </c>
      <c r="E87" s="441">
        <v>250.57175533472201</v>
      </c>
      <c r="F87" s="441">
        <v>292.33403151412102</v>
      </c>
      <c r="G87" s="441">
        <v>338.019697427361</v>
      </c>
      <c r="H87" s="441">
        <v>374.62810952292301</v>
      </c>
      <c r="I87" s="441">
        <v>403.39042589575701</v>
      </c>
      <c r="J87" s="441">
        <v>459.75210528235499</v>
      </c>
      <c r="K87" s="441">
        <v>455.67247733785803</v>
      </c>
      <c r="L87" s="441">
        <v>452.56972803330802</v>
      </c>
      <c r="M87" s="441">
        <v>481.31229737250999</v>
      </c>
      <c r="N87" s="441">
        <v>504.23077720445298</v>
      </c>
      <c r="O87" s="441">
        <v>530.98661641102103</v>
      </c>
      <c r="P87" s="441">
        <v>544.563580614241</v>
      </c>
      <c r="Q87" s="441">
        <v>516.93215468728999</v>
      </c>
      <c r="R87" s="441">
        <v>501.78101765322998</v>
      </c>
      <c r="S87" s="441">
        <v>485.973465592617</v>
      </c>
      <c r="T87" s="441">
        <v>491.19978597706302</v>
      </c>
      <c r="U87" s="441">
        <v>508.66016628726601</v>
      </c>
      <c r="V87" s="441">
        <v>505.03243671636301</v>
      </c>
      <c r="W87" s="441">
        <v>525.47755967491105</v>
      </c>
      <c r="X87" s="441">
        <v>541.99298508441404</v>
      </c>
      <c r="Y87" s="441">
        <v>588.48525340400602</v>
      </c>
      <c r="Z87" s="441">
        <v>624.84019065613302</v>
      </c>
      <c r="AA87" s="441">
        <v>664.49152736097903</v>
      </c>
      <c r="AB87" s="441">
        <v>693.26941278257004</v>
      </c>
      <c r="AC87" s="441">
        <v>738.04167887813799</v>
      </c>
      <c r="AD87" s="441">
        <v>769.77711945194699</v>
      </c>
      <c r="AE87" s="441">
        <v>815.82760704392194</v>
      </c>
      <c r="AF87" s="441">
        <v>862.32465306023403</v>
      </c>
      <c r="AG87" s="441">
        <v>899.34551990785599</v>
      </c>
      <c r="AH87" s="441">
        <v>944.35544789484402</v>
      </c>
      <c r="AI87" s="441">
        <v>922.28478901239203</v>
      </c>
      <c r="AJ87" s="441">
        <v>958.71326973255896</v>
      </c>
      <c r="AK87" s="441">
        <v>993.61335727938001</v>
      </c>
      <c r="AL87" s="441">
        <v>996.49352021152197</v>
      </c>
      <c r="AM87" s="441">
        <v>1025.0287331714501</v>
      </c>
      <c r="AN87" s="441">
        <v>1060.7039381325701</v>
      </c>
      <c r="AO87" s="441">
        <v>1126.40389870541</v>
      </c>
      <c r="AP87" s="441">
        <v>1140.2298081025699</v>
      </c>
      <c r="AQ87" s="441">
        <v>1160.91144327707</v>
      </c>
      <c r="AR87" s="441">
        <v>1202.8433235939101</v>
      </c>
      <c r="AS87" s="441">
        <v>1201.5968049844</v>
      </c>
      <c r="AT87" s="441">
        <v>1211.16520456073</v>
      </c>
      <c r="AU87" s="441">
        <v>1281.7316052480601</v>
      </c>
      <c r="AV87" s="441">
        <v>1316.1022556</v>
      </c>
      <c r="AW87" s="442">
        <v>2.681579440832E-2</v>
      </c>
      <c r="AX87" s="442">
        <v>0.32423704862594999</v>
      </c>
    </row>
    <row r="88" spans="1:5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440"/>
      <c r="AW88" s="77"/>
      <c r="AX88" s="77"/>
    </row>
    <row r="89" spans="1:50">
      <c r="A89" s="203" t="s">
        <v>502</v>
      </c>
      <c r="B89" s="205">
        <v>1512.8054314169599</v>
      </c>
      <c r="C89" s="205">
        <v>1645.1582003266501</v>
      </c>
      <c r="D89" s="205">
        <v>1763.8124530248199</v>
      </c>
      <c r="E89" s="205">
        <v>1915.41244444718</v>
      </c>
      <c r="F89" s="205">
        <v>2081.9393792481501</v>
      </c>
      <c r="G89" s="205">
        <v>2260.2559437537402</v>
      </c>
      <c r="H89" s="205">
        <v>2383.0181329484099</v>
      </c>
      <c r="I89" s="205">
        <v>2566.8374066139199</v>
      </c>
      <c r="J89" s="205">
        <v>2768.76384740501</v>
      </c>
      <c r="K89" s="205">
        <v>2727.3514995209198</v>
      </c>
      <c r="L89" s="205">
        <v>2696.2544605872699</v>
      </c>
      <c r="M89" s="205">
        <v>2870.3623140251698</v>
      </c>
      <c r="N89" s="205">
        <v>2966.39630171519</v>
      </c>
      <c r="O89" s="205">
        <v>3046.0790741618798</v>
      </c>
      <c r="P89" s="205">
        <v>3096.3181540589499</v>
      </c>
      <c r="Q89" s="205">
        <v>2979.01754454308</v>
      </c>
      <c r="R89" s="205">
        <v>2867.7552476882802</v>
      </c>
      <c r="S89" s="205">
        <v>2776.90846049847</v>
      </c>
      <c r="T89" s="205">
        <v>2754.5361769670499</v>
      </c>
      <c r="U89" s="205">
        <v>2814.8120065879398</v>
      </c>
      <c r="V89" s="205">
        <v>2815.5564731946702</v>
      </c>
      <c r="W89" s="205">
        <v>2900.94219491588</v>
      </c>
      <c r="X89" s="205">
        <v>2955.8910200420601</v>
      </c>
      <c r="Y89" s="205">
        <v>3047.3729217647901</v>
      </c>
      <c r="Z89" s="205">
        <v>3102.9354056191401</v>
      </c>
      <c r="AA89" s="205">
        <v>3158.07217541821</v>
      </c>
      <c r="AB89" s="205">
        <v>3157.1783848252599</v>
      </c>
      <c r="AC89" s="205">
        <v>3207.8806320741101</v>
      </c>
      <c r="AD89" s="205">
        <v>3174.5182933260999</v>
      </c>
      <c r="AE89" s="205">
        <v>3239.5021192518602</v>
      </c>
      <c r="AF89" s="205">
        <v>3279.8549738768702</v>
      </c>
      <c r="AG89" s="205">
        <v>3349.7880560400699</v>
      </c>
      <c r="AH89" s="205">
        <v>3436.24125689216</v>
      </c>
      <c r="AI89" s="205">
        <v>3460.1998637820402</v>
      </c>
      <c r="AJ89" s="205">
        <v>3525.9373674951798</v>
      </c>
      <c r="AK89" s="205">
        <v>3571.8375947016798</v>
      </c>
      <c r="AL89" s="205">
        <v>3595.5576643537902</v>
      </c>
      <c r="AM89" s="205">
        <v>3629.7528385027899</v>
      </c>
      <c r="AN89" s="205">
        <v>3702.6815395389199</v>
      </c>
      <c r="AO89" s="205">
        <v>3856.5678373425499</v>
      </c>
      <c r="AP89" s="205">
        <v>3901.6638871801201</v>
      </c>
      <c r="AQ89" s="205">
        <v>3944.2019779054099</v>
      </c>
      <c r="AR89" s="205">
        <v>4005.02697206944</v>
      </c>
      <c r="AS89" s="205">
        <v>3987.2833673526502</v>
      </c>
      <c r="AT89" s="205">
        <v>3908.8549699720102</v>
      </c>
      <c r="AU89" s="205">
        <v>4031.9050131316098</v>
      </c>
      <c r="AV89" s="205">
        <v>4059.07409395789</v>
      </c>
      <c r="AW89" s="646">
        <v>6.7385220900200004E-3</v>
      </c>
      <c r="AX89" s="646">
        <v>1</v>
      </c>
    </row>
    <row r="90" spans="1:50">
      <c r="A90" t="s">
        <v>614</v>
      </c>
      <c r="B90" s="81">
        <v>1127.6427740623999</v>
      </c>
      <c r="C90" s="81">
        <v>1227.53315391869</v>
      </c>
      <c r="D90" s="81">
        <v>1316.9441618015401</v>
      </c>
      <c r="E90" s="81">
        <v>1435.8926631511899</v>
      </c>
      <c r="F90" s="81">
        <v>1566.9038007076499</v>
      </c>
      <c r="G90" s="81">
        <v>1697.36874477174</v>
      </c>
      <c r="H90" s="81">
        <v>1778.1388227416601</v>
      </c>
      <c r="I90" s="81">
        <v>1907.6418546192599</v>
      </c>
      <c r="J90" s="81">
        <v>2049.489694976</v>
      </c>
      <c r="K90" s="81">
        <v>1963.35897570834</v>
      </c>
      <c r="L90" s="81">
        <v>1904.20971425582</v>
      </c>
      <c r="M90" s="81">
        <v>2031.47332513829</v>
      </c>
      <c r="N90" s="81">
        <v>2079.1604362091098</v>
      </c>
      <c r="O90" s="81">
        <v>2098.29367768677</v>
      </c>
      <c r="P90" s="81">
        <v>2109.9475402390699</v>
      </c>
      <c r="Q90" s="81">
        <v>1965.0963183041099</v>
      </c>
      <c r="R90" s="81">
        <v>1846.9644277566799</v>
      </c>
      <c r="S90" s="81">
        <v>1747.97455026733</v>
      </c>
      <c r="T90" s="81">
        <v>1717.6249851472001</v>
      </c>
      <c r="U90" s="81">
        <v>1763.9584636186601</v>
      </c>
      <c r="V90" s="81">
        <v>1744.0609064345999</v>
      </c>
      <c r="W90" s="81">
        <v>1802.62346357865</v>
      </c>
      <c r="X90" s="81">
        <v>1828.17368648601</v>
      </c>
      <c r="Y90" s="81">
        <v>1896.3845621461001</v>
      </c>
      <c r="Z90" s="81">
        <v>1919.94345224166</v>
      </c>
      <c r="AA90" s="81">
        <v>1939.67956342153</v>
      </c>
      <c r="AB90" s="81">
        <v>1944.7590276701101</v>
      </c>
      <c r="AC90" s="81">
        <v>1994.9875339525599</v>
      </c>
      <c r="AD90" s="81">
        <v>2002.6111019551299</v>
      </c>
      <c r="AE90" s="81">
        <v>2060.3620736141002</v>
      </c>
      <c r="AF90" s="81">
        <v>2076.3150564797502</v>
      </c>
      <c r="AG90" s="81">
        <v>2135.3049752424399</v>
      </c>
      <c r="AH90" s="81">
        <v>2166.9038783994902</v>
      </c>
      <c r="AI90" s="81">
        <v>2174.0332131170398</v>
      </c>
      <c r="AJ90" s="81">
        <v>2208.0221193103698</v>
      </c>
      <c r="AK90" s="81">
        <v>2217.3353270061298</v>
      </c>
      <c r="AL90" s="81">
        <v>2218.2273526306199</v>
      </c>
      <c r="AM90" s="81">
        <v>2210.01608546023</v>
      </c>
      <c r="AN90" s="81">
        <v>2242.52787397676</v>
      </c>
      <c r="AO90" s="81">
        <v>2285.79223188171</v>
      </c>
      <c r="AP90" s="81">
        <v>2301.5364066287498</v>
      </c>
      <c r="AQ90" s="81">
        <v>2290.5755176398602</v>
      </c>
      <c r="AR90" s="81">
        <v>2277.4790125803002</v>
      </c>
      <c r="AS90" s="81">
        <v>2208.9436947260201</v>
      </c>
      <c r="AT90" s="81">
        <v>2097.8028762065401</v>
      </c>
      <c r="AU90" s="81">
        <v>2118.0177924600398</v>
      </c>
      <c r="AV90" s="440">
        <v>2092.0334429213699</v>
      </c>
      <c r="AW90" s="77">
        <v>-1.2268239632250001E-2</v>
      </c>
      <c r="AX90" s="77">
        <v>0.51539671421051003</v>
      </c>
    </row>
    <row r="91" spans="1:50">
      <c r="A91" t="s">
        <v>615</v>
      </c>
      <c r="B91" s="81">
        <v>385.16265735455897</v>
      </c>
      <c r="C91" s="81">
        <v>417.62504640796197</v>
      </c>
      <c r="D91" s="81">
        <v>446.86829122328402</v>
      </c>
      <c r="E91" s="81">
        <v>479.51978129598803</v>
      </c>
      <c r="F91" s="81">
        <v>515.03557854050405</v>
      </c>
      <c r="G91" s="81">
        <v>562.88719898199395</v>
      </c>
      <c r="H91" s="81">
        <v>604.87931020674205</v>
      </c>
      <c r="I91" s="81">
        <v>659.19555199465503</v>
      </c>
      <c r="J91" s="81">
        <v>719.27415242900997</v>
      </c>
      <c r="K91" s="81">
        <v>763.99252381258202</v>
      </c>
      <c r="L91" s="81">
        <v>792.04474633144196</v>
      </c>
      <c r="M91" s="81">
        <v>838.88898888688004</v>
      </c>
      <c r="N91" s="81">
        <v>887.23586550607502</v>
      </c>
      <c r="O91" s="81">
        <v>947.78539647511604</v>
      </c>
      <c r="P91" s="81">
        <v>986.37061381987496</v>
      </c>
      <c r="Q91" s="81">
        <v>1013.92122623897</v>
      </c>
      <c r="R91" s="81">
        <v>1020.7908199316</v>
      </c>
      <c r="S91" s="81">
        <v>1028.9339102311401</v>
      </c>
      <c r="T91" s="81">
        <v>1036.91119181984</v>
      </c>
      <c r="U91" s="81">
        <v>1050.8535429692799</v>
      </c>
      <c r="V91" s="81">
        <v>1071.49556676007</v>
      </c>
      <c r="W91" s="81">
        <v>1098.31873133722</v>
      </c>
      <c r="X91" s="81">
        <v>1127.7173335560501</v>
      </c>
      <c r="Y91" s="81">
        <v>1150.9883596186901</v>
      </c>
      <c r="Z91" s="81">
        <v>1182.9919533774701</v>
      </c>
      <c r="AA91" s="81">
        <v>1218.39261199667</v>
      </c>
      <c r="AB91" s="81">
        <v>1212.41935715515</v>
      </c>
      <c r="AC91" s="81">
        <v>1212.8930981215501</v>
      </c>
      <c r="AD91" s="81">
        <v>1171.9071913709699</v>
      </c>
      <c r="AE91" s="81">
        <v>1179.1400456377601</v>
      </c>
      <c r="AF91" s="81">
        <v>1203.53991739712</v>
      </c>
      <c r="AG91" s="81">
        <v>1214.48308079762</v>
      </c>
      <c r="AH91" s="81">
        <v>1269.33737849266</v>
      </c>
      <c r="AI91" s="81">
        <v>1286.1666506649999</v>
      </c>
      <c r="AJ91" s="81">
        <v>1317.91524818481</v>
      </c>
      <c r="AK91" s="81">
        <v>1354.50226769554</v>
      </c>
      <c r="AL91" s="81">
        <v>1377.3303117231601</v>
      </c>
      <c r="AM91" s="81">
        <v>1419.7367530425499</v>
      </c>
      <c r="AN91" s="81">
        <v>1460.1536655621601</v>
      </c>
      <c r="AO91" s="81">
        <v>1570.7756054608301</v>
      </c>
      <c r="AP91" s="81">
        <v>1600.1274805513699</v>
      </c>
      <c r="AQ91" s="81">
        <v>1653.6264602655399</v>
      </c>
      <c r="AR91" s="81">
        <v>1727.5479594891401</v>
      </c>
      <c r="AS91" s="81">
        <v>1778.3396726266201</v>
      </c>
      <c r="AT91" s="81">
        <v>1811.0520937654701</v>
      </c>
      <c r="AU91" s="81">
        <v>1913.88722067156</v>
      </c>
      <c r="AV91" s="440">
        <v>1967.0406510365101</v>
      </c>
      <c r="AW91" s="77">
        <v>2.7772499248389999E-2</v>
      </c>
      <c r="AX91" s="77">
        <v>0.48460328578949002</v>
      </c>
    </row>
    <row r="92" spans="1:50">
      <c r="A92" t="s">
        <v>616</v>
      </c>
      <c r="B92" s="81">
        <v>383.97199999999901</v>
      </c>
      <c r="C92" s="81">
        <v>438.238</v>
      </c>
      <c r="D92" s="81">
        <v>474.21199999999999</v>
      </c>
      <c r="E92" s="81">
        <v>521.00299999999902</v>
      </c>
      <c r="F92" s="81">
        <v>582.83799999999997</v>
      </c>
      <c r="G92" s="81">
        <v>645.48199999999895</v>
      </c>
      <c r="H92" s="81">
        <v>674.68099999999902</v>
      </c>
      <c r="I92" s="81">
        <v>722.15599999999995</v>
      </c>
      <c r="J92" s="81">
        <v>772.63999999999896</v>
      </c>
      <c r="K92" s="81">
        <v>725.78300000000002</v>
      </c>
      <c r="L92" s="81">
        <v>697.06700000000001</v>
      </c>
      <c r="M92" s="81">
        <v>744.37099999999998</v>
      </c>
      <c r="N92" s="81">
        <v>733.92899999999895</v>
      </c>
      <c r="O92" s="81">
        <v>758.88794516526502</v>
      </c>
      <c r="P92" s="81">
        <v>778.01439910824695</v>
      </c>
      <c r="Q92" s="81">
        <v>723.87425197782397</v>
      </c>
      <c r="R92" s="81">
        <v>673.31393808178996</v>
      </c>
      <c r="S92" s="81">
        <v>636.85354997981301</v>
      </c>
      <c r="T92" s="81">
        <v>616.23351849633605</v>
      </c>
      <c r="U92" s="81">
        <v>620.886255255582</v>
      </c>
      <c r="V92" s="81">
        <v>628.78920762277005</v>
      </c>
      <c r="W92" s="81">
        <v>646.98925520593195</v>
      </c>
      <c r="X92" s="81">
        <v>647.28653822708395</v>
      </c>
      <c r="Y92" s="81">
        <v>653.58822822463901</v>
      </c>
      <c r="Z92" s="81">
        <v>656.88266916234602</v>
      </c>
      <c r="AA92" s="81">
        <v>660.48717012376596</v>
      </c>
      <c r="AB92" s="81">
        <v>666.16704833299104</v>
      </c>
      <c r="AC92" s="81">
        <v>668.22652486611696</v>
      </c>
      <c r="AD92" s="81">
        <v>661.80943406517997</v>
      </c>
      <c r="AE92" s="81">
        <v>663.72297329851006</v>
      </c>
      <c r="AF92" s="81">
        <v>676.14217733727696</v>
      </c>
      <c r="AG92" s="81">
        <v>689.77682648662301</v>
      </c>
      <c r="AH92" s="81">
        <v>695.26701403548202</v>
      </c>
      <c r="AI92" s="81">
        <v>708.27552712941304</v>
      </c>
      <c r="AJ92" s="81">
        <v>702.64956598455797</v>
      </c>
      <c r="AK92" s="81">
        <v>698.35449182263096</v>
      </c>
      <c r="AL92" s="81">
        <v>708.23478968480094</v>
      </c>
      <c r="AM92" s="81">
        <v>703.39685275942304</v>
      </c>
      <c r="AN92" s="81">
        <v>705.99142700830203</v>
      </c>
      <c r="AO92" s="81">
        <v>715.06817135677602</v>
      </c>
      <c r="AP92" s="81">
        <v>720.08557150666604</v>
      </c>
      <c r="AQ92" s="81">
        <v>722.21317773675196</v>
      </c>
      <c r="AR92" s="81">
        <v>706.47558153354998</v>
      </c>
      <c r="AS92" s="81">
        <v>705.55667708310295</v>
      </c>
      <c r="AT92" s="81">
        <v>667.69933058143897</v>
      </c>
      <c r="AU92" s="81">
        <v>662.78235231904205</v>
      </c>
      <c r="AV92" s="440">
        <v>645.85196172758401</v>
      </c>
      <c r="AW92" s="77">
        <v>-2.5544419884680002E-2</v>
      </c>
      <c r="AX92" s="77">
        <v>0.15911312401295</v>
      </c>
    </row>
    <row r="93" spans="1:50">
      <c r="A93" s="10" t="s">
        <v>283</v>
      </c>
      <c r="B93" s="89">
        <v>168.324618026986</v>
      </c>
      <c r="C93" s="89">
        <v>180.25550808327799</v>
      </c>
      <c r="D93" s="89">
        <v>196.39385486128199</v>
      </c>
      <c r="E93" s="89">
        <v>209.33477069934801</v>
      </c>
      <c r="F93" s="89">
        <v>222.58128881082999</v>
      </c>
      <c r="G93" s="89">
        <v>245.08434823467499</v>
      </c>
      <c r="H93" s="89">
        <v>259.89223482448301</v>
      </c>
      <c r="I93" s="89">
        <v>281.892151035604</v>
      </c>
      <c r="J93" s="89">
        <v>303.06616171640798</v>
      </c>
      <c r="K93" s="89">
        <v>333.061393872586</v>
      </c>
      <c r="L93" s="89">
        <v>348.783242112994</v>
      </c>
      <c r="M93" s="89">
        <v>358.44981207619202</v>
      </c>
      <c r="N93" s="89">
        <v>372.13202841178298</v>
      </c>
      <c r="O93" s="89">
        <v>394.78962774610801</v>
      </c>
      <c r="P93" s="89">
        <v>401.89260426253401</v>
      </c>
      <c r="Q93" s="89">
        <v>421.46743910020001</v>
      </c>
      <c r="R93" s="89">
        <v>425.29989372120798</v>
      </c>
      <c r="S93" s="89">
        <v>422.33708527378502</v>
      </c>
      <c r="T93" s="89">
        <v>416.29411985093299</v>
      </c>
      <c r="U93" s="89">
        <v>416.46720604601501</v>
      </c>
      <c r="V93" s="89">
        <v>422.193810203282</v>
      </c>
      <c r="W93" s="89">
        <v>423.99976927674402</v>
      </c>
      <c r="X93" s="89">
        <v>425.698887405714</v>
      </c>
      <c r="Y93" s="89">
        <v>419.76528778636299</v>
      </c>
      <c r="Z93" s="89">
        <v>418.36586817775498</v>
      </c>
      <c r="AA93" s="89">
        <v>419.66333946587599</v>
      </c>
      <c r="AB93" s="89">
        <v>402.540965080695</v>
      </c>
      <c r="AC93" s="89">
        <v>362.73860162601602</v>
      </c>
      <c r="AD93" s="89">
        <v>287.69915176151699</v>
      </c>
      <c r="AE93" s="89">
        <v>248.397048777154</v>
      </c>
      <c r="AF93" s="89">
        <v>219.99773713182799</v>
      </c>
      <c r="AG93" s="89">
        <v>190.33877235907099</v>
      </c>
      <c r="AH93" s="89">
        <v>187.69420596352001</v>
      </c>
      <c r="AI93" s="89">
        <v>181.307934959102</v>
      </c>
      <c r="AJ93" s="89">
        <v>178.26973441722001</v>
      </c>
      <c r="AK93" s="89">
        <v>173.05607588075799</v>
      </c>
      <c r="AL93" s="89">
        <v>170.878937669376</v>
      </c>
      <c r="AM93" s="89">
        <v>172.87318970189699</v>
      </c>
      <c r="AN93" s="89">
        <v>177.68449593495899</v>
      </c>
      <c r="AO93" s="89">
        <v>178.45171653216499</v>
      </c>
      <c r="AP93" s="89">
        <v>177.10721111111101</v>
      </c>
      <c r="AQ93" s="89">
        <v>186.04579522222201</v>
      </c>
      <c r="AR93" s="89">
        <v>181.365856495934</v>
      </c>
      <c r="AS93" s="89">
        <v>187.215840715447</v>
      </c>
      <c r="AT93" s="89">
        <v>177.99837205106101</v>
      </c>
      <c r="AU93" s="89">
        <v>180.428108488579</v>
      </c>
      <c r="AV93" s="441">
        <v>190.639592296198</v>
      </c>
      <c r="AW93" s="78">
        <v>5.6595858186479997E-2</v>
      </c>
      <c r="AX93" s="78">
        <v>4.6966277062889999E-2</v>
      </c>
    </row>
    <row r="94" spans="1:50">
      <c r="A94" s="74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7"/>
      <c r="AU94" s="138"/>
      <c r="AV94" s="138"/>
    </row>
    <row r="95" spans="1:50">
      <c r="A95" t="s">
        <v>393</v>
      </c>
    </row>
    <row r="96" spans="1:50">
      <c r="A96" t="s">
        <v>366</v>
      </c>
    </row>
    <row r="97" spans="1:43">
      <c r="A97" t="s">
        <v>365</v>
      </c>
    </row>
    <row r="98" spans="1:43">
      <c r="A98" s="1" t="s">
        <v>619</v>
      </c>
    </row>
    <row r="99" spans="1:43">
      <c r="A99" t="s">
        <v>223</v>
      </c>
    </row>
    <row r="103" spans="1:43" s="32" customFormat="1" ht="12" customHeight="1"/>
    <row r="104" spans="1:43" s="32" customFormat="1" ht="12.75">
      <c r="A104" s="56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</row>
    <row r="105" spans="1:43" s="32" customFormat="1"/>
    <row r="106" spans="1:43" s="32" customFormat="1"/>
    <row r="107" spans="1:43" s="32" customFormat="1"/>
    <row r="108" spans="1:43" s="32" customFormat="1"/>
    <row r="109" spans="1:43" s="32" customFormat="1"/>
    <row r="110" spans="1:43" s="32" customFormat="1"/>
    <row r="111" spans="1:43" s="32" customFormat="1"/>
  </sheetData>
  <phoneticPr fontId="2" type="noConversion"/>
  <pageMargins left="0.25" right="0" top="0.25" bottom="0" header="0" footer="0"/>
  <pageSetup paperSize="8" scale="57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9"/>
  <sheetViews>
    <sheetView showGridLines="0" zoomScale="115" workbookViewId="0">
      <pane xSplit="1" ySplit="3" topLeftCell="AM4" activePane="bottomRight" state="frozen"/>
      <selection pane="topRight" activeCell="B1" sqref="B1"/>
      <selection pane="bottomLeft" activeCell="A4" sqref="A4"/>
      <selection pane="bottomRight" activeCell="A87" sqref="A87:AX87"/>
    </sheetView>
  </sheetViews>
  <sheetFormatPr defaultRowHeight="11.25"/>
  <cols>
    <col min="1" max="1" width="30.6640625" customWidth="1"/>
    <col min="2" max="43" width="8.5" customWidth="1"/>
    <col min="44" max="44" width="9.83203125" customWidth="1"/>
  </cols>
  <sheetData>
    <row r="1" spans="1:50" ht="12.75">
      <c r="A1" s="647" t="s">
        <v>318</v>
      </c>
      <c r="AW1" s="8" t="s">
        <v>221</v>
      </c>
      <c r="AX1" s="8">
        <v>2011</v>
      </c>
    </row>
    <row r="2" spans="1:50">
      <c r="A2" s="557"/>
      <c r="AW2" s="8" t="s">
        <v>665</v>
      </c>
      <c r="AX2" s="8" t="s">
        <v>186</v>
      </c>
    </row>
    <row r="3" spans="1:50">
      <c r="A3" s="557" t="s">
        <v>182</v>
      </c>
      <c r="B3">
        <v>1965</v>
      </c>
      <c r="C3">
        <v>1966</v>
      </c>
      <c r="D3">
        <v>1967</v>
      </c>
      <c r="E3">
        <v>1968</v>
      </c>
      <c r="F3">
        <v>1969</v>
      </c>
      <c r="G3">
        <v>1970</v>
      </c>
      <c r="H3">
        <v>1971</v>
      </c>
      <c r="I3">
        <v>1972</v>
      </c>
      <c r="J3">
        <v>1973</v>
      </c>
      <c r="K3">
        <v>1974</v>
      </c>
      <c r="L3">
        <v>1975</v>
      </c>
      <c r="M3">
        <v>1976</v>
      </c>
      <c r="N3">
        <v>1977</v>
      </c>
      <c r="O3">
        <v>1978</v>
      </c>
      <c r="P3">
        <v>1979</v>
      </c>
      <c r="Q3">
        <v>1980</v>
      </c>
      <c r="R3">
        <v>1981</v>
      </c>
      <c r="S3">
        <v>1982</v>
      </c>
      <c r="T3">
        <v>1983</v>
      </c>
      <c r="U3">
        <v>1984</v>
      </c>
      <c r="V3">
        <v>1985</v>
      </c>
      <c r="W3">
        <v>1986</v>
      </c>
      <c r="X3">
        <v>1987</v>
      </c>
      <c r="Y3">
        <v>1988</v>
      </c>
      <c r="Z3">
        <v>1989</v>
      </c>
      <c r="AA3">
        <v>1990</v>
      </c>
      <c r="AB3">
        <v>1991</v>
      </c>
      <c r="AC3">
        <v>1992</v>
      </c>
      <c r="AD3">
        <v>1993</v>
      </c>
      <c r="AE3">
        <v>1994</v>
      </c>
      <c r="AF3">
        <v>1995</v>
      </c>
      <c r="AG3">
        <v>1996</v>
      </c>
      <c r="AH3">
        <v>1997</v>
      </c>
      <c r="AI3">
        <v>1998</v>
      </c>
      <c r="AJ3">
        <v>1999</v>
      </c>
      <c r="AK3">
        <v>2000</v>
      </c>
      <c r="AL3">
        <v>2001</v>
      </c>
      <c r="AM3">
        <v>2002</v>
      </c>
      <c r="AN3">
        <v>2003</v>
      </c>
      <c r="AO3">
        <v>2004</v>
      </c>
      <c r="AP3">
        <v>2005</v>
      </c>
      <c r="AQ3">
        <v>2006</v>
      </c>
      <c r="AR3">
        <v>2007</v>
      </c>
      <c r="AS3">
        <v>2008</v>
      </c>
      <c r="AT3">
        <v>2009</v>
      </c>
      <c r="AU3">
        <v>2010</v>
      </c>
      <c r="AV3" s="200">
        <v>2011</v>
      </c>
      <c r="AW3" s="8">
        <v>2010</v>
      </c>
      <c r="AX3" s="8" t="s">
        <v>183</v>
      </c>
    </row>
    <row r="4" spans="1:50">
      <c r="A4" s="557"/>
      <c r="B4" s="557"/>
      <c r="C4" s="557"/>
      <c r="D4" s="557"/>
      <c r="AU4" s="1"/>
    </row>
    <row r="5" spans="1:50">
      <c r="A5" s="668" t="s">
        <v>224</v>
      </c>
      <c r="B5" s="648"/>
      <c r="C5" s="648"/>
      <c r="D5" s="64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14"/>
      <c r="AV5" s="77"/>
      <c r="AW5" s="77"/>
    </row>
    <row r="6" spans="1:50">
      <c r="A6" s="557" t="s">
        <v>336</v>
      </c>
      <c r="B6" s="648">
        <v>5584.2315885753396</v>
      </c>
      <c r="C6" s="648">
        <v>5874.5074517123203</v>
      </c>
      <c r="D6" s="648">
        <v>6098.8615341780796</v>
      </c>
      <c r="E6" s="2">
        <v>6495.4348363770396</v>
      </c>
      <c r="F6" s="2">
        <v>6728.6609312876699</v>
      </c>
      <c r="G6" s="2">
        <v>6974.6888220410901</v>
      </c>
      <c r="H6" s="2">
        <v>7258.48304132876</v>
      </c>
      <c r="I6" s="2">
        <v>7677.67502723497</v>
      </c>
      <c r="J6" s="2">
        <v>8044.7301100136901</v>
      </c>
      <c r="K6" s="2">
        <v>7775.3542470684897</v>
      </c>
      <c r="L6" s="2">
        <v>7895.8477807397203</v>
      </c>
      <c r="M6" s="2">
        <v>8278.76754050819</v>
      </c>
      <c r="N6" s="2">
        <v>8538.8988217671194</v>
      </c>
      <c r="O6" s="2">
        <v>8800.52638434246</v>
      </c>
      <c r="P6" s="2">
        <v>8548.4401373424607</v>
      </c>
      <c r="Q6" s="2">
        <v>8148.3594808469898</v>
      </c>
      <c r="R6" s="2">
        <v>8011.7391232191703</v>
      </c>
      <c r="S6" s="2">
        <v>7866.9851509588998</v>
      </c>
      <c r="T6" s="2">
        <v>7906.9954247260202</v>
      </c>
      <c r="U6" s="2">
        <v>8035.7465851967199</v>
      </c>
      <c r="V6" s="2">
        <v>8088.2366301369802</v>
      </c>
      <c r="W6" s="2">
        <v>8301.6502192191692</v>
      </c>
      <c r="X6" s="2">
        <v>8580.08767163013</v>
      </c>
      <c r="Y6" s="2">
        <v>8777.5587973223992</v>
      </c>
      <c r="Z6" s="2">
        <v>8900.01380816438</v>
      </c>
      <c r="AA6" s="2">
        <v>8781.5336169863003</v>
      </c>
      <c r="AB6" s="2">
        <v>8666.1720811369796</v>
      </c>
      <c r="AC6" s="2">
        <v>8818.5690987704893</v>
      </c>
      <c r="AD6" s="2">
        <v>8960.6704106849302</v>
      </c>
      <c r="AE6" s="2">
        <v>9085.4623843561603</v>
      </c>
      <c r="AF6" s="2">
        <v>9221.1931514520493</v>
      </c>
      <c r="AG6" s="2">
        <v>9375.2646992185801</v>
      </c>
      <c r="AH6" s="2">
        <v>9545.22986310958</v>
      </c>
      <c r="AI6" s="2">
        <v>9833.5692054246501</v>
      </c>
      <c r="AJ6" s="2">
        <v>9982.4584924794508</v>
      </c>
      <c r="AK6" s="2">
        <v>10089.8185509289</v>
      </c>
      <c r="AL6" s="2">
        <v>10193.9538359863</v>
      </c>
      <c r="AM6" s="2">
        <v>10505.2784108219</v>
      </c>
      <c r="AN6" s="2">
        <v>10656.8960003013</v>
      </c>
      <c r="AO6" s="2">
        <v>10969.7023204748</v>
      </c>
      <c r="AP6" s="2">
        <v>11009.3461192264</v>
      </c>
      <c r="AQ6" s="2">
        <v>11130.5185825714</v>
      </c>
      <c r="AR6" s="2">
        <v>11203.6545588633</v>
      </c>
      <c r="AS6" s="2">
        <v>10859.076417129399</v>
      </c>
      <c r="AT6" s="2">
        <v>10838.749602825401</v>
      </c>
      <c r="AU6" s="2">
        <v>10942.8365874549</v>
      </c>
      <c r="AV6" s="462">
        <v>10661.3044776365</v>
      </c>
      <c r="AW6" s="77">
        <v>-2.5727525725930001E-2</v>
      </c>
      <c r="AX6" s="77">
        <v>0.46041474468711002</v>
      </c>
    </row>
    <row r="7" spans="1:50">
      <c r="A7" s="557" t="s">
        <v>225</v>
      </c>
      <c r="B7" s="648">
        <v>3165.6819172739702</v>
      </c>
      <c r="C7" s="648">
        <v>3316.0284934931501</v>
      </c>
      <c r="D7" s="648">
        <v>3523.0440275890401</v>
      </c>
      <c r="E7" s="2">
        <v>3795.3445894371498</v>
      </c>
      <c r="F7" s="2">
        <v>3973.69863058904</v>
      </c>
      <c r="G7" s="2">
        <v>4099.0447942054698</v>
      </c>
      <c r="H7" s="2">
        <v>4249.6760826575301</v>
      </c>
      <c r="I7" s="2">
        <v>4578.6992622622902</v>
      </c>
      <c r="J7" s="2">
        <v>4803.3546027397197</v>
      </c>
      <c r="K7" s="2">
        <v>4748.0585204520503</v>
      </c>
      <c r="L7" s="2">
        <v>4653.7158084794501</v>
      </c>
      <c r="M7" s="2">
        <v>5007.2553285956201</v>
      </c>
      <c r="N7" s="2">
        <v>5367.3923014520497</v>
      </c>
      <c r="O7" s="2">
        <v>5602.9024922054696</v>
      </c>
      <c r="P7" s="2">
        <v>5600.45375254794</v>
      </c>
      <c r="Q7" s="2">
        <v>5116.06819722404</v>
      </c>
      <c r="R7" s="2">
        <v>4919.9656980684904</v>
      </c>
      <c r="S7" s="2">
        <v>4608.5914792328704</v>
      </c>
      <c r="T7" s="2">
        <v>4588.1147395205398</v>
      </c>
      <c r="U7" s="2">
        <v>4839.8103821693903</v>
      </c>
      <c r="V7" s="2">
        <v>4931.1513700410896</v>
      </c>
      <c r="W7" s="2">
        <v>5087.2817531095798</v>
      </c>
      <c r="X7" s="2">
        <v>5208.9288500000002</v>
      </c>
      <c r="Y7" s="2">
        <v>5442.5372940327798</v>
      </c>
      <c r="Z7" s="2">
        <v>5524.9945478356103</v>
      </c>
      <c r="AA7" s="2">
        <v>5496.30857575342</v>
      </c>
      <c r="AB7" s="2">
        <v>5366.7706039451996</v>
      </c>
      <c r="AC7" s="2">
        <v>5446.8495892513602</v>
      </c>
      <c r="AD7" s="2">
        <v>5597.5678357808201</v>
      </c>
      <c r="AE7" s="2">
        <v>5893.0834806849298</v>
      </c>
      <c r="AF7" s="2">
        <v>5932.2461374794502</v>
      </c>
      <c r="AG7" s="2">
        <v>6191.2123498524597</v>
      </c>
      <c r="AH7" s="2">
        <v>6395.4982190273904</v>
      </c>
      <c r="AI7" s="2">
        <v>6447.7347403287604</v>
      </c>
      <c r="AJ7" s="2">
        <v>6625.3294245205398</v>
      </c>
      <c r="AK7" s="2">
        <v>6808.8778958032699</v>
      </c>
      <c r="AL7" s="2">
        <v>6809.8480270410901</v>
      </c>
      <c r="AM7" s="2">
        <v>6652.7156993561603</v>
      </c>
      <c r="AN7" s="2">
        <v>6858.1697809451998</v>
      </c>
      <c r="AO7" s="2">
        <v>7131.4936613551899</v>
      </c>
      <c r="AP7" s="2">
        <v>7247.6382462328702</v>
      </c>
      <c r="AQ7" s="2">
        <v>7296.9271006446697</v>
      </c>
      <c r="AR7" s="2">
        <v>7318.2433918748602</v>
      </c>
      <c r="AS7" s="2">
        <v>6936.2571786958097</v>
      </c>
      <c r="AT7" s="2">
        <v>6283.6551841229202</v>
      </c>
      <c r="AU7" s="2">
        <v>6564.7895117471598</v>
      </c>
      <c r="AV7" s="462">
        <v>6612.3768832508003</v>
      </c>
      <c r="AW7" s="77">
        <v>7.2488800164100002E-3</v>
      </c>
      <c r="AX7" s="77">
        <v>0.28555940981359001</v>
      </c>
    </row>
    <row r="8" spans="1:50">
      <c r="A8" s="557" t="s">
        <v>226</v>
      </c>
      <c r="B8" s="648">
        <v>1773.04860265753</v>
      </c>
      <c r="C8" s="648">
        <v>1892.9580815890399</v>
      </c>
      <c r="D8" s="648">
        <v>1987.1727672739701</v>
      </c>
      <c r="E8" s="2">
        <v>2044.2417214535501</v>
      </c>
      <c r="F8" s="2">
        <v>2213.2058078219102</v>
      </c>
      <c r="G8" s="2">
        <v>2464.4775886575299</v>
      </c>
      <c r="H8" s="2">
        <v>2579.3607125753401</v>
      </c>
      <c r="I8" s="2">
        <v>2825.2430055355098</v>
      </c>
      <c r="J8" s="2">
        <v>3115.6350950136898</v>
      </c>
      <c r="K8" s="2">
        <v>2941.26167123287</v>
      </c>
      <c r="L8" s="2">
        <v>2782.9769313698598</v>
      </c>
      <c r="M8" s="2">
        <v>3132.9901633606501</v>
      </c>
      <c r="N8" s="2">
        <v>3400.6590413150602</v>
      </c>
      <c r="O8" s="2">
        <v>3374.45608260274</v>
      </c>
      <c r="P8" s="2">
        <v>3192.9464933835602</v>
      </c>
      <c r="Q8" s="2">
        <v>2908.2040161038199</v>
      </c>
      <c r="R8" s="2">
        <v>2477.7792869863001</v>
      </c>
      <c r="S8" s="2">
        <v>2093.0721091506798</v>
      </c>
      <c r="T8" s="2">
        <v>1852.82917780821</v>
      </c>
      <c r="U8" s="2">
        <v>1812.0434706229501</v>
      </c>
      <c r="V8" s="2">
        <v>1662.8412879862999</v>
      </c>
      <c r="W8" s="2">
        <v>1876.3312046849301</v>
      </c>
      <c r="X8" s="2">
        <v>1763.3585199452</v>
      </c>
      <c r="Y8" s="2">
        <v>1900.02103775409</v>
      </c>
      <c r="Z8" s="2">
        <v>1938.2475620273899</v>
      </c>
      <c r="AA8" s="2">
        <v>1796.17413709589</v>
      </c>
      <c r="AB8" s="2">
        <v>1677.93049249315</v>
      </c>
      <c r="AC8" s="2">
        <v>1596.6216935136599</v>
      </c>
      <c r="AD8" s="2">
        <v>1549.11391720547</v>
      </c>
      <c r="AE8" s="2">
        <v>1546.0818907397199</v>
      </c>
      <c r="AF8" s="2">
        <v>1314.6405473698601</v>
      </c>
      <c r="AG8" s="2">
        <v>1324.84860714207</v>
      </c>
      <c r="AH8" s="2">
        <v>1325.48197230136</v>
      </c>
      <c r="AI8" s="2">
        <v>1478.92027367123</v>
      </c>
      <c r="AJ8" s="2">
        <v>1388.94153435616</v>
      </c>
      <c r="AK8" s="2">
        <v>1490.7569398196699</v>
      </c>
      <c r="AL8" s="2">
        <v>1384.57246653424</v>
      </c>
      <c r="AM8" s="2">
        <v>1185.92947920547</v>
      </c>
      <c r="AN8" s="2">
        <v>1251.0705479041001</v>
      </c>
      <c r="AO8" s="2">
        <v>1338.3401365792299</v>
      </c>
      <c r="AP8" s="2">
        <v>1394.26186287671</v>
      </c>
      <c r="AQ8" s="2">
        <v>1055.3902278656401</v>
      </c>
      <c r="AR8" s="2">
        <v>1081.4457752727201</v>
      </c>
      <c r="AS8" s="2">
        <v>940.51829773441796</v>
      </c>
      <c r="AT8" s="2">
        <v>801.40372389757704</v>
      </c>
      <c r="AU8" s="2">
        <v>809.89838456229495</v>
      </c>
      <c r="AV8" s="462">
        <v>764.41406294870399</v>
      </c>
      <c r="AW8" s="77">
        <v>-5.6160528876930002E-2</v>
      </c>
      <c r="AX8" s="77">
        <v>3.3011673793389998E-2</v>
      </c>
    </row>
    <row r="9" spans="1:50">
      <c r="A9" s="557" t="s">
        <v>227</v>
      </c>
      <c r="B9" s="648">
        <v>2403.7010689451999</v>
      </c>
      <c r="C9" s="648">
        <v>2493.4578899451999</v>
      </c>
      <c r="D9" s="648">
        <v>2534.63191778082</v>
      </c>
      <c r="E9" s="2">
        <v>2753.15991839344</v>
      </c>
      <c r="F9" s="2">
        <v>3000.13745232876</v>
      </c>
      <c r="G9" s="2">
        <v>3054.82328767123</v>
      </c>
      <c r="H9" s="2">
        <v>3081.1564930136901</v>
      </c>
      <c r="I9" s="2">
        <v>3368.7614203551898</v>
      </c>
      <c r="J9" s="2">
        <v>3551.3016989589</v>
      </c>
      <c r="K9" s="2">
        <v>3467.18010919178</v>
      </c>
      <c r="L9" s="2">
        <v>3346.3725207945199</v>
      </c>
      <c r="M9" s="2">
        <v>3560.6480872349698</v>
      </c>
      <c r="N9" s="2">
        <v>3703.2396161643801</v>
      </c>
      <c r="O9" s="2">
        <v>3701.11241117808</v>
      </c>
      <c r="P9" s="2">
        <v>3978.10702699999</v>
      </c>
      <c r="Q9" s="2">
        <v>3835.4455789836002</v>
      </c>
      <c r="R9" s="2">
        <v>3610.7273697123201</v>
      </c>
      <c r="S9" s="2">
        <v>3562.4064789040999</v>
      </c>
      <c r="T9" s="2">
        <v>3607.22891884931</v>
      </c>
      <c r="U9" s="2">
        <v>3857.05392825136</v>
      </c>
      <c r="V9" s="2">
        <v>3944.6115071917802</v>
      </c>
      <c r="W9" s="2">
        <v>3945.7796165616401</v>
      </c>
      <c r="X9" s="2">
        <v>4160.5948349588998</v>
      </c>
      <c r="Y9" s="2">
        <v>4279.7094535081897</v>
      </c>
      <c r="Z9" s="2">
        <v>4235.3392596164304</v>
      </c>
      <c r="AA9" s="2">
        <v>4241.9222744794497</v>
      </c>
      <c r="AB9" s="2">
        <v>4322.1110955479398</v>
      </c>
      <c r="AC9" s="2">
        <v>4542.9773773879697</v>
      </c>
      <c r="AD9" s="2">
        <v>4513.37649352054</v>
      </c>
      <c r="AE9" s="2">
        <v>4741.3021652602702</v>
      </c>
      <c r="AF9" s="2">
        <v>4708.1810415616401</v>
      </c>
      <c r="AG9" s="2">
        <v>4942.0944811366098</v>
      </c>
      <c r="AH9" s="2">
        <v>4997.93816290411</v>
      </c>
      <c r="AI9" s="2">
        <v>4923.46632947945</v>
      </c>
      <c r="AJ9" s="2">
        <v>5319.8257000684898</v>
      </c>
      <c r="AK9" s="2">
        <v>5191.6919959945299</v>
      </c>
      <c r="AL9" s="2">
        <v>5206.5253433013604</v>
      </c>
      <c r="AM9" s="2">
        <v>5332.2479434794504</v>
      </c>
      <c r="AN9" s="2">
        <v>5291.3358885890402</v>
      </c>
      <c r="AO9" s="2">
        <v>5505.4509283934403</v>
      </c>
      <c r="AP9" s="2">
        <v>5409.6827128904097</v>
      </c>
      <c r="AQ9" s="2">
        <v>5470.0111821690898</v>
      </c>
      <c r="AR9" s="2">
        <v>5467.1127859739099</v>
      </c>
      <c r="AS9" s="2">
        <v>5104.7790962171603</v>
      </c>
      <c r="AT9" s="2">
        <v>5021.5840495877201</v>
      </c>
      <c r="AU9" s="2">
        <v>5173.9101442946603</v>
      </c>
      <c r="AV9" s="462">
        <v>5117.77512697357</v>
      </c>
      <c r="AW9" s="77">
        <v>-1.084963127607E-2</v>
      </c>
      <c r="AX9" s="77">
        <v>0.22101414825870999</v>
      </c>
    </row>
    <row r="10" spans="1:50">
      <c r="A10" s="559" t="s">
        <v>103</v>
      </c>
      <c r="B10" s="649">
        <v>12926.663177451999</v>
      </c>
      <c r="C10" s="649">
        <v>13576.951916739699</v>
      </c>
      <c r="D10" s="649">
        <v>14143.7102468219</v>
      </c>
      <c r="E10" s="463">
        <v>15088.1810656612</v>
      </c>
      <c r="F10" s="463">
        <v>15915.7028220273</v>
      </c>
      <c r="G10" s="463">
        <v>16593.034492575302</v>
      </c>
      <c r="H10" s="463">
        <v>17168.676329575301</v>
      </c>
      <c r="I10" s="463">
        <v>18450.378715387898</v>
      </c>
      <c r="J10" s="463">
        <v>19515.021506726</v>
      </c>
      <c r="K10" s="463">
        <v>18931.8545479452</v>
      </c>
      <c r="L10" s="463">
        <v>18678.913041383501</v>
      </c>
      <c r="M10" s="463">
        <v>19979.661119699402</v>
      </c>
      <c r="N10" s="463">
        <v>21010.189780698602</v>
      </c>
      <c r="O10" s="463">
        <v>21478.9973703287</v>
      </c>
      <c r="P10" s="463">
        <v>21319.9474102739</v>
      </c>
      <c r="Q10" s="463">
        <v>20008.0772731584</v>
      </c>
      <c r="R10" s="463">
        <v>19020.211477986199</v>
      </c>
      <c r="S10" s="463">
        <v>18131.0552182465</v>
      </c>
      <c r="T10" s="463">
        <v>17955.168260904102</v>
      </c>
      <c r="U10" s="463">
        <v>18544.6543662404</v>
      </c>
      <c r="V10" s="463">
        <v>18626.8407953561</v>
      </c>
      <c r="W10" s="463">
        <v>19211.0427935753</v>
      </c>
      <c r="X10" s="463">
        <v>19712.9698765342</v>
      </c>
      <c r="Y10" s="463">
        <v>20399.826582617399</v>
      </c>
      <c r="Z10" s="463">
        <v>20598.595177643801</v>
      </c>
      <c r="AA10" s="463">
        <v>20315.938604315001</v>
      </c>
      <c r="AB10" s="463">
        <v>20032.984273123198</v>
      </c>
      <c r="AC10" s="463">
        <v>20405.017758923401</v>
      </c>
      <c r="AD10" s="463">
        <v>20620.728657191699</v>
      </c>
      <c r="AE10" s="463">
        <v>21265.929921040999</v>
      </c>
      <c r="AF10" s="463">
        <v>21176.260877862998</v>
      </c>
      <c r="AG10" s="463">
        <v>21833.420137349702</v>
      </c>
      <c r="AH10" s="463">
        <v>22264.148217342401</v>
      </c>
      <c r="AI10" s="463">
        <v>22683.690548904098</v>
      </c>
      <c r="AJ10" s="463">
        <v>23316.5551514246</v>
      </c>
      <c r="AK10" s="463">
        <v>23581.145382546401</v>
      </c>
      <c r="AL10" s="463">
        <v>23594.899672863001</v>
      </c>
      <c r="AM10" s="463">
        <v>23676.171532863002</v>
      </c>
      <c r="AN10" s="463">
        <v>24057.472217739702</v>
      </c>
      <c r="AO10" s="463">
        <v>24944.987046802598</v>
      </c>
      <c r="AP10" s="463">
        <v>25060.928941226401</v>
      </c>
      <c r="AQ10" s="463">
        <v>24952.847093250901</v>
      </c>
      <c r="AR10" s="463">
        <v>25070.456511984801</v>
      </c>
      <c r="AS10" s="463">
        <v>23840.630989776801</v>
      </c>
      <c r="AT10" s="463">
        <v>22945.392560433698</v>
      </c>
      <c r="AU10" s="463">
        <v>23491.434628059</v>
      </c>
      <c r="AV10" s="463">
        <v>23155.870550809599</v>
      </c>
      <c r="AW10" s="442">
        <v>-1.428452891713E-2</v>
      </c>
      <c r="AX10" s="442">
        <v>0.99999997655280004</v>
      </c>
    </row>
    <row r="11" spans="1:50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462"/>
      <c r="AW11" s="77"/>
      <c r="AX11" s="77"/>
    </row>
    <row r="12" spans="1:50">
      <c r="A12" s="1" t="s">
        <v>469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462"/>
      <c r="AW12" s="77"/>
      <c r="AX12" s="77"/>
    </row>
    <row r="13" spans="1:50">
      <c r="A13" t="s">
        <v>336</v>
      </c>
      <c r="B13" s="2">
        <v>5107.887342</v>
      </c>
      <c r="C13" s="2">
        <v>5369.0945750000001</v>
      </c>
      <c r="D13" s="2">
        <v>5562.1133149999896</v>
      </c>
      <c r="E13" s="2">
        <v>5921.4032790000001</v>
      </c>
      <c r="F13" s="2">
        <v>6125.5338080000001</v>
      </c>
      <c r="G13" s="2">
        <v>6336.2792330000002</v>
      </c>
      <c r="H13" s="2">
        <v>6587.4963289999896</v>
      </c>
      <c r="I13" s="2">
        <v>6968.7064479999899</v>
      </c>
      <c r="J13" s="2">
        <v>7264.9902469999897</v>
      </c>
      <c r="K13" s="2">
        <v>6974.0449319999898</v>
      </c>
      <c r="L13" s="2">
        <v>7073.4351779999897</v>
      </c>
      <c r="M13" s="2">
        <v>7422.6413110000003</v>
      </c>
      <c r="N13" s="2">
        <v>7654.3964930000002</v>
      </c>
      <c r="O13" s="2">
        <v>7854.5298089999897</v>
      </c>
      <c r="P13" s="2">
        <v>7509.84356199999</v>
      </c>
      <c r="Q13" s="2">
        <v>7077.4907649999896</v>
      </c>
      <c r="R13" s="2">
        <v>6916.9013149999901</v>
      </c>
      <c r="S13" s="2">
        <v>6834.3547399999898</v>
      </c>
      <c r="T13" s="2">
        <v>6928.402685</v>
      </c>
      <c r="U13" s="2">
        <v>7047.5920770000002</v>
      </c>
      <c r="V13" s="2">
        <v>7091.9479999999903</v>
      </c>
      <c r="W13" s="2">
        <v>7298.6624110000002</v>
      </c>
      <c r="X13" s="2">
        <v>7549.3139730000003</v>
      </c>
      <c r="Y13" s="2">
        <v>7729.5937699999904</v>
      </c>
      <c r="Z13" s="2">
        <v>7791.3154519999898</v>
      </c>
      <c r="AA13" s="2">
        <v>7650.9734799999997</v>
      </c>
      <c r="AB13" s="2">
        <v>7528.5034509999996</v>
      </c>
      <c r="AC13" s="2">
        <v>7669.9285249999903</v>
      </c>
      <c r="AD13" s="2">
        <v>7792.1372600000004</v>
      </c>
      <c r="AE13" s="2">
        <v>7880.3559459999897</v>
      </c>
      <c r="AF13" s="2">
        <v>8024.8276720000003</v>
      </c>
      <c r="AG13" s="2">
        <v>8167.2485790000001</v>
      </c>
      <c r="AH13" s="2">
        <v>8323.9309589999903</v>
      </c>
      <c r="AI13" s="2">
        <v>8578.7834519999997</v>
      </c>
      <c r="AJ13" s="2">
        <v>8715.5632870000009</v>
      </c>
      <c r="AK13" s="2">
        <v>8813.1375399999906</v>
      </c>
      <c r="AL13" s="2">
        <v>8889.7136989999908</v>
      </c>
      <c r="AM13" s="2">
        <v>9167.4466300000004</v>
      </c>
      <c r="AN13" s="2">
        <v>9274.8990140000005</v>
      </c>
      <c r="AO13" s="2">
        <v>9518.2945359999903</v>
      </c>
      <c r="AP13" s="2">
        <v>9547.7232319999894</v>
      </c>
      <c r="AQ13" s="2">
        <v>9599.3260273972501</v>
      </c>
      <c r="AR13" s="2">
        <v>9597.4109589041</v>
      </c>
      <c r="AS13" s="2">
        <v>9253.01639344262</v>
      </c>
      <c r="AT13" s="2">
        <v>9256.8438356164297</v>
      </c>
      <c r="AU13" s="2">
        <v>9263.3068493150604</v>
      </c>
      <c r="AV13" s="462">
        <v>9004.7232876712296</v>
      </c>
      <c r="AW13" s="77">
        <v>-2.7914821979900001E-2</v>
      </c>
      <c r="AX13" s="77">
        <v>0.47807269397907998</v>
      </c>
    </row>
    <row r="14" spans="1:50">
      <c r="A14" t="s">
        <v>225</v>
      </c>
      <c r="B14" s="2">
        <v>2704.0846569999999</v>
      </c>
      <c r="C14" s="2">
        <v>2827.6934249999899</v>
      </c>
      <c r="D14" s="2">
        <v>3004.4319179999902</v>
      </c>
      <c r="E14" s="2">
        <v>3246.0423489999898</v>
      </c>
      <c r="F14" s="2">
        <v>3398.9145209999901</v>
      </c>
      <c r="G14" s="2">
        <v>3484.4568489999901</v>
      </c>
      <c r="H14" s="2">
        <v>3623.4146580000001</v>
      </c>
      <c r="I14" s="2">
        <v>3900.9299179999898</v>
      </c>
      <c r="J14" s="2">
        <v>4096.01</v>
      </c>
      <c r="K14" s="2">
        <v>3990.6690410000001</v>
      </c>
      <c r="L14" s="2">
        <v>3878.1026029999898</v>
      </c>
      <c r="M14" s="2">
        <v>4200.2326510000003</v>
      </c>
      <c r="N14" s="2">
        <v>4575.8308219999899</v>
      </c>
      <c r="O14" s="2">
        <v>4775.3225469999898</v>
      </c>
      <c r="P14" s="2">
        <v>4758.9792319999897</v>
      </c>
      <c r="Q14" s="2">
        <v>4269.6779239999896</v>
      </c>
      <c r="R14" s="2">
        <v>4101.9043830000001</v>
      </c>
      <c r="S14" s="2">
        <v>3843.2958079999898</v>
      </c>
      <c r="T14" s="2">
        <v>3893.7439450000002</v>
      </c>
      <c r="U14" s="2">
        <v>4129.5016390000001</v>
      </c>
      <c r="V14" s="2">
        <v>4222.113781</v>
      </c>
      <c r="W14" s="2">
        <v>4399.9468489999899</v>
      </c>
      <c r="X14" s="2">
        <v>4510.3128500000003</v>
      </c>
      <c r="Y14" s="2">
        <v>4725.112376</v>
      </c>
      <c r="Z14" s="2">
        <v>4780.8689039999899</v>
      </c>
      <c r="AA14" s="2">
        <v>4756.9261100000003</v>
      </c>
      <c r="AB14" s="2">
        <v>4648.4180560000004</v>
      </c>
      <c r="AC14" s="2">
        <v>4710.7885509999896</v>
      </c>
      <c r="AD14" s="2">
        <v>4843.8656439999904</v>
      </c>
      <c r="AE14" s="2">
        <v>5084.09033</v>
      </c>
      <c r="AF14" s="2">
        <v>5131.920932</v>
      </c>
      <c r="AG14" s="2">
        <v>5342.0444809999999</v>
      </c>
      <c r="AH14" s="2">
        <v>5502.3704930000004</v>
      </c>
      <c r="AI14" s="2">
        <v>5545.3380280000001</v>
      </c>
      <c r="AJ14" s="2">
        <v>5699.57863</v>
      </c>
      <c r="AK14" s="2">
        <v>5851.6674039999998</v>
      </c>
      <c r="AL14" s="2">
        <v>5883.5024379999904</v>
      </c>
      <c r="AM14" s="2">
        <v>5734.7712609999999</v>
      </c>
      <c r="AN14" s="2">
        <v>5886.2852329999996</v>
      </c>
      <c r="AO14" s="2">
        <v>6115.8937159999996</v>
      </c>
      <c r="AP14" s="2">
        <v>6197.7305749999996</v>
      </c>
      <c r="AQ14" s="2">
        <v>6226.3945205479404</v>
      </c>
      <c r="AR14" s="2">
        <v>6199.26575342465</v>
      </c>
      <c r="AS14" s="2">
        <v>5800.7540983606496</v>
      </c>
      <c r="AT14" s="2">
        <v>5240.67671232876</v>
      </c>
      <c r="AU14" s="2">
        <v>5463.5260273972499</v>
      </c>
      <c r="AV14" s="462">
        <v>5467.7609123287602</v>
      </c>
      <c r="AW14" s="77">
        <v>7.7511938448999995E-4</v>
      </c>
      <c r="AX14" s="77">
        <v>0.29029067367005001</v>
      </c>
    </row>
    <row r="15" spans="1:50">
      <c r="A15" t="s">
        <v>226</v>
      </c>
      <c r="B15" s="2">
        <v>1507.819178</v>
      </c>
      <c r="C15" s="2">
        <v>1613.45397199999</v>
      </c>
      <c r="D15" s="2">
        <v>1677.421507</v>
      </c>
      <c r="E15" s="2">
        <v>1711.412022</v>
      </c>
      <c r="F15" s="2">
        <v>1859.176027</v>
      </c>
      <c r="G15" s="2">
        <v>2087.116164</v>
      </c>
      <c r="H15" s="2">
        <v>2191.7124659999899</v>
      </c>
      <c r="I15" s="2">
        <v>2421.781011</v>
      </c>
      <c r="J15" s="2">
        <v>2701.831232</v>
      </c>
      <c r="K15" s="2">
        <v>2511.04</v>
      </c>
      <c r="L15" s="2">
        <v>2356.9786300000001</v>
      </c>
      <c r="M15" s="2">
        <v>2667.086065</v>
      </c>
      <c r="N15" s="2">
        <v>2928.8421919999901</v>
      </c>
      <c r="O15" s="2">
        <v>2885.4441099999899</v>
      </c>
      <c r="P15" s="2">
        <v>2705.9123290000002</v>
      </c>
      <c r="Q15" s="2">
        <v>2415.7851089999899</v>
      </c>
      <c r="R15" s="2">
        <v>2014.71315</v>
      </c>
      <c r="S15" s="2">
        <v>1654.155616</v>
      </c>
      <c r="T15" s="2">
        <v>1431.5172600000001</v>
      </c>
      <c r="U15" s="2">
        <v>1381.1650279999999</v>
      </c>
      <c r="V15" s="2">
        <v>1226.0231510000001</v>
      </c>
      <c r="W15" s="2">
        <v>1424.102054</v>
      </c>
      <c r="X15" s="2">
        <v>1263.6639719999901</v>
      </c>
      <c r="Y15" s="2">
        <v>1381.5829229999899</v>
      </c>
      <c r="Z15" s="2">
        <v>1365.563836</v>
      </c>
      <c r="AA15" s="2">
        <v>1223.691096</v>
      </c>
      <c r="AB15" s="2">
        <v>1147.243424</v>
      </c>
      <c r="AC15" s="2">
        <v>1079.3713109999901</v>
      </c>
      <c r="AD15" s="2">
        <v>1061.503972</v>
      </c>
      <c r="AE15" s="2">
        <v>1003.093288</v>
      </c>
      <c r="AF15" s="2">
        <v>835.09424599999898</v>
      </c>
      <c r="AG15" s="2">
        <v>830.99562900000001</v>
      </c>
      <c r="AH15" s="2">
        <v>777.466985999999</v>
      </c>
      <c r="AI15" s="2">
        <v>869.23698599999898</v>
      </c>
      <c r="AJ15" s="2">
        <v>814.05109600000003</v>
      </c>
      <c r="AK15" s="2">
        <v>893.24398900000006</v>
      </c>
      <c r="AL15" s="2">
        <v>793.827809</v>
      </c>
      <c r="AM15" s="2">
        <v>686.40753399999903</v>
      </c>
      <c r="AN15" s="2">
        <v>763.21958900000004</v>
      </c>
      <c r="AO15" s="2">
        <v>858.704917999999</v>
      </c>
      <c r="AP15" s="2">
        <v>913.92863</v>
      </c>
      <c r="AQ15" s="2">
        <v>683.317808219178</v>
      </c>
      <c r="AR15" s="2">
        <v>717.74520547945201</v>
      </c>
      <c r="AS15" s="2">
        <v>618.40163934426198</v>
      </c>
      <c r="AT15" s="2">
        <v>507.69589041095799</v>
      </c>
      <c r="AU15" s="2">
        <v>532.41369863013597</v>
      </c>
      <c r="AV15" s="462">
        <v>477.52800821917799</v>
      </c>
      <c r="AW15" s="77">
        <v>-0.10308842644766</v>
      </c>
      <c r="AX15" s="77">
        <v>2.5352594860119999E-2</v>
      </c>
    </row>
    <row r="16" spans="1:50">
      <c r="A16" t="s">
        <v>227</v>
      </c>
      <c r="B16" s="2">
        <v>2202.3965209999901</v>
      </c>
      <c r="C16" s="2">
        <v>2290.1053419999898</v>
      </c>
      <c r="D16" s="2">
        <v>2322.9137259999902</v>
      </c>
      <c r="E16" s="2">
        <v>2525.6909019999998</v>
      </c>
      <c r="F16" s="2">
        <v>2769.3607400000001</v>
      </c>
      <c r="G16" s="2">
        <v>2802.058</v>
      </c>
      <c r="H16" s="2">
        <v>2820.13463</v>
      </c>
      <c r="I16" s="2">
        <v>3089.396475</v>
      </c>
      <c r="J16" s="2">
        <v>3255.1012879999898</v>
      </c>
      <c r="K16" s="2">
        <v>3154.8940269999998</v>
      </c>
      <c r="L16" s="2">
        <v>3025.0444659999998</v>
      </c>
      <c r="M16" s="2">
        <v>3170.7845079999902</v>
      </c>
      <c r="N16" s="2">
        <v>3284.2972599999998</v>
      </c>
      <c r="O16" s="2">
        <v>3240.6441920000002</v>
      </c>
      <c r="P16" s="2">
        <v>3463.4760269999902</v>
      </c>
      <c r="Q16" s="2">
        <v>3299.401038</v>
      </c>
      <c r="R16" s="2">
        <v>3026.1764929999899</v>
      </c>
      <c r="S16" s="2">
        <v>2963.15652</v>
      </c>
      <c r="T16" s="2">
        <v>2980.8764120000001</v>
      </c>
      <c r="U16" s="2">
        <v>3167.10019054644</v>
      </c>
      <c r="V16" s="2">
        <v>3186.0460551369802</v>
      </c>
      <c r="W16" s="2">
        <v>3158.1823014931501</v>
      </c>
      <c r="X16" s="2">
        <v>3341.3783281095798</v>
      </c>
      <c r="Y16" s="2">
        <v>3446.9610655300498</v>
      </c>
      <c r="Z16" s="2">
        <v>3387.48501304109</v>
      </c>
      <c r="AA16" s="2">
        <v>3356.5916717397199</v>
      </c>
      <c r="AB16" s="2">
        <v>3389.2781366438298</v>
      </c>
      <c r="AC16" s="2">
        <v>3572.69431727868</v>
      </c>
      <c r="AD16" s="2">
        <v>3538.7241099589</v>
      </c>
      <c r="AE16" s="2">
        <v>3751.1079460821902</v>
      </c>
      <c r="AF16" s="2">
        <v>3732.9769319726001</v>
      </c>
      <c r="AG16" s="2">
        <v>3969.0695084590102</v>
      </c>
      <c r="AH16" s="2">
        <v>4016.8056697534198</v>
      </c>
      <c r="AI16" s="2">
        <v>3923.8294527671201</v>
      </c>
      <c r="AJ16" s="2">
        <v>4289.7087685616398</v>
      </c>
      <c r="AK16" s="2">
        <v>4143.3192637540897</v>
      </c>
      <c r="AL16" s="2">
        <v>4081.5757816575301</v>
      </c>
      <c r="AM16" s="2">
        <v>4172.2794229315004</v>
      </c>
      <c r="AN16" s="2">
        <v>4108.6362447534202</v>
      </c>
      <c r="AO16" s="2">
        <v>4238.6505458797801</v>
      </c>
      <c r="AP16" s="2">
        <v>4142.7779457671204</v>
      </c>
      <c r="AQ16" s="2">
        <v>4178.3808219177999</v>
      </c>
      <c r="AR16" s="2">
        <v>4165.9616438356097</v>
      </c>
      <c r="AS16" s="2">
        <v>3825.7978142076399</v>
      </c>
      <c r="AT16" s="2">
        <v>3766.1808219178001</v>
      </c>
      <c r="AU16" s="2">
        <v>3920.88219178082</v>
      </c>
      <c r="AV16" s="462">
        <v>3885.4562876712298</v>
      </c>
      <c r="AW16" s="77">
        <v>-9.0351870769899995E-3</v>
      </c>
      <c r="AX16" s="77">
        <v>0.20628402399973</v>
      </c>
    </row>
    <row r="17" spans="1:50">
      <c r="A17" s="201" t="s">
        <v>470</v>
      </c>
      <c r="B17" s="463">
        <v>11522.1876979999</v>
      </c>
      <c r="C17" s="463">
        <v>12100.347313999901</v>
      </c>
      <c r="D17" s="463">
        <v>12566.8804659999</v>
      </c>
      <c r="E17" s="463">
        <v>13404.548552</v>
      </c>
      <c r="F17" s="463">
        <v>14152.985096</v>
      </c>
      <c r="G17" s="463">
        <v>14709.910245999899</v>
      </c>
      <c r="H17" s="463">
        <v>15222.758082999901</v>
      </c>
      <c r="I17" s="463">
        <v>16380.813851999899</v>
      </c>
      <c r="J17" s="463">
        <v>17317.9327669999</v>
      </c>
      <c r="K17" s="463">
        <v>16630.648000000001</v>
      </c>
      <c r="L17" s="463">
        <v>16333.560877</v>
      </c>
      <c r="M17" s="463">
        <v>17460.744535000002</v>
      </c>
      <c r="N17" s="463">
        <v>18443.366767</v>
      </c>
      <c r="O17" s="463">
        <v>18755.940658</v>
      </c>
      <c r="P17" s="463">
        <v>18438.211149999901</v>
      </c>
      <c r="Q17" s="463">
        <v>17062.3548359999</v>
      </c>
      <c r="R17" s="463">
        <v>16059.695340999901</v>
      </c>
      <c r="S17" s="463">
        <v>15294.9626839999</v>
      </c>
      <c r="T17" s="463">
        <v>15234.540301999899</v>
      </c>
      <c r="U17" s="463">
        <v>15725.358934546401</v>
      </c>
      <c r="V17" s="463">
        <v>15726.130987136899</v>
      </c>
      <c r="W17" s="463">
        <v>16280.8936154931</v>
      </c>
      <c r="X17" s="463">
        <v>16664.669123109499</v>
      </c>
      <c r="Y17" s="463">
        <v>17283.250134530001</v>
      </c>
      <c r="Z17" s="463">
        <v>17325.233205041</v>
      </c>
      <c r="AA17" s="463">
        <v>16988.182357739701</v>
      </c>
      <c r="AB17" s="463">
        <v>16713.443067643799</v>
      </c>
      <c r="AC17" s="463">
        <v>17032.782704278601</v>
      </c>
      <c r="AD17" s="463">
        <v>17236.2309859589</v>
      </c>
      <c r="AE17" s="463">
        <v>17718.647510082101</v>
      </c>
      <c r="AF17" s="463">
        <v>17724.819781972601</v>
      </c>
      <c r="AG17" s="463">
        <v>18309.358197459002</v>
      </c>
      <c r="AH17" s="463">
        <v>18620.5741077534</v>
      </c>
      <c r="AI17" s="463">
        <v>18917.1879187671</v>
      </c>
      <c r="AJ17" s="463">
        <v>19518.901781561599</v>
      </c>
      <c r="AK17" s="463">
        <v>19701.368196754102</v>
      </c>
      <c r="AL17" s="463">
        <v>19648.6197276575</v>
      </c>
      <c r="AM17" s="463">
        <v>19760.904847931499</v>
      </c>
      <c r="AN17" s="463">
        <v>20033.040080753399</v>
      </c>
      <c r="AO17" s="463">
        <v>20731.543715879699</v>
      </c>
      <c r="AP17" s="463">
        <v>20802.160382767099</v>
      </c>
      <c r="AQ17" s="463">
        <v>20687.419178082098</v>
      </c>
      <c r="AR17" s="463">
        <v>20680.383561643801</v>
      </c>
      <c r="AS17" s="463">
        <v>19497.9699453551</v>
      </c>
      <c r="AT17" s="463">
        <v>18771.397260273901</v>
      </c>
      <c r="AU17" s="463">
        <v>19180.128767123198</v>
      </c>
      <c r="AV17" s="463">
        <v>18835.4684958904</v>
      </c>
      <c r="AW17" s="442">
        <v>-1.796965366696E-2</v>
      </c>
      <c r="AX17" s="442">
        <v>0.99999998650899002</v>
      </c>
    </row>
    <row r="18" spans="1:50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462"/>
      <c r="AW18" s="77"/>
      <c r="AX18" s="77"/>
    </row>
    <row r="19" spans="1:50">
      <c r="A19" s="1" t="s">
        <v>228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462"/>
      <c r="AW19" s="77"/>
      <c r="AX19" s="77"/>
    </row>
    <row r="20" spans="1:50">
      <c r="A20" t="s">
        <v>336</v>
      </c>
      <c r="B20" s="2">
        <v>406.34473261344903</v>
      </c>
      <c r="C20" s="2">
        <v>455.13103857451301</v>
      </c>
      <c r="D20" s="2">
        <v>471.97793391257801</v>
      </c>
      <c r="E20" s="2">
        <v>498.38177592346801</v>
      </c>
      <c r="F20" s="2">
        <v>531.56160042111605</v>
      </c>
      <c r="G20" s="2">
        <v>572.20189271821005</v>
      </c>
      <c r="H20" s="2">
        <v>610.29655932104504</v>
      </c>
      <c r="I20" s="2">
        <v>666.42415159979896</v>
      </c>
      <c r="J20" s="2">
        <v>734.47605568175402</v>
      </c>
      <c r="K20" s="2">
        <v>735.82316347320602</v>
      </c>
      <c r="L20" s="2">
        <v>741.02811219239402</v>
      </c>
      <c r="M20" s="2">
        <v>765.300914756824</v>
      </c>
      <c r="N20" s="2">
        <v>800.40230872286895</v>
      </c>
      <c r="O20" s="2">
        <v>860.02881156160004</v>
      </c>
      <c r="P20" s="2">
        <v>900.42308155402998</v>
      </c>
      <c r="Q20" s="2">
        <v>898.17812649523103</v>
      </c>
      <c r="R20" s="2">
        <v>914.39765752163396</v>
      </c>
      <c r="S20" s="2">
        <v>935.03396644114696</v>
      </c>
      <c r="T20" s="2">
        <v>940.969733565252</v>
      </c>
      <c r="U20" s="2">
        <v>951.30931599589996</v>
      </c>
      <c r="V20" s="2">
        <v>984.16925607893904</v>
      </c>
      <c r="W20" s="2">
        <v>1029.53190929635</v>
      </c>
      <c r="X20" s="2">
        <v>1051.1898502011099</v>
      </c>
      <c r="Y20" s="2">
        <v>1069.5784347911101</v>
      </c>
      <c r="Z20" s="2">
        <v>1111.29704937719</v>
      </c>
      <c r="AA20" s="2">
        <v>1146.99162614703</v>
      </c>
      <c r="AB20" s="2">
        <v>1186.4211910409399</v>
      </c>
      <c r="AC20" s="2">
        <v>1194.4762132067201</v>
      </c>
      <c r="AD20" s="2">
        <v>1248.9818899178899</v>
      </c>
      <c r="AE20" s="2">
        <v>1343.2891788962399</v>
      </c>
      <c r="AF20" s="2">
        <v>1394.5787240193299</v>
      </c>
      <c r="AG20" s="2">
        <v>1439.9032222731801</v>
      </c>
      <c r="AH20" s="2">
        <v>1505.84942478421</v>
      </c>
      <c r="AI20" s="2">
        <v>1524.01360254258</v>
      </c>
      <c r="AJ20" s="2">
        <v>1616.2011127677099</v>
      </c>
      <c r="AK20" s="2">
        <v>1474.55084920526</v>
      </c>
      <c r="AL20" s="2">
        <v>1400.7751607805901</v>
      </c>
      <c r="AM20" s="2">
        <v>1398.6299272497099</v>
      </c>
      <c r="AN20" s="2">
        <v>1372.7868282875199</v>
      </c>
      <c r="AO20" s="2">
        <v>1395.67363961152</v>
      </c>
      <c r="AP20" s="2">
        <v>1461.4546866180101</v>
      </c>
      <c r="AQ20" s="2">
        <v>1497.4300827821301</v>
      </c>
      <c r="AR20" s="2">
        <v>1581.8125425277401</v>
      </c>
      <c r="AS20" s="2">
        <v>1665.5877065935499</v>
      </c>
      <c r="AT20" s="2">
        <v>1716.57394491231</v>
      </c>
      <c r="AU20" s="2">
        <v>1799.3858312351799</v>
      </c>
      <c r="AV20" s="462">
        <v>1807.6478561111201</v>
      </c>
      <c r="AW20" s="77">
        <v>4.5915804895900001E-3</v>
      </c>
      <c r="AX20" s="77">
        <v>0.28964515856908002</v>
      </c>
    </row>
    <row r="21" spans="1:50">
      <c r="A21" t="s">
        <v>225</v>
      </c>
      <c r="B21" s="2">
        <v>417.529448008938</v>
      </c>
      <c r="C21" s="2">
        <v>438.49737483728802</v>
      </c>
      <c r="D21" s="2">
        <v>458.199734300302</v>
      </c>
      <c r="E21" s="2">
        <v>482.80988934163997</v>
      </c>
      <c r="F21" s="2">
        <v>526.96967778798</v>
      </c>
      <c r="G21" s="2">
        <v>560.16345928246301</v>
      </c>
      <c r="H21" s="2">
        <v>598.17046289599102</v>
      </c>
      <c r="I21" s="2">
        <v>631.64135431383897</v>
      </c>
      <c r="J21" s="2">
        <v>689.96006168477902</v>
      </c>
      <c r="K21" s="2">
        <v>743.20693946124197</v>
      </c>
      <c r="L21" s="2">
        <v>761.37799029450002</v>
      </c>
      <c r="M21" s="2">
        <v>809.16762540476202</v>
      </c>
      <c r="N21" s="2">
        <v>873.52227126742798</v>
      </c>
      <c r="O21" s="2">
        <v>922.52256676166803</v>
      </c>
      <c r="P21" s="2">
        <v>968.54879227479603</v>
      </c>
      <c r="Q21" s="2">
        <v>972.86710704621805</v>
      </c>
      <c r="R21" s="2">
        <v>983.68756323690604</v>
      </c>
      <c r="S21" s="2">
        <v>999.11722535087995</v>
      </c>
      <c r="T21" s="2">
        <v>973.01990511565305</v>
      </c>
      <c r="U21" s="2">
        <v>974.81755150610297</v>
      </c>
      <c r="V21" s="2">
        <v>982.81403426493296</v>
      </c>
      <c r="W21" s="2">
        <v>1056.5732058846399</v>
      </c>
      <c r="X21" s="2">
        <v>1111.2106036656601</v>
      </c>
      <c r="Y21" s="2">
        <v>1135.62505073286</v>
      </c>
      <c r="Z21" s="2">
        <v>1135.219143602</v>
      </c>
      <c r="AA21" s="2">
        <v>1150.3809363558901</v>
      </c>
      <c r="AB21" s="2">
        <v>1189.4907297858299</v>
      </c>
      <c r="AC21" s="2">
        <v>1243.3960167835501</v>
      </c>
      <c r="AD21" s="2">
        <v>1275.36254493309</v>
      </c>
      <c r="AE21" s="2">
        <v>1354.6995146864299</v>
      </c>
      <c r="AF21" s="2">
        <v>1433.4756796163699</v>
      </c>
      <c r="AG21" s="2">
        <v>1491.2264658859101</v>
      </c>
      <c r="AH21" s="2">
        <v>1579.81082127681</v>
      </c>
      <c r="AI21" s="2">
        <v>1661.31282294475</v>
      </c>
      <c r="AJ21" s="2">
        <v>1663.25681589488</v>
      </c>
      <c r="AK21" s="2">
        <v>1650.15803758073</v>
      </c>
      <c r="AL21" s="2">
        <v>1709.93315748139</v>
      </c>
      <c r="AM21" s="2">
        <v>1689.2466784626699</v>
      </c>
      <c r="AN21" s="2">
        <v>1693.86833261731</v>
      </c>
      <c r="AO21" s="2">
        <v>1828.07075223689</v>
      </c>
      <c r="AP21" s="2">
        <v>1848.8074808332501</v>
      </c>
      <c r="AQ21" s="2">
        <v>1889.21434228768</v>
      </c>
      <c r="AR21" s="2">
        <v>2080.4520724291901</v>
      </c>
      <c r="AS21" s="2">
        <v>2145.4830389997601</v>
      </c>
      <c r="AT21" s="2">
        <v>2105.3826021341702</v>
      </c>
      <c r="AU21" s="2">
        <v>2329.2764529875399</v>
      </c>
      <c r="AV21" s="462">
        <v>2419.7035555644002</v>
      </c>
      <c r="AW21" s="77">
        <v>3.8821970857460003E-2</v>
      </c>
      <c r="AX21" s="77">
        <v>0.38771678768751</v>
      </c>
    </row>
    <row r="22" spans="1:50">
      <c r="A22" t="s">
        <v>226</v>
      </c>
      <c r="B22" s="2">
        <v>554.01192060411904</v>
      </c>
      <c r="C22" s="2">
        <v>585.879884341864</v>
      </c>
      <c r="D22" s="2">
        <v>600.48341003020505</v>
      </c>
      <c r="E22" s="2">
        <v>634.42293377841997</v>
      </c>
      <c r="F22" s="2">
        <v>637.99648708750306</v>
      </c>
      <c r="G22" s="2">
        <v>640.00012939628004</v>
      </c>
      <c r="H22" s="2">
        <v>678.524133987563</v>
      </c>
      <c r="I22" s="2">
        <v>717.65318268744102</v>
      </c>
      <c r="J22" s="2">
        <v>787.09134311954404</v>
      </c>
      <c r="K22" s="2">
        <v>793.14522168713495</v>
      </c>
      <c r="L22" s="2">
        <v>765.51921674943401</v>
      </c>
      <c r="M22" s="2">
        <v>796.59940523365003</v>
      </c>
      <c r="N22" s="2">
        <v>833.86565287664598</v>
      </c>
      <c r="O22" s="2">
        <v>851.61913880597501</v>
      </c>
      <c r="P22" s="2">
        <v>882.52045396726305</v>
      </c>
      <c r="Q22" s="2">
        <v>874.834067728778</v>
      </c>
      <c r="R22" s="2">
        <v>801.96898939458595</v>
      </c>
      <c r="S22" s="2">
        <v>751.51049822923301</v>
      </c>
      <c r="T22" s="2">
        <v>708.21345255205097</v>
      </c>
      <c r="U22" s="2">
        <v>684.41645973683899</v>
      </c>
      <c r="V22" s="2">
        <v>628.745673184932</v>
      </c>
      <c r="W22" s="2">
        <v>625.54555589927702</v>
      </c>
      <c r="X22" s="2">
        <v>644.35823679935095</v>
      </c>
      <c r="Y22" s="2">
        <v>640.25015324743697</v>
      </c>
      <c r="Z22" s="2">
        <v>646.78098097867598</v>
      </c>
      <c r="AA22" s="2">
        <v>645.89320408006404</v>
      </c>
      <c r="AB22" s="2">
        <v>620.47636507623804</v>
      </c>
      <c r="AC22" s="2">
        <v>608.71031942373895</v>
      </c>
      <c r="AD22" s="2">
        <v>615.46538491784702</v>
      </c>
      <c r="AE22" s="2">
        <v>646.72704437262405</v>
      </c>
      <c r="AF22" s="2">
        <v>646.82717644141997</v>
      </c>
      <c r="AG22" s="2">
        <v>666.37057038244802</v>
      </c>
      <c r="AH22" s="2">
        <v>730.82423878963004</v>
      </c>
      <c r="AI22" s="2">
        <v>760.68404781501602</v>
      </c>
      <c r="AJ22" s="2">
        <v>649.16842278236697</v>
      </c>
      <c r="AK22" s="2">
        <v>714.05972396652601</v>
      </c>
      <c r="AL22" s="2">
        <v>727.35089240234197</v>
      </c>
      <c r="AM22" s="2">
        <v>721.45781161960394</v>
      </c>
      <c r="AN22" s="2">
        <v>652.75949474840104</v>
      </c>
      <c r="AO22" s="2">
        <v>664.32104987055402</v>
      </c>
      <c r="AP22" s="2">
        <v>671.77107870866098</v>
      </c>
      <c r="AQ22" s="2">
        <v>689.33361875272305</v>
      </c>
      <c r="AR22" s="2">
        <v>714.58967228696099</v>
      </c>
      <c r="AS22" s="2">
        <v>716.68887788371001</v>
      </c>
      <c r="AT22" s="2">
        <v>693.90253459560699</v>
      </c>
      <c r="AU22" s="2">
        <v>658.62980481200896</v>
      </c>
      <c r="AV22" s="462">
        <v>624.88972242780903</v>
      </c>
      <c r="AW22" s="77">
        <v>-5.1227688357999998E-2</v>
      </c>
      <c r="AX22" s="77">
        <v>0.10012806539110999</v>
      </c>
    </row>
    <row r="23" spans="1:50">
      <c r="A23" t="s">
        <v>227</v>
      </c>
      <c r="B23" s="2">
        <v>241.955807991575</v>
      </c>
      <c r="C23" s="2">
        <v>260.82193234628198</v>
      </c>
      <c r="D23" s="2">
        <v>266.42880724058602</v>
      </c>
      <c r="E23" s="2">
        <v>286.64558191423902</v>
      </c>
      <c r="F23" s="2">
        <v>317.557370777009</v>
      </c>
      <c r="G23" s="2">
        <v>323.748393337209</v>
      </c>
      <c r="H23" s="2">
        <v>338.03869399664501</v>
      </c>
      <c r="I23" s="2">
        <v>390.41178215725603</v>
      </c>
      <c r="J23" s="2">
        <v>420.779716411344</v>
      </c>
      <c r="K23" s="2">
        <v>449.37805531812501</v>
      </c>
      <c r="L23" s="2">
        <v>456.52083765089998</v>
      </c>
      <c r="M23" s="2">
        <v>463.85383940701701</v>
      </c>
      <c r="N23" s="2">
        <v>497.24974398313998</v>
      </c>
      <c r="O23" s="2">
        <v>532.10783933629102</v>
      </c>
      <c r="P23" s="2">
        <v>547.75770172546299</v>
      </c>
      <c r="Q23" s="2">
        <v>606.75941349875495</v>
      </c>
      <c r="R23" s="2">
        <v>593.84632278845595</v>
      </c>
      <c r="S23" s="2">
        <v>593.39114935799103</v>
      </c>
      <c r="T23" s="2">
        <v>587.76840647366305</v>
      </c>
      <c r="U23" s="2">
        <v>594.743439433047</v>
      </c>
      <c r="V23" s="2">
        <v>592.37022929102295</v>
      </c>
      <c r="W23" s="2">
        <v>647.00310058603304</v>
      </c>
      <c r="X23" s="2">
        <v>652.78198578956005</v>
      </c>
      <c r="Y23" s="2">
        <v>689.08907368505402</v>
      </c>
      <c r="Z23" s="2">
        <v>694.38910153057498</v>
      </c>
      <c r="AA23" s="2">
        <v>726.10369169347996</v>
      </c>
      <c r="AB23" s="2">
        <v>712.28706045650699</v>
      </c>
      <c r="AC23" s="2">
        <v>852.73044865085603</v>
      </c>
      <c r="AD23" s="2">
        <v>823.06506874599097</v>
      </c>
      <c r="AE23" s="2">
        <v>840.63577749299304</v>
      </c>
      <c r="AF23" s="2">
        <v>858.34030736272803</v>
      </c>
      <c r="AG23" s="2">
        <v>854.39105592259705</v>
      </c>
      <c r="AH23" s="2">
        <v>869.29649329144002</v>
      </c>
      <c r="AI23" s="2">
        <v>920.48622751399</v>
      </c>
      <c r="AJ23" s="2">
        <v>1034.02575205568</v>
      </c>
      <c r="AK23" s="2">
        <v>1043.47627921044</v>
      </c>
      <c r="AL23" s="2">
        <v>1107.0077318983699</v>
      </c>
      <c r="AM23" s="2">
        <v>1120.91328412454</v>
      </c>
      <c r="AN23" s="2">
        <v>1058.7425921146601</v>
      </c>
      <c r="AO23" s="2">
        <v>1078.12058744099</v>
      </c>
      <c r="AP23" s="2">
        <v>1128.7562470780699</v>
      </c>
      <c r="AQ23" s="2">
        <v>1157.10125553183</v>
      </c>
      <c r="AR23" s="2">
        <v>1205.2172376677099</v>
      </c>
      <c r="AS23" s="2">
        <v>1258.15424697857</v>
      </c>
      <c r="AT23" s="2">
        <v>1247.51487351733</v>
      </c>
      <c r="AU23" s="2">
        <v>1291.44940872593</v>
      </c>
      <c r="AV23" s="462">
        <v>1388.6634148358901</v>
      </c>
      <c r="AW23" s="77">
        <v>7.5275117595089994E-2</v>
      </c>
      <c r="AX23" s="77">
        <v>0.22250995050249001</v>
      </c>
    </row>
    <row r="24" spans="1:50">
      <c r="A24" s="201" t="s">
        <v>109</v>
      </c>
      <c r="B24" s="463">
        <v>1619.84190921808</v>
      </c>
      <c r="C24" s="463">
        <v>1740.3302300999401</v>
      </c>
      <c r="D24" s="463">
        <v>1797.0898854836701</v>
      </c>
      <c r="E24" s="463">
        <v>1902.26018095776</v>
      </c>
      <c r="F24" s="463">
        <v>2014.0851360736001</v>
      </c>
      <c r="G24" s="463">
        <v>2096.1138747341602</v>
      </c>
      <c r="H24" s="463">
        <v>2225.0298502012402</v>
      </c>
      <c r="I24" s="463">
        <v>2406.1304707583299</v>
      </c>
      <c r="J24" s="463">
        <v>2632.30717689742</v>
      </c>
      <c r="K24" s="463">
        <v>2721.5533799397099</v>
      </c>
      <c r="L24" s="463">
        <v>2724.4461568872198</v>
      </c>
      <c r="M24" s="463">
        <v>2834.9217848022499</v>
      </c>
      <c r="N24" s="463">
        <v>3005.0399768500802</v>
      </c>
      <c r="O24" s="463">
        <v>3166.2783564655301</v>
      </c>
      <c r="P24" s="463">
        <v>3299.25002952155</v>
      </c>
      <c r="Q24" s="463">
        <v>3352.6387147689802</v>
      </c>
      <c r="R24" s="463">
        <v>3293.90053294158</v>
      </c>
      <c r="S24" s="463">
        <v>3279.0528393792501</v>
      </c>
      <c r="T24" s="463">
        <v>3209.9714977066201</v>
      </c>
      <c r="U24" s="463">
        <v>3205.2867666718898</v>
      </c>
      <c r="V24" s="463">
        <v>3188.09919281982</v>
      </c>
      <c r="W24" s="463">
        <v>3358.6537716663101</v>
      </c>
      <c r="X24" s="463">
        <v>3459.5406764556901</v>
      </c>
      <c r="Y24" s="463">
        <v>3534.5427124564599</v>
      </c>
      <c r="Z24" s="463">
        <v>3587.6862754884501</v>
      </c>
      <c r="AA24" s="463">
        <v>3669.3694582764701</v>
      </c>
      <c r="AB24" s="463">
        <v>3708.6753463595201</v>
      </c>
      <c r="AC24" s="463">
        <v>3899.31299806487</v>
      </c>
      <c r="AD24" s="463">
        <v>3962.8748885148202</v>
      </c>
      <c r="AE24" s="463">
        <v>4185.3515154482902</v>
      </c>
      <c r="AF24" s="463">
        <v>4333.2218874398504</v>
      </c>
      <c r="AG24" s="463">
        <v>4451.8913144641401</v>
      </c>
      <c r="AH24" s="463">
        <v>4685.7809781421001</v>
      </c>
      <c r="AI24" s="463">
        <v>4866.4967008163403</v>
      </c>
      <c r="AJ24" s="463">
        <v>4962.6521035006399</v>
      </c>
      <c r="AK24" s="463">
        <v>4882.2448899629599</v>
      </c>
      <c r="AL24" s="463">
        <v>4945.0669425627002</v>
      </c>
      <c r="AM24" s="463">
        <v>4930.2477014565302</v>
      </c>
      <c r="AN24" s="463">
        <v>4778.1572477678901</v>
      </c>
      <c r="AO24" s="463">
        <v>4966.1860291599596</v>
      </c>
      <c r="AP24" s="463">
        <v>5110.7894932380104</v>
      </c>
      <c r="AQ24" s="463">
        <v>5233.0792993543801</v>
      </c>
      <c r="AR24" s="463">
        <v>5582.0715249116101</v>
      </c>
      <c r="AS24" s="463">
        <v>5785.9138704555999</v>
      </c>
      <c r="AT24" s="463">
        <v>5763.3739551594199</v>
      </c>
      <c r="AU24" s="463">
        <v>6078.7414977606704</v>
      </c>
      <c r="AV24" s="463">
        <v>6240.9045489392302</v>
      </c>
      <c r="AW24" s="442">
        <v>2.6677076371529999E-2</v>
      </c>
      <c r="AX24" s="442">
        <v>0.99999996215020004</v>
      </c>
    </row>
    <row r="25" spans="1:50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462"/>
      <c r="AW25" s="77"/>
      <c r="AX25" s="77"/>
    </row>
    <row r="26" spans="1:50">
      <c r="A26" s="1" t="s">
        <v>229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462"/>
      <c r="AW26" s="77"/>
      <c r="AX26" s="77"/>
    </row>
    <row r="27" spans="1:50">
      <c r="A27" t="s">
        <v>336</v>
      </c>
      <c r="B27" s="2">
        <v>1592.1932876712301</v>
      </c>
      <c r="C27" s="2">
        <v>1860.67301369863</v>
      </c>
      <c r="D27" s="2">
        <v>2135.7752054794501</v>
      </c>
      <c r="E27" s="2">
        <v>2284.6016393442601</v>
      </c>
      <c r="F27" s="2">
        <v>2505.7634246575299</v>
      </c>
      <c r="G27" s="2">
        <v>2675.3991780821898</v>
      </c>
      <c r="H27" s="2">
        <v>2916.9812328767098</v>
      </c>
      <c r="I27" s="2">
        <v>3161.20546448087</v>
      </c>
      <c r="J27" s="2">
        <v>3381.2308219177999</v>
      </c>
      <c r="K27" s="2">
        <v>3304.4268493150598</v>
      </c>
      <c r="L27" s="2">
        <v>3284.6365753424602</v>
      </c>
      <c r="M27" s="2">
        <v>3479.01653005464</v>
      </c>
      <c r="N27" s="2">
        <v>3445.0917808219101</v>
      </c>
      <c r="O27" s="2">
        <v>3814.9944011790399</v>
      </c>
      <c r="P27" s="2">
        <v>3871.09732413547</v>
      </c>
      <c r="Q27" s="2">
        <v>3684.3067026822901</v>
      </c>
      <c r="R27" s="2">
        <v>3539.9116469447899</v>
      </c>
      <c r="S27" s="2">
        <v>3589.82189996547</v>
      </c>
      <c r="T27" s="2">
        <v>3667.7780761661602</v>
      </c>
      <c r="U27" s="2">
        <v>3699.74428899644</v>
      </c>
      <c r="V27" s="2">
        <v>3676.7770647306802</v>
      </c>
      <c r="W27" s="2">
        <v>3866.8552805424602</v>
      </c>
      <c r="X27" s="2">
        <v>3944.9216542219101</v>
      </c>
      <c r="Y27" s="2">
        <v>4091.1390221010902</v>
      </c>
      <c r="Z27" s="2">
        <v>4180.2343291616398</v>
      </c>
      <c r="AA27" s="2">
        <v>4338.56614845068</v>
      </c>
      <c r="AB27" s="2">
        <v>4229.0258049925997</v>
      </c>
      <c r="AC27" s="2">
        <v>4283.8491616047004</v>
      </c>
      <c r="AD27" s="2">
        <v>4201.7594329887597</v>
      </c>
      <c r="AE27" s="2">
        <v>4246.4862189589003</v>
      </c>
      <c r="AF27" s="2">
        <v>4374.0451781534202</v>
      </c>
      <c r="AG27" s="2">
        <v>4358.26433433273</v>
      </c>
      <c r="AH27" s="2">
        <v>4417.7338442782202</v>
      </c>
      <c r="AI27" s="2">
        <v>4450.1593785247896</v>
      </c>
      <c r="AJ27" s="2">
        <v>4412.92628922945</v>
      </c>
      <c r="AK27" s="2">
        <v>4303.9128340069301</v>
      </c>
      <c r="AL27" s="2">
        <v>4203.9650663901302</v>
      </c>
      <c r="AM27" s="2">
        <v>4124.9493034201296</v>
      </c>
      <c r="AN27" s="2">
        <v>4025.46502981095</v>
      </c>
      <c r="AO27" s="2">
        <v>3987.2777716588798</v>
      </c>
      <c r="AP27" s="2">
        <v>3887.6974099936001</v>
      </c>
      <c r="AQ27" s="2">
        <v>3755.5939079751602</v>
      </c>
      <c r="AR27" s="2">
        <v>3681.0641558512598</v>
      </c>
      <c r="AS27" s="2">
        <v>3477.1759295380102</v>
      </c>
      <c r="AT27" s="2">
        <v>3389.46526474341</v>
      </c>
      <c r="AU27" s="2">
        <v>3323.3017904910898</v>
      </c>
      <c r="AV27" s="462">
        <v>3123.76651002371</v>
      </c>
      <c r="AW27" s="77">
        <v>-6.0041276130359998E-2</v>
      </c>
      <c r="AX27" s="77">
        <v>0.21086059664708001</v>
      </c>
    </row>
    <row r="28" spans="1:50">
      <c r="A28" t="s">
        <v>225</v>
      </c>
      <c r="B28" s="2">
        <v>2406.68460273972</v>
      </c>
      <c r="C28" s="2">
        <v>2776.70367123287</v>
      </c>
      <c r="D28" s="2">
        <v>3029.83024657534</v>
      </c>
      <c r="E28" s="2">
        <v>3429.2398360655702</v>
      </c>
      <c r="F28" s="2">
        <v>3913.0442739726</v>
      </c>
      <c r="G28" s="2">
        <v>4469.2443835616396</v>
      </c>
      <c r="H28" s="2">
        <v>4756.86421917808</v>
      </c>
      <c r="I28" s="2">
        <v>5094.9124590163901</v>
      </c>
      <c r="J28" s="2">
        <v>5527.05035616438</v>
      </c>
      <c r="K28" s="2">
        <v>5016.1208767123198</v>
      </c>
      <c r="L28" s="2">
        <v>5070.40964383561</v>
      </c>
      <c r="M28" s="2">
        <v>5487.4235519125596</v>
      </c>
      <c r="N28" s="2">
        <v>5588.4186849315001</v>
      </c>
      <c r="O28" s="2">
        <v>5851.6592876712302</v>
      </c>
      <c r="P28" s="2">
        <v>5928.7048767123197</v>
      </c>
      <c r="Q28" s="2">
        <v>5471.7021311475401</v>
      </c>
      <c r="R28" s="2">
        <v>5174.6984109589002</v>
      </c>
      <c r="S28" s="2">
        <v>4987.7168219178002</v>
      </c>
      <c r="T28" s="2">
        <v>4980.33769863013</v>
      </c>
      <c r="U28" s="2">
        <v>5163.7882513661098</v>
      </c>
      <c r="V28" s="2">
        <v>5246.6977534246498</v>
      </c>
      <c r="W28" s="2">
        <v>5479.0641095890396</v>
      </c>
      <c r="X28" s="2">
        <v>5534.24684931506</v>
      </c>
      <c r="Y28" s="2">
        <v>5575.4546994535503</v>
      </c>
      <c r="Z28" s="2">
        <v>5532.9214794520503</v>
      </c>
      <c r="AA28" s="2">
        <v>5629.8097534246499</v>
      </c>
      <c r="AB28" s="2">
        <v>5755.0850958904102</v>
      </c>
      <c r="AC28" s="2">
        <v>5789.8805464480802</v>
      </c>
      <c r="AD28" s="2">
        <v>5858.6573150684899</v>
      </c>
      <c r="AE28" s="2">
        <v>5868.2335342465703</v>
      </c>
      <c r="AF28" s="2">
        <v>6026.1288767123297</v>
      </c>
      <c r="AG28" s="2">
        <v>6360.3619988955897</v>
      </c>
      <c r="AH28" s="2">
        <v>6432.4250618442602</v>
      </c>
      <c r="AI28" s="2">
        <v>6634.6777181385196</v>
      </c>
      <c r="AJ28" s="2">
        <v>6674.3568386896704</v>
      </c>
      <c r="AK28" s="2">
        <v>6712.3340833307302</v>
      </c>
      <c r="AL28" s="2">
        <v>6998.8331546951704</v>
      </c>
      <c r="AM28" s="2">
        <v>6938.9350046848504</v>
      </c>
      <c r="AN28" s="2">
        <v>7128.3948326470299</v>
      </c>
      <c r="AO28" s="2">
        <v>7334.6177653546702</v>
      </c>
      <c r="AP28" s="2">
        <v>7526.4076170480403</v>
      </c>
      <c r="AQ28" s="2">
        <v>7700.1188058911403</v>
      </c>
      <c r="AR28" s="2">
        <v>7581.6585696040502</v>
      </c>
      <c r="AS28" s="2">
        <v>7798.0997487526101</v>
      </c>
      <c r="AT28" s="2">
        <v>7522.8463739701501</v>
      </c>
      <c r="AU28" s="2">
        <v>7598.5510137334304</v>
      </c>
      <c r="AV28" s="462">
        <v>7493.6723764709895</v>
      </c>
      <c r="AW28" s="77">
        <v>-1.3802452213969999E-2</v>
      </c>
      <c r="AX28" s="77">
        <v>0.50583813588821003</v>
      </c>
    </row>
    <row r="29" spans="1:50">
      <c r="A29" t="s">
        <v>226</v>
      </c>
      <c r="B29" s="2">
        <v>2825.1236986301301</v>
      </c>
      <c r="C29" s="2">
        <v>3137.3349315068399</v>
      </c>
      <c r="D29" s="2">
        <v>3327.9741095890399</v>
      </c>
      <c r="E29" s="2">
        <v>3586.3099726775899</v>
      </c>
      <c r="F29" s="2">
        <v>4001.76999999999</v>
      </c>
      <c r="G29" s="2">
        <v>4458.08273972602</v>
      </c>
      <c r="H29" s="2">
        <v>4565.9109589041</v>
      </c>
      <c r="I29" s="2">
        <v>4826.0173497267697</v>
      </c>
      <c r="J29" s="2">
        <v>5126.9726027397201</v>
      </c>
      <c r="K29" s="2">
        <v>4876.4346575342397</v>
      </c>
      <c r="L29" s="2">
        <v>4469.0604109589003</v>
      </c>
      <c r="M29" s="2">
        <v>4732.4155737704896</v>
      </c>
      <c r="N29" s="2">
        <v>4489.0324657534202</v>
      </c>
      <c r="O29" s="2">
        <v>4521.5172602739704</v>
      </c>
      <c r="P29" s="2">
        <v>4657.3502739726</v>
      </c>
      <c r="Q29" s="2">
        <v>4223.9321038251301</v>
      </c>
      <c r="R29" s="2">
        <v>3765.40671232876</v>
      </c>
      <c r="S29" s="2">
        <v>3350.12726027397</v>
      </c>
      <c r="T29" s="2">
        <v>2934.3738356164299</v>
      </c>
      <c r="U29" s="2">
        <v>2773.2383879781401</v>
      </c>
      <c r="V29" s="2">
        <v>2629.2861643835599</v>
      </c>
      <c r="W29" s="2">
        <v>2647.9826027397198</v>
      </c>
      <c r="X29" s="2">
        <v>2534.4539726027301</v>
      </c>
      <c r="Y29" s="2">
        <v>2460.5147540983498</v>
      </c>
      <c r="Z29" s="2">
        <v>2438.6895890410901</v>
      </c>
      <c r="AA29" s="2">
        <v>2413.2160273972599</v>
      </c>
      <c r="AB29" s="2">
        <v>2320.5043835616402</v>
      </c>
      <c r="AC29" s="2">
        <v>2259.0435792349699</v>
      </c>
      <c r="AD29" s="2">
        <v>2223.6664383561601</v>
      </c>
      <c r="AE29" s="2">
        <v>2154.78328767123</v>
      </c>
      <c r="AF29" s="2">
        <v>2166.8046575342401</v>
      </c>
      <c r="AG29" s="2">
        <v>2143.4498262633201</v>
      </c>
      <c r="AH29" s="2">
        <v>2094.1303944651399</v>
      </c>
      <c r="AI29" s="2">
        <v>2090.8991013631398</v>
      </c>
      <c r="AJ29" s="2">
        <v>1992.96855438322</v>
      </c>
      <c r="AK29" s="2">
        <v>1831.63742633263</v>
      </c>
      <c r="AL29" s="2">
        <v>1863.6837491619599</v>
      </c>
      <c r="AM29" s="2">
        <v>1863.1127040753399</v>
      </c>
      <c r="AN29" s="2">
        <v>1825.72660229183</v>
      </c>
      <c r="AO29" s="2">
        <v>1747.7991326047199</v>
      </c>
      <c r="AP29" s="2">
        <v>1740.39198887066</v>
      </c>
      <c r="AQ29" s="2">
        <v>1707.5996263335401</v>
      </c>
      <c r="AR29" s="2">
        <v>1603.27898868636</v>
      </c>
      <c r="AS29" s="2">
        <v>1536.2921882616299</v>
      </c>
      <c r="AT29" s="2">
        <v>1362.44412997683</v>
      </c>
      <c r="AU29" s="2">
        <v>1243.84490632911</v>
      </c>
      <c r="AV29" s="462">
        <v>1221.31634176753</v>
      </c>
      <c r="AW29" s="77">
        <v>-1.8112036675110001E-2</v>
      </c>
      <c r="AX29" s="77">
        <v>8.2441338587110002E-2</v>
      </c>
    </row>
    <row r="30" spans="1:50">
      <c r="A30" t="s">
        <v>227</v>
      </c>
      <c r="B30" s="2">
        <v>1095.19512328767</v>
      </c>
      <c r="C30" s="2">
        <v>1259.3740547945199</v>
      </c>
      <c r="D30" s="2">
        <v>1329.9132602739701</v>
      </c>
      <c r="E30" s="2">
        <v>1479.85456284153</v>
      </c>
      <c r="F30" s="2">
        <v>1655.6850958904099</v>
      </c>
      <c r="G30" s="2">
        <v>1768.6752054794499</v>
      </c>
      <c r="H30" s="2">
        <v>1803.82567123287</v>
      </c>
      <c r="I30" s="2">
        <v>1910.9765573770401</v>
      </c>
      <c r="J30" s="2">
        <v>2088.9870958904098</v>
      </c>
      <c r="K30" s="2">
        <v>1994.20997260274</v>
      </c>
      <c r="L30" s="2">
        <v>1873.6196712328699</v>
      </c>
      <c r="M30" s="2">
        <v>1974.37699453551</v>
      </c>
      <c r="N30" s="2">
        <v>2065.8192876712301</v>
      </c>
      <c r="O30" s="2">
        <v>2152.5579686839701</v>
      </c>
      <c r="P30" s="2">
        <v>2277.5425388782101</v>
      </c>
      <c r="Q30" s="2">
        <v>2234.6591825636001</v>
      </c>
      <c r="R30" s="2">
        <v>2167.4269694935601</v>
      </c>
      <c r="S30" s="2">
        <v>2066.63340140438</v>
      </c>
      <c r="T30" s="2">
        <v>2154.07451287493</v>
      </c>
      <c r="U30" s="2">
        <v>2210.5926727521801</v>
      </c>
      <c r="V30" s="2">
        <v>2176.75605855698</v>
      </c>
      <c r="W30" s="2">
        <v>2274.4939660128698</v>
      </c>
      <c r="X30" s="2">
        <v>2365.2879074019102</v>
      </c>
      <c r="Y30" s="2">
        <v>2446.8419178296099</v>
      </c>
      <c r="Z30" s="2">
        <v>2450.7649996154701</v>
      </c>
      <c r="AA30" s="2">
        <v>2427.0300433801299</v>
      </c>
      <c r="AB30" s="2">
        <v>2411.9616196649299</v>
      </c>
      <c r="AC30" s="2">
        <v>2552.2663028761699</v>
      </c>
      <c r="AD30" s="2">
        <v>2562.7594848194499</v>
      </c>
      <c r="AE30" s="2">
        <v>2645.0257947397199</v>
      </c>
      <c r="AF30" s="2">
        <v>2684.1794519935602</v>
      </c>
      <c r="AG30" s="2">
        <v>2709.66581867273</v>
      </c>
      <c r="AH30" s="2">
        <v>2848.4293748998598</v>
      </c>
      <c r="AI30" s="2">
        <v>2866.0357310642398</v>
      </c>
      <c r="AJ30" s="2">
        <v>2861.3416422773898</v>
      </c>
      <c r="AK30" s="2">
        <v>2956.8161569766598</v>
      </c>
      <c r="AL30" s="2">
        <v>2985.70618306191</v>
      </c>
      <c r="AM30" s="2">
        <v>3041.0612332921901</v>
      </c>
      <c r="AN30" s="2">
        <v>3065.9911359624598</v>
      </c>
      <c r="AO30" s="2">
        <v>3117.11643727315</v>
      </c>
      <c r="AP30" s="2">
        <v>3195.2842603569502</v>
      </c>
      <c r="AQ30" s="2">
        <v>3257.3896875683599</v>
      </c>
      <c r="AR30" s="2">
        <v>3260.9397290612501</v>
      </c>
      <c r="AS30" s="2">
        <v>3207.1006436401499</v>
      </c>
      <c r="AT30" s="2">
        <v>3021.6081635626201</v>
      </c>
      <c r="AU30" s="2">
        <v>2980.4872937976702</v>
      </c>
      <c r="AV30" s="462">
        <v>2975.61309354275</v>
      </c>
      <c r="AW30" s="77">
        <v>-1.6353702513900001E-3</v>
      </c>
      <c r="AX30" s="77">
        <v>0.20085993952553999</v>
      </c>
    </row>
    <row r="31" spans="1:50">
      <c r="A31" s="201" t="s">
        <v>230</v>
      </c>
      <c r="B31" s="463">
        <v>7919.1967123287604</v>
      </c>
      <c r="C31" s="463">
        <v>9034.0856712328696</v>
      </c>
      <c r="D31" s="463">
        <v>9823.4928219178</v>
      </c>
      <c r="E31" s="463">
        <v>10780.006010928901</v>
      </c>
      <c r="F31" s="463">
        <v>12076.2627945205</v>
      </c>
      <c r="G31" s="463">
        <v>13371.401506849301</v>
      </c>
      <c r="H31" s="463">
        <v>14043.5820821917</v>
      </c>
      <c r="I31" s="463">
        <v>14993.111830600999</v>
      </c>
      <c r="J31" s="463">
        <v>16124.2408767123</v>
      </c>
      <c r="K31" s="463">
        <v>15191.1923561643</v>
      </c>
      <c r="L31" s="463">
        <v>14697.726301369799</v>
      </c>
      <c r="M31" s="463">
        <v>15673.232650273199</v>
      </c>
      <c r="N31" s="463">
        <v>15588.362219178</v>
      </c>
      <c r="O31" s="463">
        <v>16340.728917808199</v>
      </c>
      <c r="P31" s="463">
        <v>16734.695013698602</v>
      </c>
      <c r="Q31" s="463">
        <v>15614.6001202185</v>
      </c>
      <c r="R31" s="463">
        <v>14647.443739726001</v>
      </c>
      <c r="S31" s="463">
        <v>13994.2993835616</v>
      </c>
      <c r="T31" s="463">
        <v>13736.564123287601</v>
      </c>
      <c r="U31" s="463">
        <v>13847.3636010928</v>
      </c>
      <c r="V31" s="463">
        <v>13729.5170410958</v>
      </c>
      <c r="W31" s="463">
        <v>14268.395958884101</v>
      </c>
      <c r="X31" s="463">
        <v>14378.910383541601</v>
      </c>
      <c r="Y31" s="463">
        <v>14573.950393482601</v>
      </c>
      <c r="Z31" s="463">
        <v>14602.6103972702</v>
      </c>
      <c r="AA31" s="463">
        <v>14808.6219726527</v>
      </c>
      <c r="AB31" s="463">
        <v>14716.576904109501</v>
      </c>
      <c r="AC31" s="463">
        <v>14885.0395901639</v>
      </c>
      <c r="AD31" s="463">
        <v>14846.8426712328</v>
      </c>
      <c r="AE31" s="463">
        <v>14914.5288356164</v>
      </c>
      <c r="AF31" s="463">
        <v>15251.158164393501</v>
      </c>
      <c r="AG31" s="463">
        <v>15571.7419781643</v>
      </c>
      <c r="AH31" s="463">
        <v>15792.7186754874</v>
      </c>
      <c r="AI31" s="463">
        <v>16041.771929090701</v>
      </c>
      <c r="AJ31" s="463">
        <v>15941.5933245797</v>
      </c>
      <c r="AK31" s="463">
        <v>15804.700500646901</v>
      </c>
      <c r="AL31" s="463">
        <v>16052.1881533091</v>
      </c>
      <c r="AM31" s="463">
        <v>15968.058245472501</v>
      </c>
      <c r="AN31" s="463">
        <v>16045.5776007122</v>
      </c>
      <c r="AO31" s="463">
        <v>16186.8111068914</v>
      </c>
      <c r="AP31" s="463">
        <v>16349.781276269199</v>
      </c>
      <c r="AQ31" s="463">
        <v>16420.702027768199</v>
      </c>
      <c r="AR31" s="463">
        <v>16126.941443202901</v>
      </c>
      <c r="AS31" s="463">
        <v>16018.668510192399</v>
      </c>
      <c r="AT31" s="463">
        <v>15296.363932253</v>
      </c>
      <c r="AU31" s="463">
        <v>15146.1850043513</v>
      </c>
      <c r="AV31" s="463">
        <v>14814.368321804899</v>
      </c>
      <c r="AW31" s="442">
        <v>-2.1907607919160001E-2</v>
      </c>
      <c r="AX31" s="442">
        <v>1.0000000106479401</v>
      </c>
    </row>
    <row r="32" spans="1:50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462"/>
      <c r="AW32" s="77"/>
      <c r="AX32" s="77"/>
    </row>
    <row r="33" spans="1:50">
      <c r="A33" s="1" t="s">
        <v>266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462"/>
      <c r="AW33" s="77"/>
      <c r="AX33" s="77"/>
    </row>
    <row r="34" spans="1:50">
      <c r="A34" t="s">
        <v>336</v>
      </c>
      <c r="B34" s="2">
        <v>600.00153041095905</v>
      </c>
      <c r="C34" s="2">
        <v>642.56026191780802</v>
      </c>
      <c r="D34" s="2">
        <v>700.76397698630103</v>
      </c>
      <c r="E34" s="2">
        <v>748.60191147541002</v>
      </c>
      <c r="F34" s="2">
        <v>802.88305150684903</v>
      </c>
      <c r="G34" s="2">
        <v>871.72097917808105</v>
      </c>
      <c r="H34" s="2">
        <v>910.64744876712302</v>
      </c>
      <c r="I34" s="2">
        <v>982.11176557376996</v>
      </c>
      <c r="J34" s="2">
        <v>1056.6381205479399</v>
      </c>
      <c r="K34" s="2">
        <v>1132.4342367123199</v>
      </c>
      <c r="L34" s="2">
        <v>1279.2345090411</v>
      </c>
      <c r="M34" s="2">
        <v>1298.3680327868799</v>
      </c>
      <c r="N34" s="2">
        <v>1429.4044701369801</v>
      </c>
      <c r="O34" s="2">
        <v>1533.0832806575299</v>
      </c>
      <c r="P34" s="2">
        <v>1561.46210983521</v>
      </c>
      <c r="Q34" s="2">
        <v>1634.42808553597</v>
      </c>
      <c r="R34" s="2">
        <v>1655.7637899824499</v>
      </c>
      <c r="S34" s="2">
        <v>1646.71072026505</v>
      </c>
      <c r="T34" s="2">
        <v>1626.12008866017</v>
      </c>
      <c r="U34" s="2">
        <v>1625.8324975671001</v>
      </c>
      <c r="V34" s="2">
        <v>1633.53107410603</v>
      </c>
      <c r="W34" s="2">
        <v>1640.63921494287</v>
      </c>
      <c r="X34" s="2">
        <v>1651.10919195152</v>
      </c>
      <c r="Y34" s="2">
        <v>1641.89042361313</v>
      </c>
      <c r="Z34" s="2">
        <v>1653.1787257206799</v>
      </c>
      <c r="AA34" s="2">
        <v>1659.4042443562601</v>
      </c>
      <c r="AB34" s="2">
        <v>1602.7015604886799</v>
      </c>
      <c r="AC34" s="2">
        <v>1413.94330601092</v>
      </c>
      <c r="AD34" s="2">
        <v>1170.32657534246</v>
      </c>
      <c r="AE34" s="2">
        <v>1140.18671232876</v>
      </c>
      <c r="AF34" s="2">
        <v>1085.6909452054699</v>
      </c>
      <c r="AG34" s="2">
        <v>997.83132786885199</v>
      </c>
      <c r="AH34" s="2">
        <v>1028.3450410958901</v>
      </c>
      <c r="AI34" s="2">
        <v>993.05575342465704</v>
      </c>
      <c r="AJ34" s="2">
        <v>985.753643835616</v>
      </c>
      <c r="AK34" s="2">
        <v>942.28278688524495</v>
      </c>
      <c r="AL34" s="2">
        <v>999.804520547945</v>
      </c>
      <c r="AM34" s="2">
        <v>1040.47506849315</v>
      </c>
      <c r="AN34" s="2">
        <v>1076.1213698630099</v>
      </c>
      <c r="AO34" s="2">
        <v>1077.3503456625599</v>
      </c>
      <c r="AP34" s="2">
        <v>1093.6643219178</v>
      </c>
      <c r="AQ34" s="2">
        <v>1132.2698136986201</v>
      </c>
      <c r="AR34" s="2">
        <v>1211.72667461013</v>
      </c>
      <c r="AS34" s="2">
        <v>1264.3499726775899</v>
      </c>
      <c r="AT34" s="2">
        <v>1230.56309453791</v>
      </c>
      <c r="AU34" s="2">
        <v>1277.1663153101599</v>
      </c>
      <c r="AV34" s="462">
        <v>1290.02873540627</v>
      </c>
      <c r="AW34" s="77">
        <v>1.0071061178120001E-2</v>
      </c>
      <c r="AX34" s="77">
        <v>0.31387444875352999</v>
      </c>
    </row>
    <row r="35" spans="1:50">
      <c r="A35" t="s">
        <v>225</v>
      </c>
      <c r="B35" s="2">
        <v>1247.15754325479</v>
      </c>
      <c r="C35" s="2">
        <v>1335.66822364931</v>
      </c>
      <c r="D35" s="2">
        <v>1456.65266419725</v>
      </c>
      <c r="E35" s="2">
        <v>1556.0903519999999</v>
      </c>
      <c r="F35" s="2">
        <v>1668.89393990136</v>
      </c>
      <c r="G35" s="2">
        <v>1812.00124957808</v>
      </c>
      <c r="H35" s="2">
        <v>1892.88798983013</v>
      </c>
      <c r="I35" s="2">
        <v>2041.4636828852399</v>
      </c>
      <c r="J35" s="2">
        <v>2196.3861006903999</v>
      </c>
      <c r="K35" s="2">
        <v>2360.0031536219199</v>
      </c>
      <c r="L35" s="2">
        <v>2513.0772767342401</v>
      </c>
      <c r="M35" s="2">
        <v>2612.2523016393402</v>
      </c>
      <c r="N35" s="2">
        <v>2805.0338560438299</v>
      </c>
      <c r="O35" s="2">
        <v>3014.9135179397299</v>
      </c>
      <c r="P35" s="2">
        <v>3008.4287484389301</v>
      </c>
      <c r="Q35" s="2">
        <v>3085.72519418914</v>
      </c>
      <c r="R35" s="2">
        <v>3063.6848294435899</v>
      </c>
      <c r="S35" s="2">
        <v>2986.5967804991601</v>
      </c>
      <c r="T35" s="2">
        <v>2891.1720082708898</v>
      </c>
      <c r="U35" s="2">
        <v>2833.9861140940602</v>
      </c>
      <c r="V35" s="2">
        <v>2774.9574838343501</v>
      </c>
      <c r="W35" s="2">
        <v>2732.8919410682602</v>
      </c>
      <c r="X35" s="2">
        <v>2696.9531935657801</v>
      </c>
      <c r="Y35" s="2">
        <v>2616.1143784777</v>
      </c>
      <c r="Z35" s="2">
        <v>2583.41961252078</v>
      </c>
      <c r="AA35" s="2">
        <v>2549.7995567849598</v>
      </c>
      <c r="AB35" s="2">
        <v>2422.8351696530899</v>
      </c>
      <c r="AC35" s="2">
        <v>2105.25819672131</v>
      </c>
      <c r="AD35" s="2">
        <v>1539.4945753424599</v>
      </c>
      <c r="AE35" s="2">
        <v>1306.0813150684901</v>
      </c>
      <c r="AF35" s="2">
        <v>1185.7962739725999</v>
      </c>
      <c r="AG35" s="2">
        <v>1081.2345355191201</v>
      </c>
      <c r="AH35" s="2">
        <v>1093.4582465753399</v>
      </c>
      <c r="AI35" s="2">
        <v>1024.2784109588999</v>
      </c>
      <c r="AJ35" s="2">
        <v>1020.74657534246</v>
      </c>
      <c r="AK35" s="2">
        <v>1004.67382513661</v>
      </c>
      <c r="AL35" s="2">
        <v>1030.51797260274</v>
      </c>
      <c r="AM35" s="2">
        <v>1039.1379726027301</v>
      </c>
      <c r="AN35" s="2">
        <v>1085.8244931506799</v>
      </c>
      <c r="AO35" s="2">
        <v>1113.29167420765</v>
      </c>
      <c r="AP35" s="2">
        <v>1146.4159835616399</v>
      </c>
      <c r="AQ35" s="2">
        <v>1198.6692681095799</v>
      </c>
      <c r="AR35" s="2">
        <v>1270.37133671232</v>
      </c>
      <c r="AS35" s="2">
        <v>1331.23334446229</v>
      </c>
      <c r="AT35" s="2">
        <v>1195.0591059521</v>
      </c>
      <c r="AU35" s="2">
        <v>1307.3580091400399</v>
      </c>
      <c r="AV35" s="462">
        <v>1444.70761483965</v>
      </c>
      <c r="AW35" s="77">
        <v>0.10505890868405</v>
      </c>
      <c r="AX35" s="77">
        <v>0.35150907400137998</v>
      </c>
    </row>
    <row r="36" spans="1:50">
      <c r="A36" t="s">
        <v>226</v>
      </c>
      <c r="B36" s="2">
        <v>1026.2311199999899</v>
      </c>
      <c r="C36" s="2">
        <v>1099.03827846575</v>
      </c>
      <c r="D36" s="2">
        <v>1198.58825490411</v>
      </c>
      <c r="E36" s="2">
        <v>1280.4088367213101</v>
      </c>
      <c r="F36" s="2">
        <v>1373.2175485479399</v>
      </c>
      <c r="G36" s="2">
        <v>1490.97748783562</v>
      </c>
      <c r="H36" s="2">
        <v>1557.5239499178001</v>
      </c>
      <c r="I36" s="2">
        <v>1679.7867152459</v>
      </c>
      <c r="J36" s="2">
        <v>1807.26525369863</v>
      </c>
      <c r="K36" s="2">
        <v>1946.7986853698601</v>
      </c>
      <c r="L36" s="2">
        <v>1994.1707431232901</v>
      </c>
      <c r="M36" s="2">
        <v>2132.27586885246</v>
      </c>
      <c r="N36" s="2">
        <v>2219.6865846575301</v>
      </c>
      <c r="O36" s="2">
        <v>2355.7218726575302</v>
      </c>
      <c r="P36" s="2">
        <v>2404.6032323863801</v>
      </c>
      <c r="Q36" s="2">
        <v>2521.6460602858201</v>
      </c>
      <c r="R36" s="2">
        <v>2558.4635561120499</v>
      </c>
      <c r="S36" s="2">
        <v>2547.5370061119702</v>
      </c>
      <c r="T36" s="2">
        <v>2517.9176063068498</v>
      </c>
      <c r="U36" s="2">
        <v>2518.9373396412202</v>
      </c>
      <c r="V36" s="2">
        <v>2648.4989131898101</v>
      </c>
      <c r="W36" s="2">
        <v>2663.3599536857</v>
      </c>
      <c r="X36" s="2">
        <v>2686.6192341457199</v>
      </c>
      <c r="Y36" s="2">
        <v>2636.62227040571</v>
      </c>
      <c r="Z36" s="2">
        <v>2632.3052550181701</v>
      </c>
      <c r="AA36" s="2">
        <v>2658.0265360379299</v>
      </c>
      <c r="AB36" s="2">
        <v>2533.4045969654098</v>
      </c>
      <c r="AC36" s="2">
        <v>2187.5749999999998</v>
      </c>
      <c r="AD36" s="2">
        <v>1840.90849315068</v>
      </c>
      <c r="AE36" s="2">
        <v>1559.38602739726</v>
      </c>
      <c r="AF36" s="2">
        <v>1294.02561643835</v>
      </c>
      <c r="AG36" s="2">
        <v>1087.46352459016</v>
      </c>
      <c r="AH36" s="2">
        <v>985.03287671232795</v>
      </c>
      <c r="AI36" s="2">
        <v>994.918356164383</v>
      </c>
      <c r="AJ36" s="2">
        <v>888.78630136986203</v>
      </c>
      <c r="AK36" s="2">
        <v>729.71407103825095</v>
      </c>
      <c r="AL36" s="2">
        <v>663.15068493150602</v>
      </c>
      <c r="AM36" s="2">
        <v>634.79219178082099</v>
      </c>
      <c r="AN36" s="2">
        <v>597.92739726027298</v>
      </c>
      <c r="AO36" s="2">
        <v>535.43784887049105</v>
      </c>
      <c r="AP36" s="2">
        <v>514.98031506849304</v>
      </c>
      <c r="AQ36" s="2">
        <v>567.59002616438295</v>
      </c>
      <c r="AR36" s="2">
        <v>459.00134616438299</v>
      </c>
      <c r="AS36" s="2">
        <v>427.17271775956198</v>
      </c>
      <c r="AT36" s="2">
        <v>396.14279457232902</v>
      </c>
      <c r="AU36" s="2">
        <v>386.16442153000298</v>
      </c>
      <c r="AV36" s="462">
        <v>390.43756578885097</v>
      </c>
      <c r="AW36" s="77">
        <v>1.1065608379760001E-2</v>
      </c>
      <c r="AX36" s="77">
        <v>9.4996624781430006E-2</v>
      </c>
    </row>
    <row r="37" spans="1:50">
      <c r="A37" t="s">
        <v>227</v>
      </c>
      <c r="B37" s="2">
        <v>440.562222246575</v>
      </c>
      <c r="C37" s="2">
        <v>471.55203221917702</v>
      </c>
      <c r="D37" s="2">
        <v>510.121325095891</v>
      </c>
      <c r="E37" s="2">
        <v>522.20927065573801</v>
      </c>
      <c r="F37" s="2">
        <v>531.25421621917803</v>
      </c>
      <c r="G37" s="2">
        <v>651.66292652054801</v>
      </c>
      <c r="H37" s="2">
        <v>765.48027846575303</v>
      </c>
      <c r="I37" s="2">
        <v>843.75579393442604</v>
      </c>
      <c r="J37" s="2">
        <v>921.16028564383498</v>
      </c>
      <c r="K37" s="2">
        <v>1148.6774236931501</v>
      </c>
      <c r="L37" s="2">
        <v>1125.3035736986301</v>
      </c>
      <c r="M37" s="2">
        <v>1012.22645901639</v>
      </c>
      <c r="N37" s="2">
        <v>921.59273332602595</v>
      </c>
      <c r="O37" s="2">
        <v>918.608435013698</v>
      </c>
      <c r="P37" s="2">
        <v>993.37893480795697</v>
      </c>
      <c r="Q37" s="2">
        <v>1096.3587739929501</v>
      </c>
      <c r="R37" s="2">
        <v>1164.2220350704699</v>
      </c>
      <c r="S37" s="2">
        <v>1207.5826581357301</v>
      </c>
      <c r="T37" s="2">
        <v>1238.2769517946999</v>
      </c>
      <c r="U37" s="2">
        <v>1280.6999716917701</v>
      </c>
      <c r="V37" s="2">
        <v>1330.9818320649299</v>
      </c>
      <c r="W37" s="2">
        <v>1391.2898452289401</v>
      </c>
      <c r="X37" s="2">
        <v>1432.36017613134</v>
      </c>
      <c r="Y37" s="2">
        <v>1438.70990028561</v>
      </c>
      <c r="Z37" s="2">
        <v>1467.09624254202</v>
      </c>
      <c r="AA37" s="2">
        <v>1505.31997596167</v>
      </c>
      <c r="AB37" s="2">
        <v>1480.49747662611</v>
      </c>
      <c r="AC37" s="2">
        <v>1543.19382513661</v>
      </c>
      <c r="AD37" s="2">
        <v>1197.58046575342</v>
      </c>
      <c r="AE37" s="2">
        <v>994.20134239835602</v>
      </c>
      <c r="AF37" s="2">
        <v>897.28165497698603</v>
      </c>
      <c r="AG37" s="2">
        <v>680.086203416393</v>
      </c>
      <c r="AH37" s="2">
        <v>731.59292316328697</v>
      </c>
      <c r="AI37" s="2">
        <v>663.28069570071204</v>
      </c>
      <c r="AJ37" s="2">
        <v>751.53134511063001</v>
      </c>
      <c r="AK37" s="2">
        <v>888.79521857923396</v>
      </c>
      <c r="AL37" s="2">
        <v>847.10002739725996</v>
      </c>
      <c r="AM37" s="2">
        <v>888.24841095890304</v>
      </c>
      <c r="AN37" s="2">
        <v>970.26997260273902</v>
      </c>
      <c r="AO37" s="2">
        <v>1021.69440126448</v>
      </c>
      <c r="AP37" s="2">
        <v>990.105172876712</v>
      </c>
      <c r="AQ37" s="2">
        <v>1022.60817150684</v>
      </c>
      <c r="AR37" s="2">
        <v>916.22322679572596</v>
      </c>
      <c r="AS37" s="2">
        <v>960.21695562950799</v>
      </c>
      <c r="AT37" s="2">
        <v>1004.84638851032</v>
      </c>
      <c r="AU37" s="2">
        <v>921.85075650866497</v>
      </c>
      <c r="AV37" s="462">
        <v>984.84110923554704</v>
      </c>
      <c r="AW37" s="77">
        <v>6.8330315164510005E-2</v>
      </c>
      <c r="AX37" s="77">
        <v>0.23961982534736001</v>
      </c>
    </row>
    <row r="38" spans="1:50">
      <c r="A38" s="201" t="s">
        <v>337</v>
      </c>
      <c r="B38" s="463">
        <v>3313.9524159123198</v>
      </c>
      <c r="C38" s="463">
        <v>3548.8187962520501</v>
      </c>
      <c r="D38" s="463">
        <v>3866.1262211835601</v>
      </c>
      <c r="E38" s="463">
        <v>4107.3103708524604</v>
      </c>
      <c r="F38" s="463">
        <v>4376.2487561753296</v>
      </c>
      <c r="G38" s="463">
        <v>4826.3626431123303</v>
      </c>
      <c r="H38" s="463">
        <v>5126.5396669808197</v>
      </c>
      <c r="I38" s="463">
        <v>5547.1179576393497</v>
      </c>
      <c r="J38" s="463">
        <v>5981.4497605808201</v>
      </c>
      <c r="K38" s="463">
        <v>6587.9134993972602</v>
      </c>
      <c r="L38" s="463">
        <v>6911.7861025972597</v>
      </c>
      <c r="M38" s="463">
        <v>7055.1226622950799</v>
      </c>
      <c r="N38" s="463">
        <v>7375.7176441643796</v>
      </c>
      <c r="O38" s="463">
        <v>7822.3271062684898</v>
      </c>
      <c r="P38" s="463">
        <v>7967.8730254684797</v>
      </c>
      <c r="Q38" s="463">
        <v>8338.1581140038998</v>
      </c>
      <c r="R38" s="463">
        <v>8442.1342106085704</v>
      </c>
      <c r="S38" s="463">
        <v>8388.4271650119208</v>
      </c>
      <c r="T38" s="463">
        <v>8273.4866550326205</v>
      </c>
      <c r="U38" s="463">
        <v>8259.4559229941606</v>
      </c>
      <c r="V38" s="463">
        <v>8387.9693031951392</v>
      </c>
      <c r="W38" s="463">
        <v>8428.1809549257796</v>
      </c>
      <c r="X38" s="463">
        <v>8467.04179579437</v>
      </c>
      <c r="Y38" s="463">
        <v>8333.3369727821591</v>
      </c>
      <c r="Z38" s="463">
        <v>8335.9998358016601</v>
      </c>
      <c r="AA38" s="463">
        <v>8372.5503131408404</v>
      </c>
      <c r="AB38" s="463">
        <v>8039.4388037333101</v>
      </c>
      <c r="AC38" s="463">
        <v>7249.9703278688503</v>
      </c>
      <c r="AD38" s="463">
        <v>5748.3101095890397</v>
      </c>
      <c r="AE38" s="463">
        <v>4999.8553971928704</v>
      </c>
      <c r="AF38" s="463">
        <v>4462.7944905934201</v>
      </c>
      <c r="AG38" s="463">
        <v>3846.6155913945299</v>
      </c>
      <c r="AH38" s="463">
        <v>3838.42908754684</v>
      </c>
      <c r="AI38" s="463">
        <v>3675.5332162486502</v>
      </c>
      <c r="AJ38" s="463">
        <v>3646.8178656585701</v>
      </c>
      <c r="AK38" s="463">
        <v>3565.4659016393398</v>
      </c>
      <c r="AL38" s="463">
        <v>3540.5732054794498</v>
      </c>
      <c r="AM38" s="463">
        <v>3602.6536438356102</v>
      </c>
      <c r="AN38" s="463">
        <v>3730.14323287671</v>
      </c>
      <c r="AO38" s="463">
        <v>3747.7742700051899</v>
      </c>
      <c r="AP38" s="463">
        <v>3745.16579342465</v>
      </c>
      <c r="AQ38" s="463">
        <v>3921.1372794794502</v>
      </c>
      <c r="AR38" s="463">
        <v>3857.32258428257</v>
      </c>
      <c r="AS38" s="463">
        <v>3982.9729905289601</v>
      </c>
      <c r="AT38" s="463">
        <v>3826.6113835726701</v>
      </c>
      <c r="AU38" s="463">
        <v>3892.5395024888699</v>
      </c>
      <c r="AV38" s="463">
        <v>4110.0150252703297</v>
      </c>
      <c r="AW38" s="442">
        <v>5.5869830644600001E-2</v>
      </c>
      <c r="AX38" s="442">
        <v>0.99999997288370002</v>
      </c>
    </row>
    <row r="39" spans="1:50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462"/>
      <c r="AW39" s="77"/>
      <c r="AX39" s="77"/>
    </row>
    <row r="40" spans="1:50">
      <c r="A40" s="1" t="s">
        <v>231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462"/>
      <c r="AW40" s="77"/>
      <c r="AX40" s="77"/>
    </row>
    <row r="41" spans="1:50">
      <c r="A41" t="s">
        <v>336</v>
      </c>
      <c r="B41" s="2">
        <v>161.87470645792499</v>
      </c>
      <c r="C41" s="2">
        <v>166.78545596868801</v>
      </c>
      <c r="D41" s="2">
        <v>172.684682974559</v>
      </c>
      <c r="E41" s="2">
        <v>178.52559718969499</v>
      </c>
      <c r="F41" s="2">
        <v>185.73980234833601</v>
      </c>
      <c r="G41" s="2">
        <v>207.36688845401099</v>
      </c>
      <c r="H41" s="2">
        <v>215.82876712328701</v>
      </c>
      <c r="I41" s="2">
        <v>233.93961748273199</v>
      </c>
      <c r="J41" s="2">
        <v>252.58630136876701</v>
      </c>
      <c r="K41" s="2">
        <v>270.31808219493098</v>
      </c>
      <c r="L41" s="2">
        <v>267.88369863506801</v>
      </c>
      <c r="M41" s="2">
        <v>282.78169399032703</v>
      </c>
      <c r="N41" s="2">
        <v>314.767808220684</v>
      </c>
      <c r="O41" s="2">
        <v>381.61520548095802</v>
      </c>
      <c r="P41" s="2">
        <v>416.38698630082098</v>
      </c>
      <c r="Q41" s="2">
        <v>394.39904371437098</v>
      </c>
      <c r="R41" s="2">
        <v>394.79493150862999</v>
      </c>
      <c r="S41" s="2">
        <v>418.671232877671</v>
      </c>
      <c r="T41" s="2">
        <v>468.80904109328702</v>
      </c>
      <c r="U41" s="2">
        <v>492.58674863158399</v>
      </c>
      <c r="V41" s="2">
        <v>529.18356164862996</v>
      </c>
      <c r="W41" s="2">
        <v>525.52808219191695</v>
      </c>
      <c r="X41" s="2">
        <v>534.99863013739696</v>
      </c>
      <c r="Y41" s="2">
        <v>509.740573774469</v>
      </c>
      <c r="Z41" s="2">
        <v>584.46438356342401</v>
      </c>
      <c r="AA41" s="2">
        <v>605.41342465464299</v>
      </c>
      <c r="AB41" s="2">
        <v>625.34534246405406</v>
      </c>
      <c r="AC41" s="2">
        <v>727.14836062207598</v>
      </c>
      <c r="AD41" s="2">
        <v>706.24041096191695</v>
      </c>
      <c r="AE41" s="2">
        <v>790.08013698671198</v>
      </c>
      <c r="AF41" s="2">
        <v>831.524174050032</v>
      </c>
      <c r="AG41" s="2">
        <v>863.57090164087401</v>
      </c>
      <c r="AH41" s="2">
        <v>926.244246567397</v>
      </c>
      <c r="AI41" s="2">
        <v>963.23931992946802</v>
      </c>
      <c r="AJ41" s="2">
        <v>972.76819012086196</v>
      </c>
      <c r="AK41" s="2">
        <v>1001.4531796495</v>
      </c>
      <c r="AL41" s="2">
        <v>1093.0415342512299</v>
      </c>
      <c r="AM41" s="2">
        <v>1177.5374794117799</v>
      </c>
      <c r="AN41" s="2">
        <v>1244.04632924013</v>
      </c>
      <c r="AO41" s="2">
        <v>1342.31456216776</v>
      </c>
      <c r="AP41" s="2">
        <v>1422.28777259038</v>
      </c>
      <c r="AQ41" s="2">
        <v>1501.8834083378799</v>
      </c>
      <c r="AR41" s="2">
        <v>1516.6778647511301</v>
      </c>
      <c r="AS41" s="2">
        <v>1663.6276121097801</v>
      </c>
      <c r="AT41" s="2">
        <v>1714.4113664865999</v>
      </c>
      <c r="AU41" s="2">
        <v>1821.4452101310501</v>
      </c>
      <c r="AV41" s="462">
        <v>1829.3866047699601</v>
      </c>
      <c r="AW41" s="77">
        <v>4.3599415424300002E-3</v>
      </c>
      <c r="AX41" s="77">
        <v>0.22652772752083</v>
      </c>
    </row>
    <row r="42" spans="1:50">
      <c r="A42" t="s">
        <v>225</v>
      </c>
      <c r="B42" s="2">
        <v>315.54698879202903</v>
      </c>
      <c r="C42" s="2">
        <v>329.866136986301</v>
      </c>
      <c r="D42" s="2">
        <v>345.49802739725999</v>
      </c>
      <c r="E42" s="2">
        <v>361.95833084947799</v>
      </c>
      <c r="F42" s="2">
        <v>381.70798505603898</v>
      </c>
      <c r="G42" s="2">
        <v>401.884179327521</v>
      </c>
      <c r="H42" s="2">
        <v>419.59972602739703</v>
      </c>
      <c r="I42" s="2">
        <v>452.92240437158398</v>
      </c>
      <c r="J42" s="2">
        <v>498.65353424657502</v>
      </c>
      <c r="K42" s="2">
        <v>522.31791780821902</v>
      </c>
      <c r="L42" s="2">
        <v>526.68619178082201</v>
      </c>
      <c r="M42" s="2">
        <v>576.81344262294999</v>
      </c>
      <c r="N42" s="2">
        <v>626.14750684931505</v>
      </c>
      <c r="O42" s="2">
        <v>658.74120547945199</v>
      </c>
      <c r="P42" s="2">
        <v>748.17824657534197</v>
      </c>
      <c r="Q42" s="2">
        <v>785.82344262294998</v>
      </c>
      <c r="R42" s="2">
        <v>833.53556164383497</v>
      </c>
      <c r="S42" s="2">
        <v>917.37983561643796</v>
      </c>
      <c r="T42" s="2">
        <v>1038.60443835616</v>
      </c>
      <c r="U42" s="2">
        <v>1132.5166666666601</v>
      </c>
      <c r="V42" s="2">
        <v>1149.9407123287599</v>
      </c>
      <c r="W42" s="2">
        <v>1133.9595068493099</v>
      </c>
      <c r="X42" s="2">
        <v>1166.23742465753</v>
      </c>
      <c r="Y42" s="2">
        <v>1097.3192896174801</v>
      </c>
      <c r="Z42" s="2">
        <v>1140.99358904109</v>
      </c>
      <c r="AA42" s="2">
        <v>1235.1999452054699</v>
      </c>
      <c r="AB42" s="2">
        <v>1235.63556164383</v>
      </c>
      <c r="AC42" s="2">
        <v>1222.96147540983</v>
      </c>
      <c r="AD42" s="2">
        <v>1294.8093150684899</v>
      </c>
      <c r="AE42" s="2">
        <v>1393.5985205479401</v>
      </c>
      <c r="AF42" s="2">
        <v>1492.3619686411801</v>
      </c>
      <c r="AG42" s="2">
        <v>1517.53590163934</v>
      </c>
      <c r="AH42" s="2">
        <v>1524.1336297857299</v>
      </c>
      <c r="AI42" s="2">
        <v>1521.2570637194899</v>
      </c>
      <c r="AJ42" s="2">
        <v>1568.6647286458301</v>
      </c>
      <c r="AK42" s="2">
        <v>1638.0955737704901</v>
      </c>
      <c r="AL42" s="2">
        <v>1682.63512328767</v>
      </c>
      <c r="AM42" s="2">
        <v>1741.6691657343999</v>
      </c>
      <c r="AN42" s="2">
        <v>1806.9771861541401</v>
      </c>
      <c r="AO42" s="2">
        <v>1909.7890464407899</v>
      </c>
      <c r="AP42" s="2">
        <v>2025.5385514997899</v>
      </c>
      <c r="AQ42" s="2">
        <v>2151.0616555675001</v>
      </c>
      <c r="AR42" s="2">
        <v>2264.7536102704298</v>
      </c>
      <c r="AS42" s="2">
        <v>2375.0786604087998</v>
      </c>
      <c r="AT42" s="2">
        <v>2385.8847034466799</v>
      </c>
      <c r="AU42" s="2">
        <v>2447.79857150815</v>
      </c>
      <c r="AV42" s="462">
        <v>2524.8939239372999</v>
      </c>
      <c r="AW42" s="77">
        <v>3.1495791086130001E-2</v>
      </c>
      <c r="AX42" s="77">
        <v>0.31265041589860998</v>
      </c>
    </row>
    <row r="43" spans="1:50">
      <c r="A43" t="s">
        <v>226</v>
      </c>
      <c r="B43" s="2">
        <v>303.96969863013601</v>
      </c>
      <c r="C43" s="2">
        <v>314.82641095890398</v>
      </c>
      <c r="D43" s="2">
        <v>326.65019178082099</v>
      </c>
      <c r="E43" s="2">
        <v>338.55</v>
      </c>
      <c r="F43" s="2">
        <v>353.490904109589</v>
      </c>
      <c r="G43" s="2">
        <v>368.94575342465703</v>
      </c>
      <c r="H43" s="2">
        <v>404.66498630136903</v>
      </c>
      <c r="I43" s="2">
        <v>437.20524590163899</v>
      </c>
      <c r="J43" s="2">
        <v>469.39709589041001</v>
      </c>
      <c r="K43" s="2">
        <v>482.12728767123201</v>
      </c>
      <c r="L43" s="2">
        <v>461.60104109589003</v>
      </c>
      <c r="M43" s="2">
        <v>505.97204918032702</v>
      </c>
      <c r="N43" s="2">
        <v>553.79950684931498</v>
      </c>
      <c r="O43" s="2">
        <v>583.41443835616406</v>
      </c>
      <c r="P43" s="2">
        <v>667.05731506849304</v>
      </c>
      <c r="Q43" s="2">
        <v>705.55909836065496</v>
      </c>
      <c r="R43" s="2">
        <v>800.07578082191696</v>
      </c>
      <c r="S43" s="2">
        <v>824.062904109589</v>
      </c>
      <c r="T43" s="2">
        <v>859.38641095890296</v>
      </c>
      <c r="U43" s="2">
        <v>867.03142076502695</v>
      </c>
      <c r="V43" s="2">
        <v>935.15498630136904</v>
      </c>
      <c r="W43" s="2">
        <v>977.93849315068405</v>
      </c>
      <c r="X43" s="2">
        <v>994.15427397260203</v>
      </c>
      <c r="Y43" s="2">
        <v>1019.05920765027</v>
      </c>
      <c r="Z43" s="2">
        <v>1055.3003013698601</v>
      </c>
      <c r="AA43" s="2">
        <v>1084.7773424657501</v>
      </c>
      <c r="AB43" s="2">
        <v>1243.24249315068</v>
      </c>
      <c r="AC43" s="2">
        <v>1199.14554644808</v>
      </c>
      <c r="AD43" s="2">
        <v>1172.5735616438301</v>
      </c>
      <c r="AE43" s="2">
        <v>1210.7049589041001</v>
      </c>
      <c r="AF43" s="2">
        <v>1238.3669010026499</v>
      </c>
      <c r="AG43" s="2">
        <v>1238.5534699207601</v>
      </c>
      <c r="AH43" s="2">
        <v>1248.8061615622501</v>
      </c>
      <c r="AI43" s="2">
        <v>1307.6749390590801</v>
      </c>
      <c r="AJ43" s="2">
        <v>1382.9962660138999</v>
      </c>
      <c r="AK43" s="2">
        <v>1404.8166398196699</v>
      </c>
      <c r="AL43" s="2">
        <v>1397.93369853424</v>
      </c>
      <c r="AM43" s="2">
        <v>1381.1214470410901</v>
      </c>
      <c r="AN43" s="2">
        <v>1406.33016941095</v>
      </c>
      <c r="AO43" s="2">
        <v>1529.95419272812</v>
      </c>
      <c r="AP43" s="2">
        <v>1595.49932354011</v>
      </c>
      <c r="AQ43" s="2">
        <v>1633.1618229298599</v>
      </c>
      <c r="AR43" s="2">
        <v>1755.2270373953399</v>
      </c>
      <c r="AS43" s="2">
        <v>1808.12504470265</v>
      </c>
      <c r="AT43" s="2">
        <v>1923.2394021939899</v>
      </c>
      <c r="AU43" s="2">
        <v>1986.1877632011999</v>
      </c>
      <c r="AV43" s="462">
        <v>2012.3783231145301</v>
      </c>
      <c r="AW43" s="77">
        <v>1.318634642634E-2</v>
      </c>
      <c r="AX43" s="77">
        <v>0.24918707027737999</v>
      </c>
    </row>
    <row r="44" spans="1:50">
      <c r="A44" t="s">
        <v>227</v>
      </c>
      <c r="B44" s="2">
        <v>172.21101369863001</v>
      </c>
      <c r="C44" s="2">
        <v>175.77052054794501</v>
      </c>
      <c r="D44" s="2">
        <v>179.694904109589</v>
      </c>
      <c r="E44" s="2">
        <v>183.48158469945301</v>
      </c>
      <c r="F44" s="2">
        <v>188.59517808219101</v>
      </c>
      <c r="G44" s="2">
        <v>193.634191780821</v>
      </c>
      <c r="H44" s="2">
        <v>199.92783561643799</v>
      </c>
      <c r="I44" s="2">
        <v>214.53327868852401</v>
      </c>
      <c r="J44" s="2">
        <v>229.78690410958899</v>
      </c>
      <c r="K44" s="2">
        <v>237.50712328767099</v>
      </c>
      <c r="L44" s="2">
        <v>210.26635616438301</v>
      </c>
      <c r="M44" s="2">
        <v>235.96748633879699</v>
      </c>
      <c r="N44" s="2">
        <v>262.409972602739</v>
      </c>
      <c r="O44" s="2">
        <v>278.77342465753401</v>
      </c>
      <c r="P44" s="2">
        <v>321.59687671232803</v>
      </c>
      <c r="Q44" s="2">
        <v>198.621857923497</v>
      </c>
      <c r="R44" s="2">
        <v>216.44043835616401</v>
      </c>
      <c r="S44" s="2">
        <v>263.08865753424601</v>
      </c>
      <c r="T44" s="2">
        <v>273.40328767123202</v>
      </c>
      <c r="U44" s="2">
        <v>339.28841530054598</v>
      </c>
      <c r="V44" s="2">
        <v>407.69890410958902</v>
      </c>
      <c r="W44" s="2">
        <v>423.89539726027402</v>
      </c>
      <c r="X44" s="2">
        <v>485.99764383561597</v>
      </c>
      <c r="Y44" s="2">
        <v>517.629398907103</v>
      </c>
      <c r="Z44" s="2">
        <v>546.00060273972497</v>
      </c>
      <c r="AA44" s="2">
        <v>684.49649315068405</v>
      </c>
      <c r="AB44" s="2">
        <v>647.98202739726003</v>
      </c>
      <c r="AC44" s="2">
        <v>718.51251366120198</v>
      </c>
      <c r="AD44" s="2">
        <v>803.56389041095804</v>
      </c>
      <c r="AE44" s="2">
        <v>878.06849315068405</v>
      </c>
      <c r="AF44" s="2">
        <v>816.96082191780795</v>
      </c>
      <c r="AG44" s="2">
        <v>863.32672131147501</v>
      </c>
      <c r="AH44" s="2">
        <v>903.60717808219101</v>
      </c>
      <c r="AI44" s="2">
        <v>989.49642465753402</v>
      </c>
      <c r="AJ44" s="2">
        <v>1008.34517246575</v>
      </c>
      <c r="AK44" s="2">
        <v>1066.7036120218499</v>
      </c>
      <c r="AL44" s="2">
        <v>1086.1449602739699</v>
      </c>
      <c r="AM44" s="2">
        <v>1166.49631506849</v>
      </c>
      <c r="AN44" s="2">
        <v>1249.9705068493099</v>
      </c>
      <c r="AO44" s="2">
        <v>1317.80749199874</v>
      </c>
      <c r="AP44" s="2">
        <v>1322.0853544547199</v>
      </c>
      <c r="AQ44" s="2">
        <v>1329.16029478364</v>
      </c>
      <c r="AR44" s="2">
        <v>1358.64857952532</v>
      </c>
      <c r="AS44" s="2">
        <v>1423.11421713393</v>
      </c>
      <c r="AT44" s="2">
        <v>1486.57946206922</v>
      </c>
      <c r="AU44" s="2">
        <v>1635.0461838384299</v>
      </c>
      <c r="AV44" s="462">
        <v>1709.1147259075501</v>
      </c>
      <c r="AW44" s="77">
        <v>4.5300580987400002E-2</v>
      </c>
      <c r="AX44" s="77">
        <v>0.21163480366737999</v>
      </c>
    </row>
    <row r="45" spans="1:50">
      <c r="A45" s="201" t="s">
        <v>100</v>
      </c>
      <c r="B45" s="463">
        <v>953.60240757872202</v>
      </c>
      <c r="C45" s="463">
        <v>987.248524461839</v>
      </c>
      <c r="D45" s="463">
        <v>1024.5278062622299</v>
      </c>
      <c r="E45" s="463">
        <v>1062.5155127386199</v>
      </c>
      <c r="F45" s="463">
        <v>1109.53386959615</v>
      </c>
      <c r="G45" s="463">
        <v>1171.8310129870099</v>
      </c>
      <c r="H45" s="463">
        <v>1240.0213150684899</v>
      </c>
      <c r="I45" s="463">
        <v>1338.60054644448</v>
      </c>
      <c r="J45" s="463">
        <v>1450.4238356153401</v>
      </c>
      <c r="K45" s="463">
        <v>1512.2704109620499</v>
      </c>
      <c r="L45" s="463">
        <v>1466.4372876761599</v>
      </c>
      <c r="M45" s="463">
        <v>1601.5346721323999</v>
      </c>
      <c r="N45" s="463">
        <v>1757.12479452205</v>
      </c>
      <c r="O45" s="463">
        <v>1902.5442739741</v>
      </c>
      <c r="P45" s="463">
        <v>2153.2194246569802</v>
      </c>
      <c r="Q45" s="463">
        <v>2084.4034426214698</v>
      </c>
      <c r="R45" s="463">
        <v>2244.84671233054</v>
      </c>
      <c r="S45" s="463">
        <v>2423.2026301379401</v>
      </c>
      <c r="T45" s="463">
        <v>2640.2031780795801</v>
      </c>
      <c r="U45" s="463">
        <v>2831.4232513638199</v>
      </c>
      <c r="V45" s="463">
        <v>3021.9781643883498</v>
      </c>
      <c r="W45" s="463">
        <v>3061.32147945219</v>
      </c>
      <c r="X45" s="463">
        <v>3181.38797260315</v>
      </c>
      <c r="Y45" s="463">
        <v>3143.7484699493298</v>
      </c>
      <c r="Z45" s="463">
        <v>3326.7588767141001</v>
      </c>
      <c r="AA45" s="463">
        <v>3609.8872054765602</v>
      </c>
      <c r="AB45" s="463">
        <v>3752.20542465583</v>
      </c>
      <c r="AC45" s="463">
        <v>3867.7678961411998</v>
      </c>
      <c r="AD45" s="463">
        <v>3977.1871780851998</v>
      </c>
      <c r="AE45" s="463">
        <v>4272.4521095894497</v>
      </c>
      <c r="AF45" s="463">
        <v>4379.2138656116804</v>
      </c>
      <c r="AG45" s="463">
        <v>4482.9869945124501</v>
      </c>
      <c r="AH45" s="463">
        <v>4602.7912159975804</v>
      </c>
      <c r="AI45" s="463">
        <v>4781.66774736558</v>
      </c>
      <c r="AJ45" s="463">
        <v>4932.7743572463496</v>
      </c>
      <c r="AK45" s="463">
        <v>5111.06900526153</v>
      </c>
      <c r="AL45" s="463">
        <v>5259.7553163471202</v>
      </c>
      <c r="AM45" s="463">
        <v>5466.82440725577</v>
      </c>
      <c r="AN45" s="463">
        <v>5707.3241916545503</v>
      </c>
      <c r="AO45" s="463">
        <v>6099.8652933354397</v>
      </c>
      <c r="AP45" s="463">
        <v>6365.4110020850103</v>
      </c>
      <c r="AQ45" s="463">
        <v>6615.2671816189004</v>
      </c>
      <c r="AR45" s="463">
        <v>6895.3070919422298</v>
      </c>
      <c r="AS45" s="463">
        <v>7269.9455343551599</v>
      </c>
      <c r="AT45" s="463">
        <v>7510.1149341965101</v>
      </c>
      <c r="AU45" s="463">
        <v>7890.4777286788403</v>
      </c>
      <c r="AV45" s="463">
        <v>8075.7735777293501</v>
      </c>
      <c r="AW45" s="442">
        <v>2.348347659319E-2</v>
      </c>
      <c r="AX45" s="442">
        <v>1.0000000173642001</v>
      </c>
    </row>
    <row r="46" spans="1:50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462"/>
      <c r="AW46" s="77"/>
      <c r="AX46" s="77"/>
    </row>
    <row r="47" spans="1:50">
      <c r="A47" s="1" t="s">
        <v>232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462"/>
      <c r="AW47" s="77"/>
      <c r="AX47" s="77"/>
    </row>
    <row r="48" spans="1:50">
      <c r="A48" t="s">
        <v>336</v>
      </c>
      <c r="B48" s="2">
        <v>115.729767703839</v>
      </c>
      <c r="C48" s="2">
        <v>123.019228500778</v>
      </c>
      <c r="D48" s="2">
        <v>132.752612829637</v>
      </c>
      <c r="E48" s="2">
        <v>139.94644991470699</v>
      </c>
      <c r="F48" s="2">
        <v>157.34393892229599</v>
      </c>
      <c r="G48" s="2">
        <v>170.67763502771899</v>
      </c>
      <c r="H48" s="2">
        <v>179.86940043200099</v>
      </c>
      <c r="I48" s="2">
        <v>197.25760774553601</v>
      </c>
      <c r="J48" s="2">
        <v>208.62474053896301</v>
      </c>
      <c r="K48" s="2">
        <v>210.890817603394</v>
      </c>
      <c r="L48" s="2">
        <v>220.43092288536101</v>
      </c>
      <c r="M48" s="2">
        <v>247.48780911258501</v>
      </c>
      <c r="N48" s="2">
        <v>260.72111191406901</v>
      </c>
      <c r="O48" s="2">
        <v>288.13915405681502</v>
      </c>
      <c r="P48" s="2">
        <v>298.207150605251</v>
      </c>
      <c r="Q48" s="2">
        <v>326.75695672966498</v>
      </c>
      <c r="R48" s="2">
        <v>345.39309385564599</v>
      </c>
      <c r="S48" s="2">
        <v>376.34738423160297</v>
      </c>
      <c r="T48" s="2">
        <v>379.96166576130202</v>
      </c>
      <c r="U48" s="2">
        <v>383.17373907383097</v>
      </c>
      <c r="V48" s="2">
        <v>405.25156142174802</v>
      </c>
      <c r="W48" s="2">
        <v>403.54290937718002</v>
      </c>
      <c r="X48" s="2">
        <v>415.60556477012199</v>
      </c>
      <c r="Y48" s="2">
        <v>431.43673179894398</v>
      </c>
      <c r="Z48" s="2">
        <v>454.33833384578202</v>
      </c>
      <c r="AA48" s="2">
        <v>472.93386363788602</v>
      </c>
      <c r="AB48" s="2">
        <v>489.00053772460399</v>
      </c>
      <c r="AC48" s="2">
        <v>502.39212386687302</v>
      </c>
      <c r="AD48" s="2">
        <v>507.50001907731001</v>
      </c>
      <c r="AE48" s="2">
        <v>526.03703799159496</v>
      </c>
      <c r="AF48" s="2">
        <v>545.04354090290599</v>
      </c>
      <c r="AG48" s="2">
        <v>543.46622452510701</v>
      </c>
      <c r="AH48" s="2">
        <v>554.09820552004805</v>
      </c>
      <c r="AI48" s="2">
        <v>561.529740363413</v>
      </c>
      <c r="AJ48" s="2">
        <v>569.24803240145502</v>
      </c>
      <c r="AK48" s="2">
        <v>569.90858836481095</v>
      </c>
      <c r="AL48" s="2">
        <v>584.15975011871296</v>
      </c>
      <c r="AM48" s="2">
        <v>579.24247601413504</v>
      </c>
      <c r="AN48" s="2">
        <v>606.07523427192996</v>
      </c>
      <c r="AO48" s="2">
        <v>639.47383139322994</v>
      </c>
      <c r="AP48" s="2">
        <v>647.62937658058604</v>
      </c>
      <c r="AQ48" s="2">
        <v>634.55972032709201</v>
      </c>
      <c r="AR48" s="2">
        <v>658.04237517586205</v>
      </c>
      <c r="AS48" s="2">
        <v>703.34226047964705</v>
      </c>
      <c r="AT48" s="2">
        <v>734.03128097136096</v>
      </c>
      <c r="AU48" s="2">
        <v>766.66979192369899</v>
      </c>
      <c r="AV48" s="462">
        <v>750.26070023878594</v>
      </c>
      <c r="AW48" s="77">
        <v>-2.14030758193E-2</v>
      </c>
      <c r="AX48" s="77">
        <v>0.22486618475617001</v>
      </c>
    </row>
    <row r="49" spans="1:50">
      <c r="A49" t="s">
        <v>225</v>
      </c>
      <c r="B49" s="2">
        <v>206.76299343597501</v>
      </c>
      <c r="C49" s="2">
        <v>231.827570626312</v>
      </c>
      <c r="D49" s="2">
        <v>240.96778887206401</v>
      </c>
      <c r="E49" s="2">
        <v>253.644026049693</v>
      </c>
      <c r="F49" s="2">
        <v>266.25170543079298</v>
      </c>
      <c r="G49" s="2">
        <v>291.980775907713</v>
      </c>
      <c r="H49" s="2">
        <v>314.47741228051098</v>
      </c>
      <c r="I49" s="2">
        <v>346.94524915954901</v>
      </c>
      <c r="J49" s="2">
        <v>372.34405813554997</v>
      </c>
      <c r="K49" s="2">
        <v>387.87276105010898</v>
      </c>
      <c r="L49" s="2">
        <v>398.90806225959699</v>
      </c>
      <c r="M49" s="2">
        <v>443.428923298038</v>
      </c>
      <c r="N49" s="2">
        <v>476.45619303246599</v>
      </c>
      <c r="O49" s="2">
        <v>506.45812445902999</v>
      </c>
      <c r="P49" s="2">
        <v>537.80758662461994</v>
      </c>
      <c r="Q49" s="2">
        <v>567.93524866241</v>
      </c>
      <c r="R49" s="2">
        <v>607.93207964483304</v>
      </c>
      <c r="S49" s="2">
        <v>635.47243918676202</v>
      </c>
      <c r="T49" s="2">
        <v>654.62091497679603</v>
      </c>
      <c r="U49" s="2">
        <v>662.81561797679899</v>
      </c>
      <c r="V49" s="2">
        <v>686.24858667282297</v>
      </c>
      <c r="W49" s="2">
        <v>660.188640547707</v>
      </c>
      <c r="X49" s="2">
        <v>679.56857629926299</v>
      </c>
      <c r="Y49" s="2">
        <v>710.19770782541195</v>
      </c>
      <c r="Z49" s="2">
        <v>736.26106554212197</v>
      </c>
      <c r="AA49" s="2">
        <v>748.062960184811</v>
      </c>
      <c r="AB49" s="2">
        <v>745.25908140032504</v>
      </c>
      <c r="AC49" s="2">
        <v>754.44667194720205</v>
      </c>
      <c r="AD49" s="2">
        <v>772.432581886962</v>
      </c>
      <c r="AE49" s="2">
        <v>803.46138704386999</v>
      </c>
      <c r="AF49" s="2">
        <v>831.39518831746398</v>
      </c>
      <c r="AG49" s="2">
        <v>855.20399631419195</v>
      </c>
      <c r="AH49" s="2">
        <v>887.17062299806105</v>
      </c>
      <c r="AI49" s="2">
        <v>922.79143828872998</v>
      </c>
      <c r="AJ49" s="2">
        <v>985.75416248972601</v>
      </c>
      <c r="AK49" s="2">
        <v>1000.8714105858199</v>
      </c>
      <c r="AL49" s="2">
        <v>1031.50490459308</v>
      </c>
      <c r="AM49" s="2">
        <v>1069.4293266274001</v>
      </c>
      <c r="AN49" s="2">
        <v>1101.8759479759799</v>
      </c>
      <c r="AO49" s="2">
        <v>1129.20956315851</v>
      </c>
      <c r="AP49" s="2">
        <v>1163.87378336498</v>
      </c>
      <c r="AQ49" s="2">
        <v>1190.4895824033899</v>
      </c>
      <c r="AR49" s="2">
        <v>1281.4813660181201</v>
      </c>
      <c r="AS49" s="2">
        <v>1366.6643092665699</v>
      </c>
      <c r="AT49" s="2">
        <v>1410.62868318858</v>
      </c>
      <c r="AU49" s="2">
        <v>1471.82734528586</v>
      </c>
      <c r="AV49" s="462">
        <v>1507.10969846188</v>
      </c>
      <c r="AW49" s="77">
        <v>2.3971801644420001E-2</v>
      </c>
      <c r="AX49" s="77">
        <v>0.45170699704021</v>
      </c>
    </row>
    <row r="50" spans="1:50">
      <c r="A50" t="s">
        <v>226</v>
      </c>
      <c r="B50" s="2">
        <v>140.90272397187701</v>
      </c>
      <c r="C50" s="2">
        <v>159.277139653364</v>
      </c>
      <c r="D50" s="2">
        <v>140.79934573838</v>
      </c>
      <c r="E50" s="2">
        <v>150.77740591032401</v>
      </c>
      <c r="F50" s="2">
        <v>130.622508930214</v>
      </c>
      <c r="G50" s="2">
        <v>155.366618982338</v>
      </c>
      <c r="H50" s="2">
        <v>174.447011807255</v>
      </c>
      <c r="I50" s="2">
        <v>182.71637456110099</v>
      </c>
      <c r="J50" s="2">
        <v>202.21272386774299</v>
      </c>
      <c r="K50" s="2">
        <v>203.98966965305499</v>
      </c>
      <c r="L50" s="2">
        <v>207.82923622882601</v>
      </c>
      <c r="M50" s="2">
        <v>230.981560046613</v>
      </c>
      <c r="N50" s="2">
        <v>240.178324871321</v>
      </c>
      <c r="O50" s="2">
        <v>239.542553191168</v>
      </c>
      <c r="P50" s="2">
        <v>263.96997440164603</v>
      </c>
      <c r="Q50" s="2">
        <v>282.60506518266402</v>
      </c>
      <c r="R50" s="2">
        <v>304.24681457022899</v>
      </c>
      <c r="S50" s="2">
        <v>324.47935332370901</v>
      </c>
      <c r="T50" s="2">
        <v>337.68656060605298</v>
      </c>
      <c r="U50" s="2">
        <v>340.949110104618</v>
      </c>
      <c r="V50" s="2">
        <v>335.14828427204702</v>
      </c>
      <c r="W50" s="2">
        <v>334.29755667968101</v>
      </c>
      <c r="X50" s="2">
        <v>333.57427048379998</v>
      </c>
      <c r="Y50" s="2">
        <v>358.76263636016398</v>
      </c>
      <c r="Z50" s="2">
        <v>368.59034818492597</v>
      </c>
      <c r="AA50" s="2">
        <v>372.02169777902702</v>
      </c>
      <c r="AB50" s="2">
        <v>375.50486393173401</v>
      </c>
      <c r="AC50" s="2">
        <v>383.72969532599001</v>
      </c>
      <c r="AD50" s="2">
        <v>369.23079675057397</v>
      </c>
      <c r="AE50" s="2">
        <v>371.45983443025102</v>
      </c>
      <c r="AF50" s="2">
        <v>387.66204259600403</v>
      </c>
      <c r="AG50" s="2">
        <v>393.89911110647398</v>
      </c>
      <c r="AH50" s="2">
        <v>417.96417455967799</v>
      </c>
      <c r="AI50" s="2">
        <v>422.37144361964903</v>
      </c>
      <c r="AJ50" s="2">
        <v>419.55283161657599</v>
      </c>
      <c r="AK50" s="2">
        <v>385.50701289810303</v>
      </c>
      <c r="AL50" s="2">
        <v>364.80536062456002</v>
      </c>
      <c r="AM50" s="2">
        <v>357.02064680192598</v>
      </c>
      <c r="AN50" s="2">
        <v>360.285542056515</v>
      </c>
      <c r="AO50" s="2">
        <v>375.58149375379799</v>
      </c>
      <c r="AP50" s="2">
        <v>420.50451372216702</v>
      </c>
      <c r="AQ50" s="2">
        <v>403.603319565775</v>
      </c>
      <c r="AR50" s="2">
        <v>412.62280225530998</v>
      </c>
      <c r="AS50" s="2">
        <v>413.37381337296699</v>
      </c>
      <c r="AT50" s="2">
        <v>420.37097564562703</v>
      </c>
      <c r="AU50" s="2">
        <v>451.36237877941397</v>
      </c>
      <c r="AV50" s="462">
        <v>408.252568463714</v>
      </c>
      <c r="AW50" s="77">
        <v>-9.5510419880979996E-2</v>
      </c>
      <c r="AX50" s="77">
        <v>0.12236039747001</v>
      </c>
    </row>
    <row r="51" spans="1:50">
      <c r="A51" t="s">
        <v>227</v>
      </c>
      <c r="B51" s="2">
        <v>54.368551042519499</v>
      </c>
      <c r="C51" s="2">
        <v>58.767575494541099</v>
      </c>
      <c r="D51" s="2">
        <v>64.157516892920697</v>
      </c>
      <c r="E51" s="2">
        <v>68.240533039106495</v>
      </c>
      <c r="F51" s="2">
        <v>78.136859781762894</v>
      </c>
      <c r="G51" s="2">
        <v>84.6393543623103</v>
      </c>
      <c r="H51" s="2">
        <v>79.629732389228906</v>
      </c>
      <c r="I51" s="2">
        <v>88.532609279111696</v>
      </c>
      <c r="J51" s="2">
        <v>97.7145009707627</v>
      </c>
      <c r="K51" s="2">
        <v>106.390845731713</v>
      </c>
      <c r="L51" s="2">
        <v>119.541665915094</v>
      </c>
      <c r="M51" s="2">
        <v>139.267965286102</v>
      </c>
      <c r="N51" s="2">
        <v>147.84048242347899</v>
      </c>
      <c r="O51" s="2">
        <v>145.19756151190001</v>
      </c>
      <c r="P51" s="2">
        <v>153.85833915211799</v>
      </c>
      <c r="Q51" s="2">
        <v>222.85736561294101</v>
      </c>
      <c r="R51" s="2">
        <v>229.11342177430899</v>
      </c>
      <c r="S51" s="2">
        <v>243.60820722156399</v>
      </c>
      <c r="T51" s="2">
        <v>257.45280028626502</v>
      </c>
      <c r="U51" s="2">
        <v>275.61368988772</v>
      </c>
      <c r="V51" s="2">
        <v>295.21832453761402</v>
      </c>
      <c r="W51" s="2">
        <v>293.48113168042102</v>
      </c>
      <c r="X51" s="2">
        <v>327.64340069540998</v>
      </c>
      <c r="Y51" s="2">
        <v>328.08493775898802</v>
      </c>
      <c r="Z51" s="2">
        <v>356.82081116971</v>
      </c>
      <c r="AA51" s="2">
        <v>378.83305225262399</v>
      </c>
      <c r="AB51" s="2">
        <v>407.63362339512901</v>
      </c>
      <c r="AC51" s="2">
        <v>410.48316695452502</v>
      </c>
      <c r="AD51" s="2">
        <v>428.24668296416797</v>
      </c>
      <c r="AE51" s="2">
        <v>444.05647983544702</v>
      </c>
      <c r="AF51" s="2">
        <v>453.09007992460897</v>
      </c>
      <c r="AG51" s="2">
        <v>451.204231866741</v>
      </c>
      <c r="AH51" s="2">
        <v>466.28289250859501</v>
      </c>
      <c r="AI51" s="2">
        <v>475.34023964886001</v>
      </c>
      <c r="AJ51" s="2">
        <v>495.13412272026898</v>
      </c>
      <c r="AK51" s="2">
        <v>507.67760094708399</v>
      </c>
      <c r="AL51" s="2">
        <v>529.6077111697</v>
      </c>
      <c r="AM51" s="2">
        <v>554.75255398645004</v>
      </c>
      <c r="AN51" s="2">
        <v>561.17535279733204</v>
      </c>
      <c r="AO51" s="2">
        <v>602.82266340309297</v>
      </c>
      <c r="AP51" s="2">
        <v>631.94654617941501</v>
      </c>
      <c r="AQ51" s="2">
        <v>626.68393625095803</v>
      </c>
      <c r="AR51" s="2">
        <v>654.34418361672704</v>
      </c>
      <c r="AS51" s="2">
        <v>666.235348411941</v>
      </c>
      <c r="AT51" s="2">
        <v>678.07592723474102</v>
      </c>
      <c r="AU51" s="2">
        <v>687.14393513788104</v>
      </c>
      <c r="AV51" s="462">
        <v>670.853283037295</v>
      </c>
      <c r="AW51" s="77">
        <v>-2.3707772516860001E-2</v>
      </c>
      <c r="AX51" s="77">
        <v>0.20106640030556999</v>
      </c>
    </row>
    <row r="52" spans="1:50">
      <c r="A52" s="201" t="s">
        <v>119</v>
      </c>
      <c r="B52" s="463">
        <v>517.764036154211</v>
      </c>
      <c r="C52" s="463">
        <v>572.89151427499701</v>
      </c>
      <c r="D52" s="463">
        <v>578.677264333003</v>
      </c>
      <c r="E52" s="463">
        <v>612.60841491383201</v>
      </c>
      <c r="F52" s="463">
        <v>632.35501306506706</v>
      </c>
      <c r="G52" s="463">
        <v>702.66438428008098</v>
      </c>
      <c r="H52" s="463">
        <v>748.42355690899603</v>
      </c>
      <c r="I52" s="463">
        <v>815.45184074529902</v>
      </c>
      <c r="J52" s="463">
        <v>880.89602351302005</v>
      </c>
      <c r="K52" s="463">
        <v>909.14409403827199</v>
      </c>
      <c r="L52" s="463">
        <v>946.70988728888005</v>
      </c>
      <c r="M52" s="463">
        <v>1061.1662577433401</v>
      </c>
      <c r="N52" s="463">
        <v>1125.19611224133</v>
      </c>
      <c r="O52" s="463">
        <v>1179.3373932189099</v>
      </c>
      <c r="P52" s="463">
        <v>1253.8430507836299</v>
      </c>
      <c r="Q52" s="463">
        <v>1400.1546361876799</v>
      </c>
      <c r="R52" s="463">
        <v>1486.6854098450101</v>
      </c>
      <c r="S52" s="463">
        <v>1579.9073839636301</v>
      </c>
      <c r="T52" s="463">
        <v>1629.7219416304099</v>
      </c>
      <c r="U52" s="463">
        <v>1662.5521570429601</v>
      </c>
      <c r="V52" s="463">
        <v>1721.86675690423</v>
      </c>
      <c r="W52" s="463">
        <v>1691.51023828499</v>
      </c>
      <c r="X52" s="463">
        <v>1756.39181224859</v>
      </c>
      <c r="Y52" s="463">
        <v>1828.4820137434999</v>
      </c>
      <c r="Z52" s="463">
        <v>1916.0105587425401</v>
      </c>
      <c r="AA52" s="463">
        <v>1971.8515738543499</v>
      </c>
      <c r="AB52" s="463">
        <v>2017.39810645179</v>
      </c>
      <c r="AC52" s="463">
        <v>2051.05165809459</v>
      </c>
      <c r="AD52" s="463">
        <v>2077.4100806790102</v>
      </c>
      <c r="AE52" s="463">
        <v>2145.0147393011598</v>
      </c>
      <c r="AF52" s="463">
        <v>2217.1908517409802</v>
      </c>
      <c r="AG52" s="463">
        <v>2243.77356381251</v>
      </c>
      <c r="AH52" s="463">
        <v>2325.5158955863799</v>
      </c>
      <c r="AI52" s="463">
        <v>2382.0328619206498</v>
      </c>
      <c r="AJ52" s="463">
        <v>2469.6891492280201</v>
      </c>
      <c r="AK52" s="463">
        <v>2463.9646127958199</v>
      </c>
      <c r="AL52" s="463">
        <v>2510.0777265060601</v>
      </c>
      <c r="AM52" s="463">
        <v>2560.4450034299098</v>
      </c>
      <c r="AN52" s="463">
        <v>2629.4120771017601</v>
      </c>
      <c r="AO52" s="463">
        <v>2747.0875517086301</v>
      </c>
      <c r="AP52" s="463">
        <v>2863.9542198471399</v>
      </c>
      <c r="AQ52" s="463">
        <v>2855.3365585472202</v>
      </c>
      <c r="AR52" s="463">
        <v>3006.4907270660301</v>
      </c>
      <c r="AS52" s="463">
        <v>3149.6157315311302</v>
      </c>
      <c r="AT52" s="463">
        <v>3243.1068670403101</v>
      </c>
      <c r="AU52" s="463">
        <v>3377.00345112685</v>
      </c>
      <c r="AV52" s="463">
        <v>3336.4762502016802</v>
      </c>
      <c r="AW52" s="442">
        <v>-1.2000935596219999E-2</v>
      </c>
      <c r="AX52" s="442">
        <v>0.99999997957194997</v>
      </c>
    </row>
    <row r="53" spans="1:50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462"/>
      <c r="AW53" s="77"/>
      <c r="AX53" s="77"/>
    </row>
    <row r="54" spans="1:50">
      <c r="A54" s="1" t="s">
        <v>289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462"/>
      <c r="AW54" s="77"/>
      <c r="AX54" s="77"/>
    </row>
    <row r="55" spans="1:50">
      <c r="A55" t="s">
        <v>336</v>
      </c>
      <c r="B55" s="2">
        <v>631.74958350406803</v>
      </c>
      <c r="C55" s="2">
        <v>730.97807002459797</v>
      </c>
      <c r="D55" s="2">
        <v>821.95465033371295</v>
      </c>
      <c r="E55" s="2">
        <v>913.42601747647905</v>
      </c>
      <c r="F55" s="2">
        <v>1067.7664460707599</v>
      </c>
      <c r="G55" s="2">
        <v>1232.1928211555801</v>
      </c>
      <c r="H55" s="2">
        <v>1403.0992124854999</v>
      </c>
      <c r="I55" s="2">
        <v>1526.1120279837201</v>
      </c>
      <c r="J55" s="2">
        <v>1701.56209112745</v>
      </c>
      <c r="K55" s="2">
        <v>1705.4362338282101</v>
      </c>
      <c r="L55" s="2">
        <v>1724.75801856672</v>
      </c>
      <c r="M55" s="2">
        <v>1870.74899725459</v>
      </c>
      <c r="N55" s="2">
        <v>1918.2394877285899</v>
      </c>
      <c r="O55" s="2">
        <v>2120.0877588611502</v>
      </c>
      <c r="P55" s="2">
        <v>2205.79091534292</v>
      </c>
      <c r="Q55" s="2">
        <v>2003.34311802497</v>
      </c>
      <c r="R55" s="2">
        <v>1953.7210560078199</v>
      </c>
      <c r="S55" s="2">
        <v>1988.4381530533799</v>
      </c>
      <c r="T55" s="2">
        <v>2053.6755553765602</v>
      </c>
      <c r="U55" s="2">
        <v>2145.5546359641899</v>
      </c>
      <c r="V55" s="2">
        <v>2282.2218669663098</v>
      </c>
      <c r="W55" s="2">
        <v>2411.27122418928</v>
      </c>
      <c r="X55" s="2">
        <v>2489.8805491084099</v>
      </c>
      <c r="Y55" s="2">
        <v>2665.67839892967</v>
      </c>
      <c r="Z55" s="2">
        <v>2993.7341124096201</v>
      </c>
      <c r="AA55" s="2">
        <v>3168.7038363993302</v>
      </c>
      <c r="AB55" s="2">
        <v>3361.50991173177</v>
      </c>
      <c r="AC55" s="2">
        <v>3658.0841737977098</v>
      </c>
      <c r="AD55" s="2">
        <v>3834.54571127907</v>
      </c>
      <c r="AE55" s="2">
        <v>4139.6137724606897</v>
      </c>
      <c r="AF55" s="2">
        <v>4530.4083610146199</v>
      </c>
      <c r="AG55" s="2">
        <v>4820.1593812707097</v>
      </c>
      <c r="AH55" s="2">
        <v>5309.1807812500901</v>
      </c>
      <c r="AI55" s="2">
        <v>5434.4908283416598</v>
      </c>
      <c r="AJ55" s="2">
        <v>5651.0993888188996</v>
      </c>
      <c r="AK55" s="2">
        <v>5848.8712763141202</v>
      </c>
      <c r="AL55" s="2">
        <v>5979.5024877718697</v>
      </c>
      <c r="AM55" s="2">
        <v>6262.9254251122602</v>
      </c>
      <c r="AN55" s="2">
        <v>6524.1318821292198</v>
      </c>
      <c r="AO55" s="2">
        <v>6887.6294794600499</v>
      </c>
      <c r="AP55" s="2">
        <v>7076.6342083117797</v>
      </c>
      <c r="AQ55" s="2">
        <v>7171.7849779140197</v>
      </c>
      <c r="AR55" s="2">
        <v>7547.8633605209398</v>
      </c>
      <c r="AS55" s="2">
        <v>7623.1164187084596</v>
      </c>
      <c r="AT55" s="2">
        <v>7919.0723162144996</v>
      </c>
      <c r="AU55" s="2">
        <v>8604.16096639428</v>
      </c>
      <c r="AV55" s="462">
        <v>8776.28993332358</v>
      </c>
      <c r="AW55" s="77">
        <v>2.0005316916039999E-2</v>
      </c>
      <c r="AX55" s="77">
        <v>0.31010448103447003</v>
      </c>
    </row>
    <row r="56" spans="1:50">
      <c r="A56" t="s">
        <v>225</v>
      </c>
      <c r="B56" s="2">
        <v>778.49968768987401</v>
      </c>
      <c r="C56" s="2">
        <v>909.65594214467103</v>
      </c>
      <c r="D56" s="2">
        <v>1038.54733944585</v>
      </c>
      <c r="E56" s="2">
        <v>1197.0281188291799</v>
      </c>
      <c r="F56" s="2">
        <v>1380.3828143882899</v>
      </c>
      <c r="G56" s="2">
        <v>1600.65901209508</v>
      </c>
      <c r="H56" s="2">
        <v>1863.0424925488501</v>
      </c>
      <c r="I56" s="2">
        <v>2040.35654566107</v>
      </c>
      <c r="J56" s="2">
        <v>2403.4454189897001</v>
      </c>
      <c r="K56" s="2">
        <v>2415.2564929018299</v>
      </c>
      <c r="L56" s="2">
        <v>2541.5945826274901</v>
      </c>
      <c r="M56" s="2">
        <v>2717.5400361955199</v>
      </c>
      <c r="N56" s="2">
        <v>2899.43105465706</v>
      </c>
      <c r="O56" s="2">
        <v>3170.00459768054</v>
      </c>
      <c r="P56" s="2">
        <v>3350.4478646897701</v>
      </c>
      <c r="Q56" s="2">
        <v>3151.0752190980402</v>
      </c>
      <c r="R56" s="2">
        <v>3235.1394053845802</v>
      </c>
      <c r="S56" s="2">
        <v>3233.8881742908902</v>
      </c>
      <c r="T56" s="2">
        <v>3344.9367338315801</v>
      </c>
      <c r="U56" s="2">
        <v>3530.71083926047</v>
      </c>
      <c r="V56" s="2">
        <v>3587.7770438666598</v>
      </c>
      <c r="W56" s="2">
        <v>3776.8253655184699</v>
      </c>
      <c r="X56" s="2">
        <v>4030.0710686848602</v>
      </c>
      <c r="Y56" s="2">
        <v>4421.6091103845802</v>
      </c>
      <c r="Z56" s="2">
        <v>4713.1820753169104</v>
      </c>
      <c r="AA56" s="2">
        <v>4999.4543541087196</v>
      </c>
      <c r="AB56" s="2">
        <v>5264.4641649052701</v>
      </c>
      <c r="AC56" s="2">
        <v>5632.6486306525803</v>
      </c>
      <c r="AD56" s="2">
        <v>6044.0185670209003</v>
      </c>
      <c r="AE56" s="2">
        <v>6283.4223509480298</v>
      </c>
      <c r="AF56" s="2">
        <v>6764.0282084579403</v>
      </c>
      <c r="AG56" s="2">
        <v>7245.47830346714</v>
      </c>
      <c r="AH56" s="2">
        <v>7515.5687985532004</v>
      </c>
      <c r="AI56" s="2">
        <v>7248.0134605589501</v>
      </c>
      <c r="AJ56" s="2">
        <v>7665.1826133075001</v>
      </c>
      <c r="AK56" s="2">
        <v>7806.9825809546801</v>
      </c>
      <c r="AL56" s="2">
        <v>7963.3836374848497</v>
      </c>
      <c r="AM56" s="2">
        <v>8079.7337961405301</v>
      </c>
      <c r="AN56" s="2">
        <v>8234.7255490041207</v>
      </c>
      <c r="AO56" s="2">
        <v>8771.0153226586608</v>
      </c>
      <c r="AP56" s="2">
        <v>9012.3773846501099</v>
      </c>
      <c r="AQ56" s="2">
        <v>9077.6317171826995</v>
      </c>
      <c r="AR56" s="2">
        <v>9243.6148087251604</v>
      </c>
      <c r="AS56" s="2">
        <v>9365.4054350831793</v>
      </c>
      <c r="AT56" s="2">
        <v>9417.9999714163605</v>
      </c>
      <c r="AU56" s="2">
        <v>9853.9207455860997</v>
      </c>
      <c r="AV56" s="462">
        <v>10147.741493678401</v>
      </c>
      <c r="AW56" s="77">
        <v>2.9817648799739999E-2</v>
      </c>
      <c r="AX56" s="77">
        <v>0.35856382748027998</v>
      </c>
    </row>
    <row r="57" spans="1:50">
      <c r="A57" t="s">
        <v>226</v>
      </c>
      <c r="B57" s="2">
        <v>1377.1892475403899</v>
      </c>
      <c r="C57" s="2">
        <v>1539.8957183001301</v>
      </c>
      <c r="D57" s="2">
        <v>1868.6302298082701</v>
      </c>
      <c r="E57" s="2">
        <v>2141.2775231892601</v>
      </c>
      <c r="F57" s="2">
        <v>2514.68323031519</v>
      </c>
      <c r="G57" s="2">
        <v>2924.7104342447701</v>
      </c>
      <c r="H57" s="2">
        <v>3229.06107207178</v>
      </c>
      <c r="I57" s="2">
        <v>3407.9606121934398</v>
      </c>
      <c r="J57" s="2">
        <v>3893.82797433528</v>
      </c>
      <c r="K57" s="2">
        <v>3829.00681805878</v>
      </c>
      <c r="L57" s="2">
        <v>3666.5573727486099</v>
      </c>
      <c r="M57" s="2">
        <v>3825.0035609530401</v>
      </c>
      <c r="N57" s="2">
        <v>4009.1515943537802</v>
      </c>
      <c r="O57" s="2">
        <v>4150.2084336792996</v>
      </c>
      <c r="P57" s="2">
        <v>4114.1177611049998</v>
      </c>
      <c r="Q57" s="2">
        <v>3828.2850302873699</v>
      </c>
      <c r="R57" s="2">
        <v>3522.6267346438199</v>
      </c>
      <c r="S57" s="2">
        <v>3188.3618842589399</v>
      </c>
      <c r="T57" s="2">
        <v>3108.4008216862999</v>
      </c>
      <c r="U57" s="2">
        <v>3017.3100896255701</v>
      </c>
      <c r="V57" s="2">
        <v>2712.4618596847199</v>
      </c>
      <c r="W57" s="2">
        <v>2733.54962348972</v>
      </c>
      <c r="X57" s="2">
        <v>2713.3056303282701</v>
      </c>
      <c r="Y57" s="2">
        <v>2966.7751005626801</v>
      </c>
      <c r="Z57" s="2">
        <v>3152.7095348570301</v>
      </c>
      <c r="AA57" s="2">
        <v>3378.4370848409499</v>
      </c>
      <c r="AB57" s="2">
        <v>3439.92598768891</v>
      </c>
      <c r="AC57" s="2">
        <v>3523.9898141015401</v>
      </c>
      <c r="AD57" s="2">
        <v>3563.35830314651</v>
      </c>
      <c r="AE57" s="2">
        <v>3844.2369784233401</v>
      </c>
      <c r="AF57" s="2">
        <v>3808.2086286434601</v>
      </c>
      <c r="AG57" s="2">
        <v>3740.6504438564002</v>
      </c>
      <c r="AH57" s="2">
        <v>3764.2966601600601</v>
      </c>
      <c r="AI57" s="2">
        <v>3545.7881957487202</v>
      </c>
      <c r="AJ57" s="2">
        <v>3583.4126148062701</v>
      </c>
      <c r="AK57" s="2">
        <v>3564.5236921803398</v>
      </c>
      <c r="AL57" s="2">
        <v>3415.1722916795702</v>
      </c>
      <c r="AM57" s="2">
        <v>3332.8747150571398</v>
      </c>
      <c r="AN57" s="2">
        <v>3467.21875016794</v>
      </c>
      <c r="AO57" s="2">
        <v>3499.2278158182698</v>
      </c>
      <c r="AP57" s="2">
        <v>3487.0738870945602</v>
      </c>
      <c r="AQ57" s="2">
        <v>3570.9163889002102</v>
      </c>
      <c r="AR57" s="2">
        <v>3610.6373164215702</v>
      </c>
      <c r="AS57" s="2">
        <v>3438.40679324244</v>
      </c>
      <c r="AT57" s="2">
        <v>3087.0082214036402</v>
      </c>
      <c r="AU57" s="2">
        <v>3092.4183640227502</v>
      </c>
      <c r="AV57" s="462">
        <v>3197.4401669653498</v>
      </c>
      <c r="AW57" s="77">
        <v>3.3961059138839997E-2</v>
      </c>
      <c r="AX57" s="77">
        <v>0.11297946297908</v>
      </c>
    </row>
    <row r="58" spans="1:50">
      <c r="A58" t="s">
        <v>227</v>
      </c>
      <c r="B58" s="2">
        <v>437.99903425794901</v>
      </c>
      <c r="C58" s="2">
        <v>510.90056936818701</v>
      </c>
      <c r="D58" s="2">
        <v>578.71639136261001</v>
      </c>
      <c r="E58" s="2">
        <v>667.33471869317805</v>
      </c>
      <c r="F58" s="2">
        <v>792.62511252122795</v>
      </c>
      <c r="G58" s="2">
        <v>896.42472267169398</v>
      </c>
      <c r="H58" s="2">
        <v>893.44222954699603</v>
      </c>
      <c r="I58" s="2">
        <v>967.12725626500196</v>
      </c>
      <c r="J58" s="2">
        <v>1077.60096771699</v>
      </c>
      <c r="K58" s="2">
        <v>1051.2998075317601</v>
      </c>
      <c r="L58" s="2">
        <v>1035.23928358322</v>
      </c>
      <c r="M58" s="2">
        <v>1111.4539390186201</v>
      </c>
      <c r="N58" s="2">
        <v>1178.4217618427299</v>
      </c>
      <c r="O58" s="2">
        <v>1362.4078921504699</v>
      </c>
      <c r="P58" s="2">
        <v>1436.74571947</v>
      </c>
      <c r="Q58" s="2">
        <v>1530.1818139705299</v>
      </c>
      <c r="R58" s="2">
        <v>1557.9483736966999</v>
      </c>
      <c r="S58" s="2">
        <v>1598.8196767290799</v>
      </c>
      <c r="T58" s="2">
        <v>1636.307743762</v>
      </c>
      <c r="U58" s="2">
        <v>1807.72285470119</v>
      </c>
      <c r="V58" s="2">
        <v>1959.2786441504099</v>
      </c>
      <c r="W58" s="2">
        <v>2050.4335937973001</v>
      </c>
      <c r="X58" s="2">
        <v>2080.1376046984701</v>
      </c>
      <c r="Y58" s="2">
        <v>2186.2345925111399</v>
      </c>
      <c r="Z58" s="2">
        <v>2210.6605930118499</v>
      </c>
      <c r="AA58" s="2">
        <v>2358.1790118264798</v>
      </c>
      <c r="AB58" s="2">
        <v>2465.4520200217798</v>
      </c>
      <c r="AC58" s="2">
        <v>2637.6759416687401</v>
      </c>
      <c r="AD58" s="2">
        <v>2762.54343018693</v>
      </c>
      <c r="AE58" s="2">
        <v>2906.4537817191999</v>
      </c>
      <c r="AF58" s="2">
        <v>3117.9792844302001</v>
      </c>
      <c r="AG58" s="2">
        <v>3205.5608420406502</v>
      </c>
      <c r="AH58" s="2">
        <v>3467.7320094332799</v>
      </c>
      <c r="AI58" s="2">
        <v>3448.3378683515398</v>
      </c>
      <c r="AJ58" s="2">
        <v>3567.1854818964798</v>
      </c>
      <c r="AK58" s="2">
        <v>3968.0293130516302</v>
      </c>
      <c r="AL58" s="2">
        <v>3984.6952962802702</v>
      </c>
      <c r="AM58" s="2">
        <v>4307.3678004194699</v>
      </c>
      <c r="AN58" s="2">
        <v>4512.0417303178501</v>
      </c>
      <c r="AO58" s="2">
        <v>4895.3420236883603</v>
      </c>
      <c r="AP58" s="2">
        <v>4852.5889338397001</v>
      </c>
      <c r="AQ58" s="2">
        <v>5054.5059618042897</v>
      </c>
      <c r="AR58" s="2">
        <v>5380.7808440036897</v>
      </c>
      <c r="AS58" s="2">
        <v>5292.9721410545499</v>
      </c>
      <c r="AT58" s="2">
        <v>5622.4255426386399</v>
      </c>
      <c r="AU58" s="2">
        <v>6012.4509669005502</v>
      </c>
      <c r="AV58" s="462">
        <v>6179.6016662482298</v>
      </c>
      <c r="AW58" s="77">
        <v>2.7800758836599999E-2</v>
      </c>
      <c r="AX58" s="77">
        <v>0.21835219463698</v>
      </c>
    </row>
    <row r="59" spans="1:50">
      <c r="A59" s="201" t="s">
        <v>107</v>
      </c>
      <c r="B59" s="463">
        <v>3225.43755299229</v>
      </c>
      <c r="C59" s="463">
        <v>3691.4302998375902</v>
      </c>
      <c r="D59" s="463">
        <v>4307.8486109504502</v>
      </c>
      <c r="E59" s="463">
        <v>4919.0663781881003</v>
      </c>
      <c r="F59" s="463">
        <v>5755.4576032954901</v>
      </c>
      <c r="G59" s="463">
        <v>6653.98699016713</v>
      </c>
      <c r="H59" s="463">
        <v>7388.6450066531297</v>
      </c>
      <c r="I59" s="463">
        <v>7941.5564421032504</v>
      </c>
      <c r="J59" s="463">
        <v>9076.4364521694297</v>
      </c>
      <c r="K59" s="463">
        <v>9000.9993523205903</v>
      </c>
      <c r="L59" s="463">
        <v>8968.14925752606</v>
      </c>
      <c r="M59" s="463">
        <v>9524.7465334217795</v>
      </c>
      <c r="N59" s="463">
        <v>10005.243898582101</v>
      </c>
      <c r="O59" s="463">
        <v>10802.7086823714</v>
      </c>
      <c r="P59" s="463">
        <v>11107.1022606077</v>
      </c>
      <c r="Q59" s="463">
        <v>10512.8851813809</v>
      </c>
      <c r="R59" s="463">
        <v>10269.435569732899</v>
      </c>
      <c r="S59" s="463">
        <v>10009.5078883323</v>
      </c>
      <c r="T59" s="463">
        <v>10143.3208546564</v>
      </c>
      <c r="U59" s="463">
        <v>10501.2984195514</v>
      </c>
      <c r="V59" s="463">
        <v>10541.7394146681</v>
      </c>
      <c r="W59" s="463">
        <v>10972.0798069947</v>
      </c>
      <c r="X59" s="463">
        <v>11313.39485282</v>
      </c>
      <c r="Y59" s="463">
        <v>12240.297202387999</v>
      </c>
      <c r="Z59" s="463">
        <v>13070.2863155954</v>
      </c>
      <c r="AA59" s="463">
        <v>13904.7742871755</v>
      </c>
      <c r="AB59" s="463">
        <v>14531.3520843477</v>
      </c>
      <c r="AC59" s="463">
        <v>15452.398560220499</v>
      </c>
      <c r="AD59" s="463">
        <v>16204.4660116334</v>
      </c>
      <c r="AE59" s="463">
        <v>17173.7268835512</v>
      </c>
      <c r="AF59" s="463">
        <v>18220.624482546202</v>
      </c>
      <c r="AG59" s="463">
        <v>19011.848970634899</v>
      </c>
      <c r="AH59" s="463">
        <v>20056.778249396601</v>
      </c>
      <c r="AI59" s="463">
        <v>19676.630353000801</v>
      </c>
      <c r="AJ59" s="463">
        <v>20466.8800988291</v>
      </c>
      <c r="AK59" s="463">
        <v>21188.406862500698</v>
      </c>
      <c r="AL59" s="463">
        <v>21342.753713216502</v>
      </c>
      <c r="AM59" s="463">
        <v>21982.9017367294</v>
      </c>
      <c r="AN59" s="463">
        <v>22738.117911619102</v>
      </c>
      <c r="AO59" s="463">
        <v>24053.214641625302</v>
      </c>
      <c r="AP59" s="463">
        <v>24428.6744138961</v>
      </c>
      <c r="AQ59" s="463">
        <v>24874.8390458012</v>
      </c>
      <c r="AR59" s="463">
        <v>25782.896329671301</v>
      </c>
      <c r="AS59" s="463">
        <v>25719.900788088598</v>
      </c>
      <c r="AT59" s="463">
        <v>26046.506051673099</v>
      </c>
      <c r="AU59" s="463">
        <v>27562.951042903602</v>
      </c>
      <c r="AV59" s="463">
        <v>28301.073260215599</v>
      </c>
      <c r="AW59" s="442">
        <v>2.6779506162570001E-2</v>
      </c>
      <c r="AX59" s="442">
        <v>0.99999996613080999</v>
      </c>
    </row>
    <row r="60" spans="1:50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462"/>
      <c r="AW60" s="77"/>
      <c r="AX60" s="77"/>
    </row>
    <row r="61" spans="1:50">
      <c r="A61" s="1" t="s">
        <v>335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462"/>
      <c r="AW61" s="77"/>
      <c r="AX61" s="77"/>
    </row>
    <row r="62" spans="1:50">
      <c r="A62" t="s">
        <v>336</v>
      </c>
      <c r="B62" s="2">
        <v>33.301369863013697</v>
      </c>
      <c r="C62" s="2">
        <v>43.105479452054702</v>
      </c>
      <c r="D62" s="2">
        <v>42.290410958904097</v>
      </c>
      <c r="E62" s="2">
        <v>46.262295081967203</v>
      </c>
      <c r="F62" s="2">
        <v>62.317808219177998</v>
      </c>
      <c r="G62" s="2">
        <v>86.024657534246501</v>
      </c>
      <c r="H62" s="2">
        <v>111.967123287671</v>
      </c>
      <c r="I62" s="2">
        <v>131.40163934426201</v>
      </c>
      <c r="J62" s="2">
        <v>164.038356164383</v>
      </c>
      <c r="K62" s="2">
        <v>189.60821917808201</v>
      </c>
      <c r="L62" s="2">
        <v>212.82602739725999</v>
      </c>
      <c r="M62" s="2">
        <v>257.810109289617</v>
      </c>
      <c r="N62" s="2">
        <v>276.96027397260201</v>
      </c>
      <c r="O62" s="2">
        <v>292.74657534246501</v>
      </c>
      <c r="P62" s="2">
        <v>314.68465753424601</v>
      </c>
      <c r="Q62" s="2">
        <v>232.717759562841</v>
      </c>
      <c r="R62" s="2">
        <v>219.68438356164299</v>
      </c>
      <c r="S62" s="2">
        <v>232.00246575342399</v>
      </c>
      <c r="T62" s="2">
        <v>255.780273972602</v>
      </c>
      <c r="U62" s="2">
        <v>279.42131147540903</v>
      </c>
      <c r="V62" s="2">
        <v>326.01917808219099</v>
      </c>
      <c r="W62" s="2">
        <v>378.54876712328701</v>
      </c>
      <c r="X62" s="2">
        <v>403.59616438356102</v>
      </c>
      <c r="Y62" s="2">
        <v>444.57568306010899</v>
      </c>
      <c r="Z62" s="2">
        <v>598.95589041095798</v>
      </c>
      <c r="AA62" s="2">
        <v>617.05753424657496</v>
      </c>
      <c r="AB62" s="2">
        <v>712.26739726027301</v>
      </c>
      <c r="AC62" s="2">
        <v>790.56803278688506</v>
      </c>
      <c r="AD62" s="2">
        <v>889.29452054794501</v>
      </c>
      <c r="AE62" s="2">
        <v>934.378082191781</v>
      </c>
      <c r="AF62" s="2">
        <v>1025.2145205479401</v>
      </c>
      <c r="AG62" s="2">
        <v>1141.7164480874301</v>
      </c>
      <c r="AH62" s="2">
        <v>1246.48203287671</v>
      </c>
      <c r="AI62" s="2">
        <v>1285.2275945205399</v>
      </c>
      <c r="AJ62" s="2">
        <v>1258.8349260273901</v>
      </c>
      <c r="AK62" s="2">
        <v>1277.0000259562801</v>
      </c>
      <c r="AL62" s="2">
        <v>1260.3249178082101</v>
      </c>
      <c r="AM62" s="2">
        <v>1359.21809178082</v>
      </c>
      <c r="AN62" s="2">
        <v>1497.55991780821</v>
      </c>
      <c r="AO62" s="2">
        <v>1680.8687494098299</v>
      </c>
      <c r="AP62" s="2">
        <v>1786.8461235904099</v>
      </c>
      <c r="AQ62" s="2">
        <v>1899.57892574383</v>
      </c>
      <c r="AR62" s="2">
        <v>2035.60435687534</v>
      </c>
      <c r="AS62" s="2">
        <v>2125.0755404726701</v>
      </c>
      <c r="AT62" s="2">
        <v>2229.8947487547898</v>
      </c>
      <c r="AU62" s="2">
        <v>2726.2221973246501</v>
      </c>
      <c r="AV62" s="462">
        <v>2882.9891921273902</v>
      </c>
      <c r="AW62" s="77">
        <v>5.7503381403240003E-2</v>
      </c>
      <c r="AX62" s="77">
        <v>0.29545921754128002</v>
      </c>
    </row>
    <row r="63" spans="1:50">
      <c r="A63" t="s">
        <v>225</v>
      </c>
      <c r="B63" s="2">
        <v>74.068602739726003</v>
      </c>
      <c r="C63" s="2">
        <v>95.855890410958907</v>
      </c>
      <c r="D63" s="2">
        <v>94.036876712328706</v>
      </c>
      <c r="E63" s="2">
        <v>102.93169398907099</v>
      </c>
      <c r="F63" s="2">
        <v>138.73556164383501</v>
      </c>
      <c r="G63" s="2">
        <v>191.364328767123</v>
      </c>
      <c r="H63" s="2">
        <v>249.04136986301299</v>
      </c>
      <c r="I63" s="2">
        <v>292.22409836065498</v>
      </c>
      <c r="J63" s="2">
        <v>364.824657534246</v>
      </c>
      <c r="K63" s="2">
        <v>421.21408219177999</v>
      </c>
      <c r="L63" s="2">
        <v>463.70542465753402</v>
      </c>
      <c r="M63" s="2">
        <v>522.77071038251302</v>
      </c>
      <c r="N63" s="2">
        <v>552.36701369862999</v>
      </c>
      <c r="O63" s="2">
        <v>590.86876712328694</v>
      </c>
      <c r="P63" s="2">
        <v>635.18136986301295</v>
      </c>
      <c r="Q63" s="2">
        <v>424.84650273224003</v>
      </c>
      <c r="R63" s="2">
        <v>417.83786301369798</v>
      </c>
      <c r="S63" s="2">
        <v>404.830191780821</v>
      </c>
      <c r="T63" s="2">
        <v>422.863232876712</v>
      </c>
      <c r="U63" s="2">
        <v>446.96770491803198</v>
      </c>
      <c r="V63" s="2">
        <v>487.02427397260197</v>
      </c>
      <c r="W63" s="2">
        <v>523.73961643835605</v>
      </c>
      <c r="X63" s="2">
        <v>563.74153424657504</v>
      </c>
      <c r="Y63" s="2">
        <v>610.97879781420704</v>
      </c>
      <c r="Z63" s="2">
        <v>648.92558904109501</v>
      </c>
      <c r="AA63" s="2">
        <v>635.17698630136897</v>
      </c>
      <c r="AB63" s="2">
        <v>701.14367123287604</v>
      </c>
      <c r="AC63" s="2">
        <v>793.54765027322401</v>
      </c>
      <c r="AD63" s="2">
        <v>914.25779726027304</v>
      </c>
      <c r="AE63" s="2">
        <v>887.33736986301301</v>
      </c>
      <c r="AF63" s="2">
        <v>1007.13054246575</v>
      </c>
      <c r="AG63" s="2">
        <v>1116.24697595628</v>
      </c>
      <c r="AH63" s="2">
        <v>1237.74170904109</v>
      </c>
      <c r="AI63" s="2">
        <v>1249.6248816438299</v>
      </c>
      <c r="AJ63" s="2">
        <v>1460.5611254794501</v>
      </c>
      <c r="AK63" s="2">
        <v>1591.8141661202101</v>
      </c>
      <c r="AL63" s="2">
        <v>1673.3648460273901</v>
      </c>
      <c r="AM63" s="2">
        <v>1785.1110471232801</v>
      </c>
      <c r="AN63" s="2">
        <v>1937.9065534246499</v>
      </c>
      <c r="AO63" s="2">
        <v>2277.35254233879</v>
      </c>
      <c r="AP63" s="2">
        <v>2518.3934114410899</v>
      </c>
      <c r="AQ63" s="2">
        <v>2712.94581172274</v>
      </c>
      <c r="AR63" s="2">
        <v>2868.98182547945</v>
      </c>
      <c r="AS63" s="2">
        <v>3078.81514671584</v>
      </c>
      <c r="AT63" s="2">
        <v>3178.1712791638301</v>
      </c>
      <c r="AU63" s="2">
        <v>3429.5436984364901</v>
      </c>
      <c r="AV63" s="462">
        <v>3678.9669859362102</v>
      </c>
      <c r="AW63" s="77">
        <v>7.2727834788470003E-2</v>
      </c>
      <c r="AX63" s="77">
        <v>0.37703391673932002</v>
      </c>
    </row>
    <row r="64" spans="1:50">
      <c r="A64" t="s">
        <v>226</v>
      </c>
      <c r="B64" s="2">
        <v>79.977780821917804</v>
      </c>
      <c r="C64" s="2">
        <v>103.501890410958</v>
      </c>
      <c r="D64" s="2">
        <v>101.53413698630099</v>
      </c>
      <c r="E64" s="2">
        <v>111.106147540983</v>
      </c>
      <c r="F64" s="2">
        <v>149.78663013698599</v>
      </c>
      <c r="G64" s="2">
        <v>206.567589041095</v>
      </c>
      <c r="H64" s="2">
        <v>300.64304109589</v>
      </c>
      <c r="I64" s="2">
        <v>335.81180327868799</v>
      </c>
      <c r="J64" s="2">
        <v>393.85561643835598</v>
      </c>
      <c r="K64" s="2">
        <v>454.37441095890398</v>
      </c>
      <c r="L64" s="2">
        <v>496.92526027397201</v>
      </c>
      <c r="M64" s="2">
        <v>555.47153005464395</v>
      </c>
      <c r="N64" s="2">
        <v>583.19484931506804</v>
      </c>
      <c r="O64" s="2">
        <v>719.45410958904097</v>
      </c>
      <c r="P64" s="2">
        <v>644.761726027397</v>
      </c>
      <c r="Q64" s="2">
        <v>716.13540983606504</v>
      </c>
      <c r="R64" s="2">
        <v>664.04564383561603</v>
      </c>
      <c r="S64" s="2">
        <v>639.93232876712295</v>
      </c>
      <c r="T64" s="2">
        <v>621.01052054794502</v>
      </c>
      <c r="U64" s="2">
        <v>612.15338797814195</v>
      </c>
      <c r="V64" s="2">
        <v>598.70934246575302</v>
      </c>
      <c r="W64" s="2">
        <v>631.65394520547898</v>
      </c>
      <c r="X64" s="2">
        <v>643.51249315068401</v>
      </c>
      <c r="Y64" s="2">
        <v>663.332295081967</v>
      </c>
      <c r="Z64" s="2">
        <v>690.288657534246</v>
      </c>
      <c r="AA64" s="2">
        <v>657.06213698630097</v>
      </c>
      <c r="AB64" s="2">
        <v>662.01197260273898</v>
      </c>
      <c r="AC64" s="2">
        <v>635.48707650273195</v>
      </c>
      <c r="AD64" s="2">
        <v>723.72338082191698</v>
      </c>
      <c r="AE64" s="2">
        <v>687.07696986301301</v>
      </c>
      <c r="AF64" s="2">
        <v>673.44009315068502</v>
      </c>
      <c r="AG64" s="2">
        <v>706.37990862513595</v>
      </c>
      <c r="AH64" s="2">
        <v>720.56348762410903</v>
      </c>
      <c r="AI64" s="2">
        <v>735.71353435342405</v>
      </c>
      <c r="AJ64" s="2">
        <v>761.78276986301296</v>
      </c>
      <c r="AK64" s="2">
        <v>766.41102459016304</v>
      </c>
      <c r="AL64" s="2">
        <v>770.80503561643798</v>
      </c>
      <c r="AM64" s="2">
        <v>782.99424265369805</v>
      </c>
      <c r="AN64" s="2">
        <v>869.37309654465696</v>
      </c>
      <c r="AO64" s="2">
        <v>943.42084676284105</v>
      </c>
      <c r="AP64" s="2">
        <v>893.10805396328703</v>
      </c>
      <c r="AQ64" s="2">
        <v>929.22656936876695</v>
      </c>
      <c r="AR64" s="2">
        <v>899.20974222575296</v>
      </c>
      <c r="AS64" s="2">
        <v>775.80670843497205</v>
      </c>
      <c r="AT64" s="2">
        <v>662.16721724136903</v>
      </c>
      <c r="AU64" s="2">
        <v>665.88569164191699</v>
      </c>
      <c r="AV64" s="462">
        <v>682.32799220767095</v>
      </c>
      <c r="AW64" s="77">
        <v>2.4692377043290002E-2</v>
      </c>
      <c r="AX64" s="77">
        <v>6.9927454197439995E-2</v>
      </c>
    </row>
    <row r="65" spans="1:50">
      <c r="A65" t="s">
        <v>227</v>
      </c>
      <c r="B65" s="2">
        <v>28.733424657534201</v>
      </c>
      <c r="C65" s="2">
        <v>34.962904109588997</v>
      </c>
      <c r="D65" s="2">
        <v>36.179013698630101</v>
      </c>
      <c r="E65" s="2">
        <v>38.521967213114699</v>
      </c>
      <c r="F65" s="2">
        <v>50.8206575342465</v>
      </c>
      <c r="G65" s="2">
        <v>71.785972602739704</v>
      </c>
      <c r="H65" s="2">
        <v>93.5896438356164</v>
      </c>
      <c r="I65" s="2">
        <v>107.469344262295</v>
      </c>
      <c r="J65" s="2">
        <v>138.49939726027301</v>
      </c>
      <c r="K65" s="2">
        <v>154.859671232876</v>
      </c>
      <c r="L65" s="2">
        <v>172.29550684931499</v>
      </c>
      <c r="M65" s="2">
        <v>202.62344262294999</v>
      </c>
      <c r="N65" s="2">
        <v>217.260986301369</v>
      </c>
      <c r="O65" s="2">
        <v>219.85479452054699</v>
      </c>
      <c r="P65" s="2">
        <v>236.62536986301299</v>
      </c>
      <c r="Q65" s="2">
        <v>316.06846994535499</v>
      </c>
      <c r="R65" s="2">
        <v>310.28284931506801</v>
      </c>
      <c r="S65" s="2">
        <v>320.43008219178</v>
      </c>
      <c r="T65" s="2">
        <v>338.439726027397</v>
      </c>
      <c r="U65" s="2">
        <v>356.76612021857898</v>
      </c>
      <c r="V65" s="2">
        <v>408.54367123287602</v>
      </c>
      <c r="W65" s="2">
        <v>400.32449315068402</v>
      </c>
      <c r="X65" s="2">
        <v>443.87561643835602</v>
      </c>
      <c r="Y65" s="2">
        <v>483.77251366120203</v>
      </c>
      <c r="Z65" s="2">
        <v>399.37775342465699</v>
      </c>
      <c r="AA65" s="2">
        <v>410.74356164383499</v>
      </c>
      <c r="AB65" s="2">
        <v>445.07424657534199</v>
      </c>
      <c r="AC65" s="2">
        <v>516.45251366120203</v>
      </c>
      <c r="AD65" s="2">
        <v>519.503945205479</v>
      </c>
      <c r="AE65" s="2">
        <v>606.29970410958902</v>
      </c>
      <c r="AF65" s="2">
        <v>688.32164383561599</v>
      </c>
      <c r="AG65" s="2">
        <v>757.68442727442596</v>
      </c>
      <c r="AH65" s="2">
        <v>915.15584388273896</v>
      </c>
      <c r="AI65" s="2">
        <v>945.88485492438303</v>
      </c>
      <c r="AJ65" s="2">
        <v>970.58241643835595</v>
      </c>
      <c r="AK65" s="2">
        <v>1130.6671366120199</v>
      </c>
      <c r="AL65" s="2">
        <v>1154.91399999999</v>
      </c>
      <c r="AM65" s="2">
        <v>1334.9756547063</v>
      </c>
      <c r="AN65" s="2">
        <v>1466.62505977808</v>
      </c>
      <c r="AO65" s="2">
        <v>1836.5195006945301</v>
      </c>
      <c r="AP65" s="2">
        <v>1745.2658254394501</v>
      </c>
      <c r="AQ65" s="2">
        <v>1895.5992086568201</v>
      </c>
      <c r="AR65" s="2">
        <v>2013.2101887793399</v>
      </c>
      <c r="AS65" s="2">
        <v>1957.17424370254</v>
      </c>
      <c r="AT65" s="2">
        <v>2141.3166367362401</v>
      </c>
      <c r="AU65" s="2">
        <v>2429.1161134733902</v>
      </c>
      <c r="AV65" s="462">
        <v>2513.3710335630899</v>
      </c>
      <c r="AW65" s="77">
        <v>3.4685423073179997E-2</v>
      </c>
      <c r="AX65" s="77">
        <v>0.25757940438878002</v>
      </c>
    </row>
    <row r="66" spans="1:50">
      <c r="A66" s="201" t="s">
        <v>233</v>
      </c>
      <c r="B66" s="463">
        <v>216.081178082191</v>
      </c>
      <c r="C66" s="463">
        <v>277.426164383561</v>
      </c>
      <c r="D66" s="463">
        <v>274.04043835616397</v>
      </c>
      <c r="E66" s="463">
        <v>298.82210382513603</v>
      </c>
      <c r="F66" s="463">
        <v>401.66065753424601</v>
      </c>
      <c r="G66" s="463">
        <v>555.74254794520505</v>
      </c>
      <c r="H66" s="463">
        <v>755.24117808219103</v>
      </c>
      <c r="I66" s="463">
        <v>866.90688524590098</v>
      </c>
      <c r="J66" s="463">
        <v>1061.2180273972599</v>
      </c>
      <c r="K66" s="463">
        <v>1220.0563835616399</v>
      </c>
      <c r="L66" s="463">
        <v>1345.7522191780799</v>
      </c>
      <c r="M66" s="463">
        <v>1538.67579234972</v>
      </c>
      <c r="N66" s="463">
        <v>1629.7831232876699</v>
      </c>
      <c r="O66" s="463">
        <v>1822.92424657534</v>
      </c>
      <c r="P66" s="463">
        <v>1831.25312328767</v>
      </c>
      <c r="Q66" s="463">
        <v>1689.7681420765</v>
      </c>
      <c r="R66" s="463">
        <v>1611.85073972602</v>
      </c>
      <c r="S66" s="463">
        <v>1597.1950684931501</v>
      </c>
      <c r="T66" s="463">
        <v>1638.09375342465</v>
      </c>
      <c r="U66" s="463">
        <v>1695.30852459016</v>
      </c>
      <c r="V66" s="463">
        <v>1820.2964657534201</v>
      </c>
      <c r="W66" s="463">
        <v>1934.2668219177999</v>
      </c>
      <c r="X66" s="463">
        <v>2054.7258082191702</v>
      </c>
      <c r="Y66" s="463">
        <v>2202.6592896174802</v>
      </c>
      <c r="Z66" s="463">
        <v>2337.54789041095</v>
      </c>
      <c r="AA66" s="463">
        <v>2320.04021917808</v>
      </c>
      <c r="AB66" s="463">
        <v>2520.49728767123</v>
      </c>
      <c r="AC66" s="463">
        <v>2736.0552732240399</v>
      </c>
      <c r="AD66" s="463">
        <v>3046.7796438356099</v>
      </c>
      <c r="AE66" s="463">
        <v>3115.0921260273899</v>
      </c>
      <c r="AF66" s="463">
        <v>3394.10679999999</v>
      </c>
      <c r="AG66" s="463">
        <v>3722.0277599432702</v>
      </c>
      <c r="AH66" s="463">
        <v>4119.9430734246498</v>
      </c>
      <c r="AI66" s="463">
        <v>4216.4508654421898</v>
      </c>
      <c r="AJ66" s="463">
        <v>4451.7612378082104</v>
      </c>
      <c r="AK66" s="463">
        <v>4765.8923532786803</v>
      </c>
      <c r="AL66" s="463">
        <v>4859.4087994520496</v>
      </c>
      <c r="AM66" s="463">
        <v>5262.2990362641003</v>
      </c>
      <c r="AN66" s="463">
        <v>5771.4646275556097</v>
      </c>
      <c r="AO66" s="463">
        <v>6738.1616392060096</v>
      </c>
      <c r="AP66" s="463">
        <v>6943.6134144342404</v>
      </c>
      <c r="AQ66" s="463">
        <v>7437.3505154921604</v>
      </c>
      <c r="AR66" s="463">
        <v>7817.0061133598902</v>
      </c>
      <c r="AS66" s="463">
        <v>7936.8716393260302</v>
      </c>
      <c r="AT66" s="463">
        <v>8211.5498818962405</v>
      </c>
      <c r="AU66" s="463">
        <v>9250.7677008764604</v>
      </c>
      <c r="AV66" s="463">
        <v>9757.6552038343798</v>
      </c>
      <c r="AW66" s="442">
        <v>5.4794101349E-2</v>
      </c>
      <c r="AX66" s="442">
        <v>0.99999999286681995</v>
      </c>
    </row>
    <row r="67" spans="1:50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462"/>
      <c r="AW67" s="77"/>
      <c r="AX67" s="77"/>
    </row>
    <row r="68" spans="1:50">
      <c r="A68" s="1" t="s">
        <v>610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462"/>
      <c r="AW68" s="77"/>
      <c r="AX68" s="77"/>
    </row>
    <row r="69" spans="1:50">
      <c r="A69" t="s">
        <v>336</v>
      </c>
      <c r="B69" s="2">
        <v>296.39068493150597</v>
      </c>
      <c r="C69" s="2">
        <v>356.21328767123202</v>
      </c>
      <c r="D69" s="2">
        <v>426.94808219177997</v>
      </c>
      <c r="E69" s="2">
        <v>491.00737704917998</v>
      </c>
      <c r="F69" s="2">
        <v>578.30041095890397</v>
      </c>
      <c r="G69" s="2">
        <v>696.41287671232806</v>
      </c>
      <c r="H69" s="2">
        <v>796.93315068493098</v>
      </c>
      <c r="I69" s="2">
        <v>874.78797814207599</v>
      </c>
      <c r="J69" s="2">
        <v>978.98602739726005</v>
      </c>
      <c r="K69" s="2">
        <v>944.87684931506794</v>
      </c>
      <c r="L69" s="2">
        <v>900.79342465753405</v>
      </c>
      <c r="M69" s="2">
        <v>993.80969945355105</v>
      </c>
      <c r="N69" s="2">
        <v>976.10945205479402</v>
      </c>
      <c r="O69" s="2">
        <v>1115.66410958904</v>
      </c>
      <c r="P69" s="2">
        <v>1137.2534246575301</v>
      </c>
      <c r="Q69" s="2">
        <v>995.50915300546399</v>
      </c>
      <c r="R69" s="2">
        <v>934.93698630136896</v>
      </c>
      <c r="S69" s="2">
        <v>949.20780821917799</v>
      </c>
      <c r="T69" s="2">
        <v>977.14780821917805</v>
      </c>
      <c r="U69" s="2">
        <v>1008.48456284153</v>
      </c>
      <c r="V69" s="2">
        <v>1008.51493150684</v>
      </c>
      <c r="W69" s="2">
        <v>1041.0612328767099</v>
      </c>
      <c r="X69" s="2">
        <v>1070.9979452054699</v>
      </c>
      <c r="Y69" s="2">
        <v>1139.02404371584</v>
      </c>
      <c r="Z69" s="2">
        <v>1217.24753424657</v>
      </c>
      <c r="AA69" s="2">
        <v>1244.56397260273</v>
      </c>
      <c r="AB69" s="2">
        <v>1274.1965753424599</v>
      </c>
      <c r="AC69" s="2">
        <v>1355.65928961748</v>
      </c>
      <c r="AD69" s="2">
        <v>1357.77561643835</v>
      </c>
      <c r="AE69" s="2">
        <v>1438.4489041095801</v>
      </c>
      <c r="AF69" s="2">
        <v>1548.8608219178</v>
      </c>
      <c r="AG69" s="2">
        <v>1572.0132513661199</v>
      </c>
      <c r="AH69" s="2">
        <v>1643.3949315068401</v>
      </c>
      <c r="AI69" s="2">
        <v>1589.14863013698</v>
      </c>
      <c r="AJ69" s="2">
        <v>1688.7484931506799</v>
      </c>
      <c r="AK69" s="2">
        <v>1720.91926229508</v>
      </c>
      <c r="AL69" s="2">
        <v>1688.46178082191</v>
      </c>
      <c r="AM69" s="2">
        <v>1728.1517808219101</v>
      </c>
      <c r="AN69" s="2">
        <v>1754.9552054794499</v>
      </c>
      <c r="AO69" s="2">
        <v>1766.21161202185</v>
      </c>
      <c r="AP69" s="2">
        <v>1816.6804066463501</v>
      </c>
      <c r="AQ69" s="2">
        <v>1793.9089989714901</v>
      </c>
      <c r="AR69" s="2">
        <v>1769.87489025948</v>
      </c>
      <c r="AS69" s="2">
        <v>1649.94324204944</v>
      </c>
      <c r="AT69" s="2">
        <v>1669.06436473089</v>
      </c>
      <c r="AU69" s="2">
        <v>1727.06867283575</v>
      </c>
      <c r="AV69" s="462">
        <v>1656.65753242134</v>
      </c>
      <c r="AW69" s="77">
        <v>-4.0769160787799998E-2</v>
      </c>
      <c r="AX69" s="77">
        <v>0.37498653015432998</v>
      </c>
    </row>
    <row r="70" spans="1:50">
      <c r="A70" t="s">
        <v>225</v>
      </c>
      <c r="B70" s="2">
        <v>277.85945205479402</v>
      </c>
      <c r="C70" s="2">
        <v>324.76547945205402</v>
      </c>
      <c r="D70" s="2">
        <v>389.105424657534</v>
      </c>
      <c r="E70" s="2">
        <v>460.70595628415202</v>
      </c>
      <c r="F70" s="2">
        <v>544.04860273972497</v>
      </c>
      <c r="G70" s="2">
        <v>655.41720547945204</v>
      </c>
      <c r="H70" s="2">
        <v>743.81309589040995</v>
      </c>
      <c r="I70" s="2">
        <v>838.39393442622895</v>
      </c>
      <c r="J70" s="2">
        <v>1039.33128767123</v>
      </c>
      <c r="K70" s="2">
        <v>1033.9355616438299</v>
      </c>
      <c r="L70" s="2">
        <v>1029.2143013698601</v>
      </c>
      <c r="M70" s="2">
        <v>1103.75387978142</v>
      </c>
      <c r="N70" s="2">
        <v>1139.1113424657501</v>
      </c>
      <c r="O70" s="2">
        <v>1257.5060273972599</v>
      </c>
      <c r="P70" s="2">
        <v>1283.2742465753399</v>
      </c>
      <c r="Q70" s="2">
        <v>1246.17114754098</v>
      </c>
      <c r="R70" s="2">
        <v>1266.6327123287599</v>
      </c>
      <c r="S70" s="2">
        <v>1210.26504109589</v>
      </c>
      <c r="T70" s="2">
        <v>1245.3627945205401</v>
      </c>
      <c r="U70" s="2">
        <v>1337.70726775956</v>
      </c>
      <c r="V70" s="2">
        <v>1328.3045479452001</v>
      </c>
      <c r="W70" s="2">
        <v>1391.20673972602</v>
      </c>
      <c r="X70" s="2">
        <v>1449.35534246575</v>
      </c>
      <c r="Y70" s="2">
        <v>1598.8562841529999</v>
      </c>
      <c r="Z70" s="2">
        <v>1650.76438356164</v>
      </c>
      <c r="AA70" s="2">
        <v>1730.68805479452</v>
      </c>
      <c r="AB70" s="2">
        <v>1800.6292054794501</v>
      </c>
      <c r="AC70" s="2">
        <v>1836.5551366120201</v>
      </c>
      <c r="AD70" s="2">
        <v>1865.596</v>
      </c>
      <c r="AE70" s="2">
        <v>1918.6654246575299</v>
      </c>
      <c r="AF70" s="2">
        <v>1985.3161643835599</v>
      </c>
      <c r="AG70" s="2">
        <v>2041.13338797814</v>
      </c>
      <c r="AH70" s="2">
        <v>2004.5975342465699</v>
      </c>
      <c r="AI70" s="2">
        <v>1963.0755068493099</v>
      </c>
      <c r="AJ70" s="2">
        <v>1991.8688767123199</v>
      </c>
      <c r="AK70" s="2">
        <v>1971.40704918032</v>
      </c>
      <c r="AL70" s="2">
        <v>1970.4502465753401</v>
      </c>
      <c r="AM70" s="2">
        <v>1943.64038356164</v>
      </c>
      <c r="AN70" s="2">
        <v>1917.5439999999901</v>
      </c>
      <c r="AO70" s="2">
        <v>1869.3758469945301</v>
      </c>
      <c r="AP70" s="2">
        <v>1877.8796304324901</v>
      </c>
      <c r="AQ70" s="2">
        <v>1759.7887556686001</v>
      </c>
      <c r="AR70" s="2">
        <v>1620.9475398836801</v>
      </c>
      <c r="AS70" s="2">
        <v>1502.11528538996</v>
      </c>
      <c r="AT70" s="2">
        <v>1379.67509866522</v>
      </c>
      <c r="AU70" s="2">
        <v>1391.06075143724</v>
      </c>
      <c r="AV70" s="462">
        <v>1334.9612236626899</v>
      </c>
      <c r="AW70" s="77">
        <v>-4.0328596516429997E-2</v>
      </c>
      <c r="AX70" s="77">
        <v>0.30217016332892999</v>
      </c>
    </row>
    <row r="71" spans="1:50">
      <c r="A71" t="s">
        <v>226</v>
      </c>
      <c r="B71" s="2">
        <v>930.64506849315001</v>
      </c>
      <c r="C71" s="2">
        <v>1018.89657534246</v>
      </c>
      <c r="D71" s="2">
        <v>1277.63780821917</v>
      </c>
      <c r="E71" s="2">
        <v>1463.5695355191201</v>
      </c>
      <c r="F71" s="2">
        <v>1741.5623287671201</v>
      </c>
      <c r="G71" s="2">
        <v>2040.51452054794</v>
      </c>
      <c r="H71" s="2">
        <v>2196.1358904109502</v>
      </c>
      <c r="I71" s="2">
        <v>2275.50423497267</v>
      </c>
      <c r="J71" s="2">
        <v>2605.5682191780802</v>
      </c>
      <c r="K71" s="2">
        <v>2478.76821917808</v>
      </c>
      <c r="L71" s="2">
        <v>2283.8627397260202</v>
      </c>
      <c r="M71" s="2">
        <v>2290.2644808743098</v>
      </c>
      <c r="N71" s="2">
        <v>2356.0478082191698</v>
      </c>
      <c r="O71" s="2">
        <v>2277.25808219178</v>
      </c>
      <c r="P71" s="2">
        <v>2262.00945205479</v>
      </c>
      <c r="Q71" s="2">
        <v>1886.8133879781401</v>
      </c>
      <c r="R71" s="2">
        <v>1668.2497260273899</v>
      </c>
      <c r="S71" s="2">
        <v>1441.2126027397201</v>
      </c>
      <c r="T71" s="2">
        <v>1397.21369863013</v>
      </c>
      <c r="U71" s="2">
        <v>1370.4851366120199</v>
      </c>
      <c r="V71" s="2">
        <v>1135.74821917808</v>
      </c>
      <c r="W71" s="2">
        <v>1077.7475616438301</v>
      </c>
      <c r="X71" s="2">
        <v>1036.78797260273</v>
      </c>
      <c r="Y71" s="2">
        <v>1122.9144808743099</v>
      </c>
      <c r="Z71" s="2">
        <v>1147.52572602739</v>
      </c>
      <c r="AA71" s="2">
        <v>1267.29415870923</v>
      </c>
      <c r="AB71" s="2">
        <v>1226.7462072201699</v>
      </c>
      <c r="AC71" s="2">
        <v>1216.08814096624</v>
      </c>
      <c r="AD71" s="2">
        <v>1073.73982164618</v>
      </c>
      <c r="AE71" s="2">
        <v>1241.63218073844</v>
      </c>
      <c r="AF71" s="2">
        <v>1093.6461620350301</v>
      </c>
      <c r="AG71" s="2">
        <v>1028.6087284339501</v>
      </c>
      <c r="AH71" s="2">
        <v>943.96006407942502</v>
      </c>
      <c r="AI71" s="2">
        <v>855.28553355923896</v>
      </c>
      <c r="AJ71" s="2">
        <v>837.516831916613</v>
      </c>
      <c r="AK71" s="2">
        <v>782.67760970151403</v>
      </c>
      <c r="AL71" s="2">
        <v>675.90476400545504</v>
      </c>
      <c r="AM71" s="2">
        <v>635.15404046822198</v>
      </c>
      <c r="AN71" s="2">
        <v>752.55175666849402</v>
      </c>
      <c r="AO71" s="2">
        <v>657.28783547282205</v>
      </c>
      <c r="AP71" s="2">
        <v>680.34359708275394</v>
      </c>
      <c r="AQ71" s="2">
        <v>661.15162551673404</v>
      </c>
      <c r="AR71" s="2">
        <v>661.24219124290198</v>
      </c>
      <c r="AS71" s="2">
        <v>710.39111872949195</v>
      </c>
      <c r="AT71" s="2">
        <v>453.33682551336398</v>
      </c>
      <c r="AU71" s="2">
        <v>443.82730725041898</v>
      </c>
      <c r="AV71" s="462">
        <v>575.74981705142102</v>
      </c>
      <c r="AW71" s="77">
        <v>0.29723837998676</v>
      </c>
      <c r="AX71" s="77">
        <v>0.13032170011478</v>
      </c>
    </row>
    <row r="72" spans="1:50">
      <c r="A72" t="s">
        <v>227</v>
      </c>
      <c r="B72" s="2">
        <v>200.180657534246</v>
      </c>
      <c r="C72" s="2">
        <v>245.316547945205</v>
      </c>
      <c r="D72" s="2">
        <v>294.71841095890397</v>
      </c>
      <c r="E72" s="2">
        <v>349.924699453551</v>
      </c>
      <c r="F72" s="2">
        <v>420.12805479451998</v>
      </c>
      <c r="G72" s="2">
        <v>483.86399999999998</v>
      </c>
      <c r="H72" s="2">
        <v>548.56569863013601</v>
      </c>
      <c r="I72" s="2">
        <v>581.95300546448004</v>
      </c>
      <c r="J72" s="2">
        <v>640.71890410958804</v>
      </c>
      <c r="K72" s="2">
        <v>610.60520547945202</v>
      </c>
      <c r="L72" s="2">
        <v>573.71632876712295</v>
      </c>
      <c r="M72" s="2">
        <v>588.12950819672096</v>
      </c>
      <c r="N72" s="2">
        <v>611.92405479451998</v>
      </c>
      <c r="O72" s="2">
        <v>770.66980821917696</v>
      </c>
      <c r="P72" s="2">
        <v>808.53435616438298</v>
      </c>
      <c r="Q72" s="2">
        <v>776.19218579234905</v>
      </c>
      <c r="R72" s="2">
        <v>785.90745205479402</v>
      </c>
      <c r="S72" s="2">
        <v>803.58021917808196</v>
      </c>
      <c r="T72" s="2">
        <v>786.28871232876702</v>
      </c>
      <c r="U72" s="2">
        <v>904.23868852458997</v>
      </c>
      <c r="V72" s="2">
        <v>955.01928767123195</v>
      </c>
      <c r="W72" s="2">
        <v>973.78153424657501</v>
      </c>
      <c r="X72" s="2">
        <v>933.87917808219095</v>
      </c>
      <c r="Y72" s="2">
        <v>946.252185792349</v>
      </c>
      <c r="Z72" s="2">
        <v>1001.63846575342</v>
      </c>
      <c r="AA72" s="2">
        <v>1035.00136986301</v>
      </c>
      <c r="AB72" s="2">
        <v>1066.91243835616</v>
      </c>
      <c r="AC72" s="2">
        <v>1086.8132786885201</v>
      </c>
      <c r="AD72" s="2">
        <v>1110.2056438356101</v>
      </c>
      <c r="AE72" s="2">
        <v>1095.62356164383</v>
      </c>
      <c r="AF72" s="2">
        <v>1121.2505205479399</v>
      </c>
      <c r="AG72" s="2">
        <v>1134.18918032786</v>
      </c>
      <c r="AH72" s="2">
        <v>1137.2065753424599</v>
      </c>
      <c r="AI72" s="2">
        <v>1076.50821917808</v>
      </c>
      <c r="AJ72" s="2">
        <v>1068.89906849315</v>
      </c>
      <c r="AK72" s="2">
        <v>1069.29868852459</v>
      </c>
      <c r="AL72" s="2">
        <v>1056.87287671232</v>
      </c>
      <c r="AM72" s="2">
        <v>1012.27753369863</v>
      </c>
      <c r="AN72" s="2">
        <v>984.73680767123199</v>
      </c>
      <c r="AO72" s="2">
        <v>949.67134699453504</v>
      </c>
      <c r="AP72" s="2">
        <v>951.73357553247502</v>
      </c>
      <c r="AQ72" s="2">
        <v>967.37836941180205</v>
      </c>
      <c r="AR72" s="2">
        <v>954.66485515873296</v>
      </c>
      <c r="AS72" s="2">
        <v>946.54403457993806</v>
      </c>
      <c r="AT72" s="2">
        <v>879.23990500481898</v>
      </c>
      <c r="AU72" s="2">
        <v>851.34680988344599</v>
      </c>
      <c r="AV72" s="462">
        <v>850.54353822500605</v>
      </c>
      <c r="AW72" s="77">
        <v>-9.4353047326000002E-4</v>
      </c>
      <c r="AX72" s="77">
        <v>0.19252160685136999</v>
      </c>
    </row>
    <row r="73" spans="1:50">
      <c r="A73" s="201" t="s">
        <v>234</v>
      </c>
      <c r="B73" s="463">
        <v>1705.07586301369</v>
      </c>
      <c r="C73" s="463">
        <v>1945.19189041095</v>
      </c>
      <c r="D73" s="463">
        <v>2388.4097260273902</v>
      </c>
      <c r="E73" s="463">
        <v>2765.2075683060102</v>
      </c>
      <c r="F73" s="463">
        <v>3284.0393972602701</v>
      </c>
      <c r="G73" s="463">
        <v>3876.2086027397199</v>
      </c>
      <c r="H73" s="463">
        <v>4285.44783561643</v>
      </c>
      <c r="I73" s="463">
        <v>4570.6391530054598</v>
      </c>
      <c r="J73" s="463">
        <v>5264.6044383561602</v>
      </c>
      <c r="K73" s="463">
        <v>5068.1858356164303</v>
      </c>
      <c r="L73" s="463">
        <v>4787.58679452054</v>
      </c>
      <c r="M73" s="463">
        <v>4975.9575683060102</v>
      </c>
      <c r="N73" s="463">
        <v>5083.1926575342404</v>
      </c>
      <c r="O73" s="463">
        <v>5421.09802739726</v>
      </c>
      <c r="P73" s="463">
        <v>5491.07147945205</v>
      </c>
      <c r="Q73" s="463">
        <v>4904.6858743169296</v>
      </c>
      <c r="R73" s="463">
        <v>4655.7268767123196</v>
      </c>
      <c r="S73" s="463">
        <v>4404.2656712328699</v>
      </c>
      <c r="T73" s="463">
        <v>4406.0130136986299</v>
      </c>
      <c r="U73" s="463">
        <v>4620.9156557377</v>
      </c>
      <c r="V73" s="463">
        <v>4427.5869863013604</v>
      </c>
      <c r="W73" s="463">
        <v>4483.7970684931497</v>
      </c>
      <c r="X73" s="463">
        <v>4491.0204383561604</v>
      </c>
      <c r="Y73" s="463">
        <v>4807.0469945355098</v>
      </c>
      <c r="Z73" s="463">
        <v>5017.1761095890397</v>
      </c>
      <c r="AA73" s="463">
        <v>5277.5475559694996</v>
      </c>
      <c r="AB73" s="463">
        <v>5368.4844263982504</v>
      </c>
      <c r="AC73" s="463">
        <v>5495.1158458842701</v>
      </c>
      <c r="AD73" s="463">
        <v>5407.3170819201496</v>
      </c>
      <c r="AE73" s="463">
        <v>5694.3700711494002</v>
      </c>
      <c r="AF73" s="463">
        <v>5749.0736688843399</v>
      </c>
      <c r="AG73" s="463">
        <v>5775.9445481060902</v>
      </c>
      <c r="AH73" s="463">
        <v>5729.1591051753103</v>
      </c>
      <c r="AI73" s="463">
        <v>5484.0178897236201</v>
      </c>
      <c r="AJ73" s="463">
        <v>5587.0332702727701</v>
      </c>
      <c r="AK73" s="463">
        <v>5544.3026097015099</v>
      </c>
      <c r="AL73" s="463">
        <v>5391.6896681150401</v>
      </c>
      <c r="AM73" s="463">
        <v>5319.2237385504104</v>
      </c>
      <c r="AN73" s="463">
        <v>5409.7877698191696</v>
      </c>
      <c r="AO73" s="463">
        <v>5242.5466414837501</v>
      </c>
      <c r="AP73" s="463">
        <v>5326.6372096940704</v>
      </c>
      <c r="AQ73" s="463">
        <v>5182.2277495686303</v>
      </c>
      <c r="AR73" s="463">
        <v>5006.7294765447996</v>
      </c>
      <c r="AS73" s="463">
        <v>4808.9936807488302</v>
      </c>
      <c r="AT73" s="463">
        <v>4381.3161939143001</v>
      </c>
      <c r="AU73" s="463">
        <v>4413.30354140687</v>
      </c>
      <c r="AV73" s="463">
        <v>4417.9121113604597</v>
      </c>
      <c r="AW73" s="442">
        <v>1.044244954E-3</v>
      </c>
      <c r="AX73" s="442">
        <v>1.0000000004494101</v>
      </c>
    </row>
    <row r="74" spans="1:50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462"/>
      <c r="AW74" s="77"/>
      <c r="AX74" s="77"/>
    </row>
    <row r="75" spans="1:50">
      <c r="A75" s="1" t="s">
        <v>268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462"/>
      <c r="AW75" s="77"/>
      <c r="AX75" s="77"/>
    </row>
    <row r="76" spans="1:50">
      <c r="A76" t="s">
        <v>336</v>
      </c>
      <c r="B76" s="2">
        <v>9092.1251969368095</v>
      </c>
      <c r="C76" s="2">
        <v>9853.6545203973492</v>
      </c>
      <c r="D76" s="2">
        <v>10534.770596694299</v>
      </c>
      <c r="E76" s="2">
        <v>11258.918227701</v>
      </c>
      <c r="F76" s="2">
        <v>11979.7191952145</v>
      </c>
      <c r="G76" s="2">
        <v>12704.248216656901</v>
      </c>
      <c r="H76" s="2">
        <v>13495.2056623344</v>
      </c>
      <c r="I76" s="2">
        <v>14444.7256621014</v>
      </c>
      <c r="J76" s="2">
        <v>15379.8482411963</v>
      </c>
      <c r="K76" s="2">
        <v>15134.683630195599</v>
      </c>
      <c r="L76" s="2">
        <v>15413.8196174028</v>
      </c>
      <c r="M76" s="2">
        <v>16222.471518464001</v>
      </c>
      <c r="N76" s="2">
        <v>16707.5257893122</v>
      </c>
      <c r="O76" s="2">
        <v>17798.474996139499</v>
      </c>
      <c r="P76" s="2">
        <v>17801.807705116102</v>
      </c>
      <c r="Q76" s="2">
        <v>17089.7715140295</v>
      </c>
      <c r="R76" s="2">
        <v>16815.721299040099</v>
      </c>
      <c r="S76" s="2">
        <v>16822.008507793202</v>
      </c>
      <c r="T76" s="2">
        <v>17044.309585348699</v>
      </c>
      <c r="U76" s="2">
        <v>17333.9478114257</v>
      </c>
      <c r="V76" s="2">
        <v>17599.371015089298</v>
      </c>
      <c r="W76" s="2">
        <v>18179.018839759199</v>
      </c>
      <c r="X76" s="2">
        <v>18667.793112020601</v>
      </c>
      <c r="Y76" s="2">
        <v>19187.022382330801</v>
      </c>
      <c r="Z76" s="2">
        <v>19877.260742242699</v>
      </c>
      <c r="AA76" s="2">
        <v>20173.5467606321</v>
      </c>
      <c r="AB76" s="2">
        <v>20160.176429579598</v>
      </c>
      <c r="AC76" s="2">
        <v>20598.462437879502</v>
      </c>
      <c r="AD76" s="2">
        <v>20630.024450252298</v>
      </c>
      <c r="AE76" s="2">
        <v>21271.155441979001</v>
      </c>
      <c r="AF76" s="2">
        <v>21982.484074797801</v>
      </c>
      <c r="AG76" s="2">
        <v>22398.46009113</v>
      </c>
      <c r="AH76" s="2">
        <v>23286.681406605399</v>
      </c>
      <c r="AI76" s="2">
        <v>23760.057828551198</v>
      </c>
      <c r="AJ76" s="2">
        <v>24190.4551496534</v>
      </c>
      <c r="AK76" s="2">
        <v>24230.7980653548</v>
      </c>
      <c r="AL76" s="2">
        <v>24455.202355846701</v>
      </c>
      <c r="AM76" s="2">
        <v>25089.038090523001</v>
      </c>
      <c r="AN76" s="2">
        <v>25505.522673904099</v>
      </c>
      <c r="AO76" s="2">
        <v>26299.421950428801</v>
      </c>
      <c r="AP76" s="2">
        <v>26598.713895238601</v>
      </c>
      <c r="AQ76" s="2">
        <v>26824.040493606401</v>
      </c>
      <c r="AR76" s="2">
        <v>27400.841532300401</v>
      </c>
      <c r="AS76" s="2">
        <v>27256.276317236501</v>
      </c>
      <c r="AT76" s="2">
        <v>27542.8668706916</v>
      </c>
      <c r="AU76" s="2">
        <v>28534.966492940399</v>
      </c>
      <c r="AV76" s="462">
        <v>28238.6848175099</v>
      </c>
      <c r="AW76" s="77">
        <v>-1.038310928116E-2</v>
      </c>
      <c r="AX76" s="77">
        <v>0.32076844679661998</v>
      </c>
    </row>
    <row r="77" spans="1:50">
      <c r="A77" t="s">
        <v>225</v>
      </c>
      <c r="B77" s="2">
        <v>8537.8631811953001</v>
      </c>
      <c r="C77" s="2">
        <v>9338.2474129699094</v>
      </c>
      <c r="D77" s="2">
        <v>10092.7398283771</v>
      </c>
      <c r="E77" s="2">
        <v>11076.1151425727</v>
      </c>
      <c r="F77" s="2">
        <v>12110.9490271261</v>
      </c>
      <c r="G77" s="2">
        <v>13234.9778539579</v>
      </c>
      <c r="H77" s="2">
        <v>14094.7183854185</v>
      </c>
      <c r="I77" s="2">
        <v>15186.9409576699</v>
      </c>
      <c r="J77" s="2">
        <v>16491.194132651101</v>
      </c>
      <c r="K77" s="2">
        <v>16192.836662007699</v>
      </c>
      <c r="L77" s="2">
        <v>16465.769556011699</v>
      </c>
      <c r="M77" s="2">
        <v>17653.881209668802</v>
      </c>
      <c r="N77" s="2">
        <v>18636.401868233599</v>
      </c>
      <c r="O77" s="2">
        <v>19727.201792197098</v>
      </c>
      <c r="P77" s="2">
        <v>20142.569867863702</v>
      </c>
      <c r="Q77" s="2">
        <v>19151.196539990298</v>
      </c>
      <c r="R77" s="2">
        <v>18818.6435483811</v>
      </c>
      <c r="S77" s="2">
        <v>18368.762756094799</v>
      </c>
      <c r="T77" s="2">
        <v>18470.8064387017</v>
      </c>
      <c r="U77" s="2">
        <v>19138.4454230396</v>
      </c>
      <c r="V77" s="2">
        <v>19359.586984433201</v>
      </c>
      <c r="W77" s="2">
        <v>19926.784522566999</v>
      </c>
      <c r="X77" s="2">
        <v>20427.216566188101</v>
      </c>
      <c r="Y77" s="2">
        <v>20998.857530524401</v>
      </c>
      <c r="Z77" s="2">
        <v>21366.991513310601</v>
      </c>
      <c r="AA77" s="2">
        <v>21809.016081817899</v>
      </c>
      <c r="AB77" s="2">
        <v>21979.5404072239</v>
      </c>
      <c r="AC77" s="2">
        <v>22195.4411272139</v>
      </c>
      <c r="AD77" s="2">
        <v>22382.3427351012</v>
      </c>
      <c r="AE77" s="2">
        <v>22902.580103226199</v>
      </c>
      <c r="AF77" s="2">
        <v>23665.432333197299</v>
      </c>
      <c r="AG77" s="2">
        <v>24742.2535515737</v>
      </c>
      <c r="AH77" s="2">
        <v>25428.065400060801</v>
      </c>
      <c r="AI77" s="2">
        <v>25460.065654938098</v>
      </c>
      <c r="AJ77" s="2">
        <v>26203.291158890599</v>
      </c>
      <c r="AK77" s="2">
        <v>26621.993407162299</v>
      </c>
      <c r="AL77" s="2">
        <v>27226.655977186001</v>
      </c>
      <c r="AM77" s="2">
        <v>27210.867643608701</v>
      </c>
      <c r="AN77" s="2">
        <v>27909.836122494398</v>
      </c>
      <c r="AO77" s="2">
        <v>29217.487785412301</v>
      </c>
      <c r="AP77" s="2">
        <v>29971.0590471906</v>
      </c>
      <c r="AQ77" s="2">
        <v>30504.112472086701</v>
      </c>
      <c r="AR77" s="2">
        <v>31040.575155634098</v>
      </c>
      <c r="AS77" s="2">
        <v>31318.221715668999</v>
      </c>
      <c r="AT77" s="2">
        <v>30321.456624230901</v>
      </c>
      <c r="AU77" s="2">
        <v>31573.521649988299</v>
      </c>
      <c r="AV77" s="462">
        <v>32150.205546203499</v>
      </c>
      <c r="AW77" s="77">
        <v>1.8264794868559999E-2</v>
      </c>
      <c r="AX77" s="77">
        <v>0.36520013463421003</v>
      </c>
    </row>
    <row r="78" spans="1:50">
      <c r="A78" t="s">
        <v>226</v>
      </c>
      <c r="B78" s="2">
        <v>8000.4770120342</v>
      </c>
      <c r="C78" s="2">
        <v>8729.2104448159207</v>
      </c>
      <c r="D78" s="2">
        <v>9450.2983091248097</v>
      </c>
      <c r="E78" s="2">
        <v>10175.9883937304</v>
      </c>
      <c r="F78" s="2">
        <v>11224.9864868123</v>
      </c>
      <c r="G78" s="2">
        <v>12502.5607522672</v>
      </c>
      <c r="H78" s="2">
        <v>13189.492825565199</v>
      </c>
      <c r="I78" s="2">
        <v>14076.582485851801</v>
      </c>
      <c r="J78" s="2">
        <v>15402.402088665</v>
      </c>
      <c r="K78" s="2">
        <v>15072.7640112071</v>
      </c>
      <c r="L78" s="2">
        <v>14347.7149522748</v>
      </c>
      <c r="M78" s="2">
        <v>15356.238181397201</v>
      </c>
      <c r="N78" s="2">
        <v>15746.373170677</v>
      </c>
      <c r="O78" s="2">
        <v>16076.4797795668</v>
      </c>
      <c r="P78" s="2">
        <v>16182.565504284899</v>
      </c>
      <c r="Q78" s="2">
        <v>15345.065441774201</v>
      </c>
      <c r="R78" s="2">
        <v>14230.567874857599</v>
      </c>
      <c r="S78" s="2">
        <v>13079.151015458099</v>
      </c>
      <c r="T78" s="2">
        <v>12318.8078655348</v>
      </c>
      <c r="U78" s="2">
        <v>12013.9262784743</v>
      </c>
      <c r="V78" s="2">
        <v>11552.137169002701</v>
      </c>
      <c r="W78" s="2">
        <v>11859.0049903297</v>
      </c>
      <c r="X78" s="2">
        <v>11669.8241382776</v>
      </c>
      <c r="Y78" s="2">
        <v>11982.005160078699</v>
      </c>
      <c r="Z78" s="2">
        <v>12232.623571477099</v>
      </c>
      <c r="AA78" s="2">
        <v>12348.546029696799</v>
      </c>
      <c r="AB78" s="2">
        <v>12210.989182867699</v>
      </c>
      <c r="AC78" s="2">
        <v>11758.815648047899</v>
      </c>
      <c r="AD78" s="2">
        <v>11334.3168951711</v>
      </c>
      <c r="AE78" s="2">
        <v>11333.380021938499</v>
      </c>
      <c r="AF78" s="2">
        <v>10856.535570026001</v>
      </c>
      <c r="AG78" s="2">
        <v>10595.2355532616</v>
      </c>
      <c r="AH78" s="2">
        <v>10566.536478550401</v>
      </c>
      <c r="AI78" s="2">
        <v>10601.2563574412</v>
      </c>
      <c r="AJ78" s="2">
        <v>10305.826525328301</v>
      </c>
      <c r="AK78" s="2">
        <v>10121.015506055201</v>
      </c>
      <c r="AL78" s="2">
        <v>9816.6691438684393</v>
      </c>
      <c r="AM78" s="2">
        <v>9476.3089955814194</v>
      </c>
      <c r="AN78" s="2">
        <v>9561.3185038400406</v>
      </c>
      <c r="AO78" s="2">
        <v>9690.6616702251995</v>
      </c>
      <c r="AP78" s="2">
        <v>9824.4829698813792</v>
      </c>
      <c r="AQ78" s="2">
        <v>9627.5950305121605</v>
      </c>
      <c r="AR78" s="2">
        <v>9636.8029384826696</v>
      </c>
      <c r="AS78" s="2">
        <v>9280.5777329573793</v>
      </c>
      <c r="AT78" s="2">
        <v>8684.5117822856191</v>
      </c>
      <c r="AU78" s="2">
        <v>8628.5060232367905</v>
      </c>
      <c r="AV78" s="462">
        <v>8619.1287514765008</v>
      </c>
      <c r="AW78" s="77">
        <v>-1.0867781438699999E-3</v>
      </c>
      <c r="AX78" s="77">
        <v>9.790627857558E-2</v>
      </c>
    </row>
    <row r="79" spans="1:50">
      <c r="A79" t="s">
        <v>227</v>
      </c>
      <c r="B79" s="2">
        <v>4845.9928214701204</v>
      </c>
      <c r="C79" s="2">
        <v>5230.6445747158496</v>
      </c>
      <c r="D79" s="2">
        <v>5463.6641227563796</v>
      </c>
      <c r="E79" s="2">
        <v>5960.9261702366903</v>
      </c>
      <c r="F79" s="2">
        <v>6563.9912856005503</v>
      </c>
      <c r="G79" s="2">
        <v>6973.6080818232704</v>
      </c>
      <c r="H79" s="2">
        <v>7161.5009342616404</v>
      </c>
      <c r="I79" s="2">
        <v>7784.0986980565604</v>
      </c>
      <c r="J79" s="2">
        <v>8387.3311697018398</v>
      </c>
      <c r="K79" s="2">
        <v>8454.6433373569307</v>
      </c>
      <c r="L79" s="2">
        <v>8166.86390903962</v>
      </c>
      <c r="M79" s="2">
        <v>8497.7947708374195</v>
      </c>
      <c r="N79" s="2">
        <v>8776.5735980137306</v>
      </c>
      <c r="O79" s="2">
        <v>9090.7655325319502</v>
      </c>
      <c r="P79" s="2">
        <v>9708.9871377460804</v>
      </c>
      <c r="Q79" s="2">
        <v>9724.8839865458904</v>
      </c>
      <c r="R79" s="2">
        <v>9539.7249308919909</v>
      </c>
      <c r="S79" s="2">
        <v>9535.5302292871002</v>
      </c>
      <c r="T79" s="2">
        <v>9754.5126217120996</v>
      </c>
      <c r="U79" s="2">
        <v>10365.7149720178</v>
      </c>
      <c r="V79" s="2">
        <v>10706.915499902299</v>
      </c>
      <c r="W79" s="2">
        <v>11026.376651127401</v>
      </c>
      <c r="X79" s="2">
        <v>11504.803553511199</v>
      </c>
      <c r="Y79" s="2">
        <v>11886.2992744857</v>
      </c>
      <c r="Z79" s="2">
        <v>11961.071610225799</v>
      </c>
      <c r="AA79" s="2">
        <v>12321.884542744499</v>
      </c>
      <c r="AB79" s="2">
        <v>12447.9249231096</v>
      </c>
      <c r="AC79" s="2">
        <v>13257.839576336</v>
      </c>
      <c r="AD79" s="2">
        <v>13091.1355164014</v>
      </c>
      <c r="AE79" s="2">
        <v>13449.7438345966</v>
      </c>
      <c r="AF79" s="2">
        <v>13536.0126421675</v>
      </c>
      <c r="AG79" s="2">
        <v>13706.329354367201</v>
      </c>
      <c r="AH79" s="2">
        <v>14284.8790342827</v>
      </c>
      <c r="AI79" s="2">
        <v>14286.443516416301</v>
      </c>
      <c r="AJ79" s="2">
        <v>15037.3892165947</v>
      </c>
      <c r="AK79" s="2">
        <v>15623.1901767814</v>
      </c>
      <c r="AL79" s="2">
        <v>15746.787253382799</v>
      </c>
      <c r="AM79" s="2">
        <v>16411.0875413295</v>
      </c>
      <c r="AN79" s="2">
        <v>16709.527179233399</v>
      </c>
      <c r="AO79" s="2">
        <v>17538.354533462199</v>
      </c>
      <c r="AP79" s="2">
        <v>17530.449227675901</v>
      </c>
      <c r="AQ79" s="2">
        <v>17917.460489615001</v>
      </c>
      <c r="AR79" s="2">
        <v>18243.266586644299</v>
      </c>
      <c r="AS79" s="2">
        <v>17912.572649065802</v>
      </c>
      <c r="AT79" s="2">
        <v>18082.6344071206</v>
      </c>
      <c r="AU79" s="2">
        <v>18702.3386892038</v>
      </c>
      <c r="AV79" s="462">
        <v>19026.462419780801</v>
      </c>
      <c r="AW79" s="77">
        <v>1.733065238328E-2</v>
      </c>
      <c r="AX79" s="77">
        <v>0.21612510773317001</v>
      </c>
    </row>
    <row r="80" spans="1:50">
      <c r="A80" s="207" t="s">
        <v>502</v>
      </c>
      <c r="B80" s="194">
        <v>30476.4582116364</v>
      </c>
      <c r="C80" s="194">
        <v>33151.756952898999</v>
      </c>
      <c r="D80" s="194">
        <v>35541.472856952598</v>
      </c>
      <c r="E80" s="194">
        <v>38471.947934240903</v>
      </c>
      <c r="F80" s="194">
        <v>41879.645994753599</v>
      </c>
      <c r="G80" s="194">
        <v>45415.394904705397</v>
      </c>
      <c r="H80" s="194">
        <v>47940.917807579797</v>
      </c>
      <c r="I80" s="194">
        <v>51492.347803679702</v>
      </c>
      <c r="J80" s="194">
        <v>55660.775632214398</v>
      </c>
      <c r="K80" s="194">
        <v>54854.927640767397</v>
      </c>
      <c r="L80" s="194">
        <v>54394.168034729002</v>
      </c>
      <c r="M80" s="194">
        <v>57730.385680367501</v>
      </c>
      <c r="N80" s="194">
        <v>59866.874426236704</v>
      </c>
      <c r="O80" s="194">
        <v>62692.922100435499</v>
      </c>
      <c r="P80" s="194">
        <v>63835.9302150109</v>
      </c>
      <c r="Q80" s="194">
        <v>61310.917482340003</v>
      </c>
      <c r="R80" s="194">
        <v>59404.6576531709</v>
      </c>
      <c r="S80" s="194">
        <v>57805.4525086332</v>
      </c>
      <c r="T80" s="194">
        <v>57588.436511297397</v>
      </c>
      <c r="U80" s="194">
        <v>58852.034484957599</v>
      </c>
      <c r="V80" s="194">
        <v>59218.010668427698</v>
      </c>
      <c r="W80" s="194">
        <v>60991.185003783503</v>
      </c>
      <c r="X80" s="194">
        <v>62269.637369997698</v>
      </c>
      <c r="Y80" s="194">
        <v>64054.184347419599</v>
      </c>
      <c r="Z80" s="194">
        <v>65437.947437256298</v>
      </c>
      <c r="AA80" s="194">
        <v>66652.993414891505</v>
      </c>
      <c r="AB80" s="194">
        <v>66798.630942781107</v>
      </c>
      <c r="AC80" s="194">
        <v>67810.558789477494</v>
      </c>
      <c r="AD80" s="194">
        <v>67437.8195969261</v>
      </c>
      <c r="AE80" s="194">
        <v>68956.859401740599</v>
      </c>
      <c r="AF80" s="194">
        <v>70040.464620188694</v>
      </c>
      <c r="AG80" s="194">
        <v>71442.278550332601</v>
      </c>
      <c r="AH80" s="194">
        <v>73566.162319499505</v>
      </c>
      <c r="AI80" s="194">
        <v>74107.823357346904</v>
      </c>
      <c r="AJ80" s="194">
        <v>75736.962050467104</v>
      </c>
      <c r="AK80" s="194">
        <v>76596.997155353805</v>
      </c>
      <c r="AL80" s="194">
        <v>77245.314730284095</v>
      </c>
      <c r="AM80" s="194">
        <v>78187.302271042805</v>
      </c>
      <c r="AN80" s="194">
        <v>79686.204479472101</v>
      </c>
      <c r="AO80" s="194">
        <v>82745.925939528606</v>
      </c>
      <c r="AP80" s="194">
        <v>83924.705139986705</v>
      </c>
      <c r="AQ80" s="194">
        <v>84873.208485820302</v>
      </c>
      <c r="AR80" s="194">
        <v>86321.486213061595</v>
      </c>
      <c r="AS80" s="194">
        <v>85767.648414928699</v>
      </c>
      <c r="AT80" s="194">
        <v>84631.469684328797</v>
      </c>
      <c r="AU80" s="194">
        <v>87439.332855369299</v>
      </c>
      <c r="AV80" s="194">
        <v>88034.481534970793</v>
      </c>
      <c r="AW80" s="667">
        <v>6.8064183493500002E-3</v>
      </c>
      <c r="AX80" s="667">
        <v>0.99999996773958</v>
      </c>
    </row>
    <row r="81" spans="1:50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462"/>
      <c r="AW81" s="77"/>
      <c r="AX81" s="77"/>
    </row>
    <row r="82" spans="1:50">
      <c r="A82" s="1" t="s">
        <v>235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462"/>
      <c r="AW82" s="77"/>
      <c r="AX82" s="77"/>
    </row>
    <row r="83" spans="1:50">
      <c r="A83" t="s">
        <v>336</v>
      </c>
      <c r="B83" s="2">
        <v>7615.7500817260197</v>
      </c>
      <c r="C83" s="2">
        <v>8238.4121092465703</v>
      </c>
      <c r="D83" s="2">
        <v>8807.4282465068409</v>
      </c>
      <c r="E83" s="2">
        <v>9421.2118855573808</v>
      </c>
      <c r="F83" s="2">
        <v>9974.1681915616391</v>
      </c>
      <c r="G83" s="2">
        <v>10507.465397383499</v>
      </c>
      <c r="H83" s="2">
        <v>11147.783726260201</v>
      </c>
      <c r="I83" s="2">
        <v>11899.3832239562</v>
      </c>
      <c r="J83" s="2">
        <v>12594.374082616399</v>
      </c>
      <c r="K83" s="2">
        <v>12228.5257219711</v>
      </c>
      <c r="L83" s="2">
        <v>12280.7650606731</v>
      </c>
      <c r="M83" s="2">
        <v>12937.9299419662</v>
      </c>
      <c r="N83" s="2">
        <v>13178.3557882072</v>
      </c>
      <c r="O83" s="2">
        <v>13955.0030968354</v>
      </c>
      <c r="P83" s="2">
        <v>13807.0104683713</v>
      </c>
      <c r="Q83" s="2">
        <v>13074.4270742477</v>
      </c>
      <c r="R83" s="2">
        <v>12759.1809502901</v>
      </c>
      <c r="S83" s="2">
        <v>12661.940640761901</v>
      </c>
      <c r="T83" s="2">
        <v>12816.1942079483</v>
      </c>
      <c r="U83" s="2">
        <v>13022.1705582181</v>
      </c>
      <c r="V83" s="2">
        <v>13129.396626965599</v>
      </c>
      <c r="W83" s="2">
        <v>13566.296814162301</v>
      </c>
      <c r="X83" s="2">
        <v>13939.4500486831</v>
      </c>
      <c r="Y83" s="2">
        <v>14363.9351295057</v>
      </c>
      <c r="Z83" s="2">
        <v>14705.785480656001</v>
      </c>
      <c r="AA83" s="2">
        <v>14814.702514299401</v>
      </c>
      <c r="AB83" s="2">
        <v>14760.4992576442</v>
      </c>
      <c r="AC83" s="2">
        <v>15156.9256188902</v>
      </c>
      <c r="AD83" s="2">
        <v>15300.6881294743</v>
      </c>
      <c r="AE83" s="2">
        <v>15625.8112175397</v>
      </c>
      <c r="AF83" s="2">
        <v>16042.8733289623</v>
      </c>
      <c r="AG83" s="2">
        <v>16252.2297683623</v>
      </c>
      <c r="AH83" s="2">
        <v>16705.626790270799</v>
      </c>
      <c r="AI83" s="2">
        <v>17002.2186524606</v>
      </c>
      <c r="AJ83" s="2">
        <v>17276.5697081568</v>
      </c>
      <c r="AK83" s="2">
        <v>17320.035366361499</v>
      </c>
      <c r="AL83" s="2">
        <v>17297.604565773101</v>
      </c>
      <c r="AM83" s="2">
        <v>17612.206874790201</v>
      </c>
      <c r="AN83" s="2">
        <v>17723.5633188828</v>
      </c>
      <c r="AO83" s="2">
        <v>17970.1339752803</v>
      </c>
      <c r="AP83" s="2">
        <v>18008.347191555102</v>
      </c>
      <c r="AQ83" s="2">
        <v>18007.692010270501</v>
      </c>
      <c r="AR83" s="2">
        <v>18099.475526472099</v>
      </c>
      <c r="AS83" s="2">
        <v>17407.6201699741</v>
      </c>
      <c r="AT83" s="2">
        <v>17374.766552270001</v>
      </c>
      <c r="AU83" s="2">
        <v>17515.5206469082</v>
      </c>
      <c r="AV83" s="462">
        <v>17037.4156632296</v>
      </c>
      <c r="AW83" s="77">
        <v>-2.7296076052579998E-2</v>
      </c>
      <c r="AX83" s="77">
        <v>0.37099350041847001</v>
      </c>
    </row>
    <row r="84" spans="1:50">
      <c r="A84" t="s">
        <v>225</v>
      </c>
      <c r="B84" s="2">
        <v>5881.26931453424</v>
      </c>
      <c r="C84" s="2">
        <v>6454.87715102739</v>
      </c>
      <c r="D84" s="2">
        <v>6977.3988221095797</v>
      </c>
      <c r="E84" s="2">
        <v>7726.6433872513599</v>
      </c>
      <c r="F84" s="2">
        <v>8471.8475073013706</v>
      </c>
      <c r="G84" s="2">
        <v>9270.6442462602699</v>
      </c>
      <c r="H84" s="2">
        <v>9785.8418360821906</v>
      </c>
      <c r="I84" s="2">
        <v>10552.575983573701</v>
      </c>
      <c r="J84" s="2">
        <v>11414.464410958901</v>
      </c>
      <c r="K84" s="2">
        <v>10849.150154316099</v>
      </c>
      <c r="L84" s="2">
        <v>10815.7478016148</v>
      </c>
      <c r="M84" s="2">
        <v>11664.945776656399</v>
      </c>
      <c r="N84" s="2">
        <v>12177.2050971235</v>
      </c>
      <c r="O84" s="2">
        <v>12819.6583575328</v>
      </c>
      <c r="P84" s="2">
        <v>12910.9713874302</v>
      </c>
      <c r="Q84" s="2">
        <v>11944.8700618494</v>
      </c>
      <c r="R84" s="2">
        <v>11507.0009100771</v>
      </c>
      <c r="S84" s="2">
        <v>10953.9352832735</v>
      </c>
      <c r="T84" s="2">
        <v>10971.0285154502</v>
      </c>
      <c r="U84" s="2">
        <v>11532.297108005199</v>
      </c>
      <c r="V84" s="2">
        <v>11707.2148458998</v>
      </c>
      <c r="W84" s="2">
        <v>12188.601021446701</v>
      </c>
      <c r="X84" s="2">
        <v>12479.354988403</v>
      </c>
      <c r="Y84" s="2">
        <v>12956.6220534067</v>
      </c>
      <c r="Z84" s="2">
        <v>13108.2234633194</v>
      </c>
      <c r="AA84" s="2">
        <v>13347.67488214</v>
      </c>
      <c r="AB84" s="2">
        <v>13554.9380540244</v>
      </c>
      <c r="AC84" s="2">
        <v>13773.609761375799</v>
      </c>
      <c r="AD84" s="2">
        <v>14111.3070493</v>
      </c>
      <c r="AE84" s="2">
        <v>14560.928568347599</v>
      </c>
      <c r="AF84" s="2">
        <v>14947.052334969099</v>
      </c>
      <c r="AG84" s="2">
        <v>15660.692006565399</v>
      </c>
      <c r="AH84" s="2">
        <v>15957.875801583201</v>
      </c>
      <c r="AI84" s="2">
        <v>15980.947762658199</v>
      </c>
      <c r="AJ84" s="2">
        <v>16332.477380673499</v>
      </c>
      <c r="AK84" s="2">
        <v>16490.5032076977</v>
      </c>
      <c r="AL84" s="2">
        <v>16766.701447548301</v>
      </c>
      <c r="AM84" s="2">
        <v>16540.4417706075</v>
      </c>
      <c r="AN84" s="2">
        <v>16910.1991006278</v>
      </c>
      <c r="AO84" s="2">
        <v>17328.573089941001</v>
      </c>
      <c r="AP84" s="2">
        <v>17667.7774928402</v>
      </c>
      <c r="AQ84" s="2">
        <v>17783.4207410198</v>
      </c>
      <c r="AR84" s="2">
        <v>17611.7105341852</v>
      </c>
      <c r="AS84" s="2">
        <v>17308.059425986201</v>
      </c>
      <c r="AT84" s="2">
        <v>16230.747721731699</v>
      </c>
      <c r="AU84" s="2">
        <v>16644.144145167302</v>
      </c>
      <c r="AV84" s="462">
        <v>16550.891593234301</v>
      </c>
      <c r="AW84" s="77">
        <v>-5.6027243647800004E-3</v>
      </c>
      <c r="AX84" s="77">
        <v>0.36039933101313998</v>
      </c>
    </row>
    <row r="85" spans="1:50">
      <c r="A85" t="s">
        <v>226</v>
      </c>
      <c r="B85" s="2">
        <v>5602.8882464931403</v>
      </c>
      <c r="C85" s="2">
        <v>6131.0242185753395</v>
      </c>
      <c r="D85" s="2">
        <v>6683.4254522054698</v>
      </c>
      <c r="E85" s="2">
        <v>7204.0133334754</v>
      </c>
      <c r="F85" s="2">
        <v>8072.6714516575303</v>
      </c>
      <c r="G85" s="2">
        <v>9085.4378078356094</v>
      </c>
      <c r="H85" s="2">
        <v>9479.4794523013607</v>
      </c>
      <c r="I85" s="2">
        <v>10050.025191327801</v>
      </c>
      <c r="J85" s="2">
        <v>10993.559232</v>
      </c>
      <c r="K85" s="2">
        <v>10439.255494164299</v>
      </c>
      <c r="L85" s="2">
        <v>9655.5356593150591</v>
      </c>
      <c r="M85" s="2">
        <v>10294.042479071</v>
      </c>
      <c r="N85" s="2">
        <v>10379.361859315</v>
      </c>
      <c r="O85" s="2">
        <v>10279.773295178</v>
      </c>
      <c r="P85" s="2">
        <v>10230.1267477123</v>
      </c>
      <c r="Q85" s="2">
        <v>9143.1010255300498</v>
      </c>
      <c r="R85" s="2">
        <v>8049.3497087671203</v>
      </c>
      <c r="S85" s="2">
        <v>6998.6007223287597</v>
      </c>
      <c r="T85" s="2">
        <v>6300.4105632602696</v>
      </c>
      <c r="U85" s="2">
        <v>6065.96312431147</v>
      </c>
      <c r="V85" s="2">
        <v>5518.03948522064</v>
      </c>
      <c r="W85" s="2">
        <v>5657.08382268684</v>
      </c>
      <c r="X85" s="2">
        <v>5373.1962012624599</v>
      </c>
      <c r="Y85" s="2">
        <v>5572.01537346854</v>
      </c>
      <c r="Z85" s="2">
        <v>5660.8890836061501</v>
      </c>
      <c r="AA85" s="2">
        <v>5660.3210277334401</v>
      </c>
      <c r="AB85" s="2">
        <v>5536.6101783413897</v>
      </c>
      <c r="AC85" s="2">
        <v>5491.5095105727996</v>
      </c>
      <c r="AD85" s="2">
        <v>5286.82380827631</v>
      </c>
      <c r="AE85" s="2">
        <v>5460.7987026562496</v>
      </c>
      <c r="AF85" s="2">
        <v>5089.7533929391402</v>
      </c>
      <c r="AG85" s="2">
        <v>5015.1533018666796</v>
      </c>
      <c r="AH85" s="2">
        <v>4864.4321952295004</v>
      </c>
      <c r="AI85" s="2">
        <v>4803.4678631963598</v>
      </c>
      <c r="AJ85" s="2">
        <v>4643.3767592313397</v>
      </c>
      <c r="AK85" s="2">
        <v>4560.0308574658402</v>
      </c>
      <c r="AL85" s="2">
        <v>4337.3541916194699</v>
      </c>
      <c r="AM85" s="2">
        <v>4083.3535170915102</v>
      </c>
      <c r="AN85" s="2">
        <v>4221.8652670288202</v>
      </c>
      <c r="AO85" s="2">
        <v>4130.8026266609404</v>
      </c>
      <c r="AP85" s="2">
        <v>4193.5795136388097</v>
      </c>
      <c r="AQ85" s="2">
        <v>3790.3387307210701</v>
      </c>
      <c r="AR85" s="2">
        <v>3708.5576745455501</v>
      </c>
      <c r="AS85" s="2">
        <v>3496.58147500928</v>
      </c>
      <c r="AT85" s="2">
        <v>2894.6376562800901</v>
      </c>
      <c r="AU85" s="2">
        <v>2765.98828550807</v>
      </c>
      <c r="AV85" s="462">
        <v>2811.7771863876501</v>
      </c>
      <c r="AW85" s="77">
        <v>1.6554264209820001E-2</v>
      </c>
      <c r="AX85" s="77">
        <v>6.1227071135329998E-2</v>
      </c>
    </row>
    <row r="86" spans="1:50">
      <c r="A86" t="s">
        <v>227</v>
      </c>
      <c r="B86" s="2">
        <v>3737.7924388082101</v>
      </c>
      <c r="C86" s="2">
        <v>4038.9849584383501</v>
      </c>
      <c r="D86" s="2">
        <v>4201.81402736986</v>
      </c>
      <c r="E86" s="2">
        <v>4627.97882549726</v>
      </c>
      <c r="F86" s="2">
        <v>5121.9979180821902</v>
      </c>
      <c r="G86" s="2">
        <v>5349.9110684931502</v>
      </c>
      <c r="H86" s="2">
        <v>5472.9510135616401</v>
      </c>
      <c r="I86" s="2">
        <v>5892.3169394808701</v>
      </c>
      <c r="J86" s="2">
        <v>6322.0928770410901</v>
      </c>
      <c r="K86" s="2">
        <v>6098.4577046145296</v>
      </c>
      <c r="L86" s="2">
        <v>5814.4008564856204</v>
      </c>
      <c r="M86" s="2">
        <v>6142.6900278705898</v>
      </c>
      <c r="N86" s="2">
        <v>6404.0284451703701</v>
      </c>
      <c r="O86" s="2">
        <v>6639.6565663953597</v>
      </c>
      <c r="P86" s="2">
        <v>7086.24546578849</v>
      </c>
      <c r="Q86" s="2">
        <v>6854.4853913507204</v>
      </c>
      <c r="R86" s="2">
        <v>6579.37415151596</v>
      </c>
      <c r="S86" s="2">
        <v>6462.4579632006198</v>
      </c>
      <c r="T86" s="2">
        <v>6563.5034403027603</v>
      </c>
      <c r="U86" s="2">
        <v>7011.8367260998402</v>
      </c>
      <c r="V86" s="2">
        <v>7114.3870074807101</v>
      </c>
      <c r="W86" s="2">
        <v>7256.4139048361203</v>
      </c>
      <c r="X86" s="2">
        <v>7531.7409503989602</v>
      </c>
      <c r="Y86" s="2">
        <v>7774.56041399077</v>
      </c>
      <c r="Z86" s="2">
        <v>7805.6415601164999</v>
      </c>
      <c r="AA86" s="2">
        <v>7865.1718262770601</v>
      </c>
      <c r="AB86" s="2">
        <v>8060.5671179917199</v>
      </c>
      <c r="AC86" s="2">
        <v>8494.8825712260004</v>
      </c>
      <c r="AD86" s="2">
        <v>8538.9947807561002</v>
      </c>
      <c r="AE86" s="2">
        <v>8855.7670250763804</v>
      </c>
      <c r="AF86" s="2">
        <v>8902.9249728904306</v>
      </c>
      <c r="AG86" s="2">
        <v>9219.5978202392798</v>
      </c>
      <c r="AH86" s="2">
        <v>9465.2226071748501</v>
      </c>
      <c r="AI86" s="2">
        <v>9347.81265650364</v>
      </c>
      <c r="AJ86" s="2">
        <v>9772.9153010937298</v>
      </c>
      <c r="AK86" s="2">
        <v>9767.6757050494507</v>
      </c>
      <c r="AL86" s="2">
        <v>9789.9339286181803</v>
      </c>
      <c r="AM86" s="2">
        <v>9919.1057710015502</v>
      </c>
      <c r="AN86" s="2">
        <v>9881.60886283742</v>
      </c>
      <c r="AO86" s="2">
        <v>10105.3223256616</v>
      </c>
      <c r="AP86" s="2">
        <v>10076.322828201201</v>
      </c>
      <c r="AQ86" s="2">
        <v>10222.4294207275</v>
      </c>
      <c r="AR86" s="2">
        <v>10212.628929341199</v>
      </c>
      <c r="AS86" s="2">
        <v>9810.3925358345095</v>
      </c>
      <c r="AT86" s="2">
        <v>9508.6056009025906</v>
      </c>
      <c r="AU86" s="2">
        <v>9596.8786737436494</v>
      </c>
      <c r="AV86" s="462">
        <v>9523.6742511386801</v>
      </c>
      <c r="AW86" s="77">
        <v>-7.6279408226E-3</v>
      </c>
      <c r="AX86" s="77">
        <v>0.20738011662770001</v>
      </c>
    </row>
    <row r="87" spans="1:50">
      <c r="A87" s="749" t="s">
        <v>236</v>
      </c>
      <c r="B87" s="750">
        <v>22837.700081561601</v>
      </c>
      <c r="C87" s="750">
        <v>24863.298437287602</v>
      </c>
      <c r="D87" s="750">
        <v>26670.066548191699</v>
      </c>
      <c r="E87" s="750">
        <v>28979.8474317814</v>
      </c>
      <c r="F87" s="750">
        <v>31640.685068602699</v>
      </c>
      <c r="G87" s="750">
        <v>34213.458519972599</v>
      </c>
      <c r="H87" s="750">
        <v>35886.056028205399</v>
      </c>
      <c r="I87" s="750">
        <v>38394.301338338802</v>
      </c>
      <c r="J87" s="750">
        <v>41324.490602616403</v>
      </c>
      <c r="K87" s="750">
        <v>39615.389075066101</v>
      </c>
      <c r="L87" s="750">
        <v>38566.449378088597</v>
      </c>
      <c r="M87" s="750">
        <v>41039.608225564203</v>
      </c>
      <c r="N87" s="750">
        <v>42138.951189816202</v>
      </c>
      <c r="O87" s="750">
        <v>43694.091315941703</v>
      </c>
      <c r="P87" s="750">
        <v>44034.354069302397</v>
      </c>
      <c r="Q87" s="750">
        <v>41016.883552977903</v>
      </c>
      <c r="R87" s="750">
        <v>38894.905720650298</v>
      </c>
      <c r="S87" s="750">
        <v>37076.9346095648</v>
      </c>
      <c r="T87" s="750">
        <v>36651.136726961602</v>
      </c>
      <c r="U87" s="750">
        <v>37632.267516634703</v>
      </c>
      <c r="V87" s="750">
        <v>37469.037965566698</v>
      </c>
      <c r="W87" s="750">
        <v>38668.395563131999</v>
      </c>
      <c r="X87" s="750">
        <v>39323.742188747499</v>
      </c>
      <c r="Y87" s="750">
        <v>40667.1329703718</v>
      </c>
      <c r="Z87" s="750">
        <v>41280.539587697996</v>
      </c>
      <c r="AA87" s="750">
        <v>41687.870250450003</v>
      </c>
      <c r="AB87" s="750">
        <v>41912.614608001801</v>
      </c>
      <c r="AC87" s="750">
        <v>42916.927462064901</v>
      </c>
      <c r="AD87" s="750">
        <v>43237.813767806801</v>
      </c>
      <c r="AE87" s="750">
        <v>44503.305513619896</v>
      </c>
      <c r="AF87" s="750">
        <v>44982.604029761002</v>
      </c>
      <c r="AG87" s="750">
        <v>46147.672897033699</v>
      </c>
      <c r="AH87" s="750">
        <v>46993.1573942584</v>
      </c>
      <c r="AI87" s="750">
        <v>47134.446934818901</v>
      </c>
      <c r="AJ87" s="750">
        <v>48025.339149155501</v>
      </c>
      <c r="AK87" s="750">
        <v>48138.245136574602</v>
      </c>
      <c r="AL87" s="750">
        <v>48191.594133559098</v>
      </c>
      <c r="AM87" s="750">
        <v>48155.107933490799</v>
      </c>
      <c r="AN87" s="750">
        <v>48737.236549376903</v>
      </c>
      <c r="AO87" s="750">
        <v>49534.832017544002</v>
      </c>
      <c r="AP87" s="750">
        <v>49946.027026235497</v>
      </c>
      <c r="AQ87" s="750">
        <v>49803.8809027389</v>
      </c>
      <c r="AR87" s="750">
        <v>49632.3726645442</v>
      </c>
      <c r="AS87" s="750">
        <v>48022.653606804102</v>
      </c>
      <c r="AT87" s="750">
        <v>46008.757531184499</v>
      </c>
      <c r="AU87" s="750">
        <v>46522.531751327297</v>
      </c>
      <c r="AV87" s="750">
        <v>45923.758693990298</v>
      </c>
      <c r="AW87" s="751">
        <v>-1.2870603443029999E-2</v>
      </c>
      <c r="AX87" s="751">
        <v>1.0000000191946501</v>
      </c>
    </row>
    <row r="88" spans="1:50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462"/>
      <c r="AW88" s="77"/>
      <c r="AX88" s="77"/>
    </row>
    <row r="89" spans="1:50">
      <c r="A89" s="1" t="s">
        <v>620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462"/>
      <c r="AW89" s="77"/>
      <c r="AX89" s="77"/>
    </row>
    <row r="90" spans="1:50">
      <c r="A90" t="s">
        <v>336</v>
      </c>
      <c r="B90" s="2">
        <v>1476.37511521079</v>
      </c>
      <c r="C90" s="2">
        <v>1615.2424111507701</v>
      </c>
      <c r="D90" s="2">
        <v>1727.3423501874699</v>
      </c>
      <c r="E90" s="2">
        <v>1837.7063421436901</v>
      </c>
      <c r="F90" s="2">
        <v>2005.5510036529199</v>
      </c>
      <c r="G90" s="2">
        <v>2196.78281927333</v>
      </c>
      <c r="H90" s="2">
        <v>2347.4219360741599</v>
      </c>
      <c r="I90" s="2">
        <v>2545.34243814513</v>
      </c>
      <c r="J90" s="2">
        <v>2785.4741585799502</v>
      </c>
      <c r="K90" s="2">
        <v>2906.1579082245398</v>
      </c>
      <c r="L90" s="2">
        <v>3133.0545567296899</v>
      </c>
      <c r="M90" s="2">
        <v>3284.5415764978002</v>
      </c>
      <c r="N90" s="2">
        <v>3529.1700011049802</v>
      </c>
      <c r="O90" s="2">
        <v>3843.4718993040901</v>
      </c>
      <c r="P90" s="2">
        <v>3994.7972367448101</v>
      </c>
      <c r="Q90" s="2">
        <v>4015.3444397817698</v>
      </c>
      <c r="R90" s="2">
        <v>4056.5403487500198</v>
      </c>
      <c r="S90" s="2">
        <v>4160.06786703132</v>
      </c>
      <c r="T90" s="2">
        <v>4228.1153774004197</v>
      </c>
      <c r="U90" s="2">
        <v>4311.7772532076096</v>
      </c>
      <c r="V90" s="2">
        <v>4469.97438812371</v>
      </c>
      <c r="W90" s="2">
        <v>4612.7220255969096</v>
      </c>
      <c r="X90" s="2">
        <v>4728.3430633374701</v>
      </c>
      <c r="Y90" s="2">
        <v>4823.0872528250902</v>
      </c>
      <c r="Z90" s="2">
        <v>5171.4752615867101</v>
      </c>
      <c r="AA90" s="2">
        <v>5358.8442463326801</v>
      </c>
      <c r="AB90" s="2">
        <v>5399.6771719354001</v>
      </c>
      <c r="AC90" s="2">
        <v>5441.5368189892797</v>
      </c>
      <c r="AD90" s="2">
        <v>5329.3363207779703</v>
      </c>
      <c r="AE90" s="2">
        <v>5645.34422443936</v>
      </c>
      <c r="AF90" s="2">
        <v>5939.61074583552</v>
      </c>
      <c r="AG90" s="2">
        <v>6146.2303227676603</v>
      </c>
      <c r="AH90" s="2">
        <v>6581.0546163346298</v>
      </c>
      <c r="AI90" s="2">
        <v>6757.8391760905497</v>
      </c>
      <c r="AJ90" s="2">
        <v>6913.8854414966099</v>
      </c>
      <c r="AK90" s="2">
        <v>6910.7626989932696</v>
      </c>
      <c r="AL90" s="2">
        <v>7157.5977900736398</v>
      </c>
      <c r="AM90" s="2">
        <v>7476.8312157328201</v>
      </c>
      <c r="AN90" s="2">
        <v>7781.9593550212803</v>
      </c>
      <c r="AO90" s="2">
        <v>8329.2879751484397</v>
      </c>
      <c r="AP90" s="2">
        <v>8590.3667036834795</v>
      </c>
      <c r="AQ90" s="2">
        <v>8816.3484833358907</v>
      </c>
      <c r="AR90" s="2">
        <v>9301.3660058283003</v>
      </c>
      <c r="AS90" s="2">
        <v>9848.6561472623798</v>
      </c>
      <c r="AT90" s="2">
        <v>10168.100318421501</v>
      </c>
      <c r="AU90" s="2">
        <v>11019.4458460321</v>
      </c>
      <c r="AV90" s="462">
        <v>11201.2691542803</v>
      </c>
      <c r="AW90" s="77">
        <v>1.6500222496550001E-2</v>
      </c>
      <c r="AX90" s="77">
        <v>0.26599565259699998</v>
      </c>
    </row>
    <row r="91" spans="1:50">
      <c r="A91" t="s">
        <v>225</v>
      </c>
      <c r="B91" s="2">
        <v>2656.59386666106</v>
      </c>
      <c r="C91" s="2">
        <v>2883.3702619425098</v>
      </c>
      <c r="D91" s="2">
        <v>3115.3410062675298</v>
      </c>
      <c r="E91" s="2">
        <v>3349.47175532136</v>
      </c>
      <c r="F91" s="2">
        <v>3639.1015198247501</v>
      </c>
      <c r="G91" s="2">
        <v>3964.3336076977098</v>
      </c>
      <c r="H91" s="2">
        <v>4308.8765493363098</v>
      </c>
      <c r="I91" s="2">
        <v>4634.3649740962101</v>
      </c>
      <c r="J91" s="2">
        <v>5076.7297216922198</v>
      </c>
      <c r="K91" s="2">
        <v>5343.6865076915701</v>
      </c>
      <c r="L91" s="2">
        <v>5650.0217543968902</v>
      </c>
      <c r="M91" s="2">
        <v>5988.9354330124097</v>
      </c>
      <c r="N91" s="2">
        <v>6459.1967711101697</v>
      </c>
      <c r="O91" s="2">
        <v>6907.5434346643096</v>
      </c>
      <c r="P91" s="2">
        <v>7231.5984804334503</v>
      </c>
      <c r="Q91" s="2">
        <v>7206.3264781409198</v>
      </c>
      <c r="R91" s="2">
        <v>7311.6426383039798</v>
      </c>
      <c r="S91" s="2">
        <v>7414.82747282124</v>
      </c>
      <c r="T91" s="2">
        <v>7499.7779232515204</v>
      </c>
      <c r="U91" s="2">
        <v>7606.1483150343602</v>
      </c>
      <c r="V91" s="2">
        <v>7652.3721385334902</v>
      </c>
      <c r="W91" s="2">
        <v>7738.1835011203102</v>
      </c>
      <c r="X91" s="2">
        <v>7947.8615777851701</v>
      </c>
      <c r="Y91" s="2">
        <v>8042.2354771176597</v>
      </c>
      <c r="Z91" s="2">
        <v>8258.7680499911894</v>
      </c>
      <c r="AA91" s="2">
        <v>8461.3411996778705</v>
      </c>
      <c r="AB91" s="2">
        <v>8424.6023531995397</v>
      </c>
      <c r="AC91" s="2">
        <v>8421.8313658380503</v>
      </c>
      <c r="AD91" s="2">
        <v>8271.0356858011801</v>
      </c>
      <c r="AE91" s="2">
        <v>8341.6515348786597</v>
      </c>
      <c r="AF91" s="2">
        <v>8718.3799982281907</v>
      </c>
      <c r="AG91" s="2">
        <v>9081.5615450083405</v>
      </c>
      <c r="AH91" s="2">
        <v>9470.1895984776002</v>
      </c>
      <c r="AI91" s="2">
        <v>9479.1178922798808</v>
      </c>
      <c r="AJ91" s="2">
        <v>9870.8137782170706</v>
      </c>
      <c r="AK91" s="2">
        <v>10131.490199464501</v>
      </c>
      <c r="AL91" s="2">
        <v>10459.9545296376</v>
      </c>
      <c r="AM91" s="2">
        <v>10670.425873001201</v>
      </c>
      <c r="AN91" s="2">
        <v>10999.6370218666</v>
      </c>
      <c r="AO91" s="2">
        <v>11888.9146954712</v>
      </c>
      <c r="AP91" s="2">
        <v>12303.2815543504</v>
      </c>
      <c r="AQ91" s="2">
        <v>12720.6917310668</v>
      </c>
      <c r="AR91" s="2">
        <v>13428.8646214489</v>
      </c>
      <c r="AS91" s="2">
        <v>14010.162289682799</v>
      </c>
      <c r="AT91" s="2">
        <v>14090.7089024992</v>
      </c>
      <c r="AU91" s="2">
        <v>14929.377504820901</v>
      </c>
      <c r="AV91" s="462">
        <v>15599.3139529691</v>
      </c>
      <c r="AW91" s="77">
        <v>4.487370273355E-2</v>
      </c>
      <c r="AX91" s="77">
        <v>0.37043567455031001</v>
      </c>
    </row>
    <row r="92" spans="1:50">
      <c r="A92" t="s">
        <v>226</v>
      </c>
      <c r="B92" s="2">
        <v>2397.5887655410502</v>
      </c>
      <c r="C92" s="2">
        <v>2598.1862262405698</v>
      </c>
      <c r="D92" s="2">
        <v>2766.8728569193299</v>
      </c>
      <c r="E92" s="2">
        <v>2971.9750602550598</v>
      </c>
      <c r="F92" s="2">
        <v>3152.3150351548302</v>
      </c>
      <c r="G92" s="2">
        <v>3417.12294443161</v>
      </c>
      <c r="H92" s="2">
        <v>3710.0133732638601</v>
      </c>
      <c r="I92" s="2">
        <v>4026.5572945239501</v>
      </c>
      <c r="J92" s="2">
        <v>4408.84285666503</v>
      </c>
      <c r="K92" s="2">
        <v>4633.5085170428001</v>
      </c>
      <c r="L92" s="2">
        <v>4692.1792929597495</v>
      </c>
      <c r="M92" s="2">
        <v>5062.1957023262003</v>
      </c>
      <c r="N92" s="2">
        <v>5367.01131136202</v>
      </c>
      <c r="O92" s="2">
        <v>5796.7064843887701</v>
      </c>
      <c r="P92" s="2">
        <v>5952.4387565726302</v>
      </c>
      <c r="Q92" s="2">
        <v>6201.9644162442</v>
      </c>
      <c r="R92" s="2">
        <v>6181.2181660905499</v>
      </c>
      <c r="S92" s="2">
        <v>6080.5502931293404</v>
      </c>
      <c r="T92" s="2">
        <v>6018.3973022745504</v>
      </c>
      <c r="U92" s="2">
        <v>5947.9631541628996</v>
      </c>
      <c r="V92" s="2">
        <v>6034.0976837820999</v>
      </c>
      <c r="W92" s="2">
        <v>6201.9211676428804</v>
      </c>
      <c r="X92" s="2">
        <v>6296.6279370152297</v>
      </c>
      <c r="Y92" s="2">
        <v>6409.9897866101801</v>
      </c>
      <c r="Z92" s="2">
        <v>6571.7344878710001</v>
      </c>
      <c r="AA92" s="2">
        <v>6688.2250019634403</v>
      </c>
      <c r="AB92" s="2">
        <v>6674.3790045263804</v>
      </c>
      <c r="AC92" s="2">
        <v>6267.3061374751896</v>
      </c>
      <c r="AD92" s="2">
        <v>6047.4930868947804</v>
      </c>
      <c r="AE92" s="2">
        <v>5872.5813192822798</v>
      </c>
      <c r="AF92" s="2">
        <v>5766.7821770868604</v>
      </c>
      <c r="AG92" s="2">
        <v>5580.0822513949697</v>
      </c>
      <c r="AH92" s="2">
        <v>5702.1042833209704</v>
      </c>
      <c r="AI92" s="2">
        <v>5797.78849424487</v>
      </c>
      <c r="AJ92" s="2">
        <v>5662.4497660970301</v>
      </c>
      <c r="AK92" s="2">
        <v>5560.9846485893504</v>
      </c>
      <c r="AL92" s="2">
        <v>5479.3149522489603</v>
      </c>
      <c r="AM92" s="2">
        <v>5392.9554784899101</v>
      </c>
      <c r="AN92" s="2">
        <v>5339.4532368112104</v>
      </c>
      <c r="AO92" s="2">
        <v>5559.85904356426</v>
      </c>
      <c r="AP92" s="2">
        <v>5630.9034562425604</v>
      </c>
      <c r="AQ92" s="2">
        <v>5837.25629979108</v>
      </c>
      <c r="AR92" s="2">
        <v>5928.2452639371004</v>
      </c>
      <c r="AS92" s="2">
        <v>5783.9962579480998</v>
      </c>
      <c r="AT92" s="2">
        <v>5789.8741260055103</v>
      </c>
      <c r="AU92" s="2">
        <v>5862.51773772872</v>
      </c>
      <c r="AV92" s="462">
        <v>5807.3515650888403</v>
      </c>
      <c r="AW92" s="77">
        <v>-9.4099796551299995E-3</v>
      </c>
      <c r="AX92" s="77">
        <v>0.13790671826020001</v>
      </c>
    </row>
    <row r="93" spans="1:50">
      <c r="A93" t="s">
        <v>227</v>
      </c>
      <c r="B93" s="2">
        <v>1108.2003826619</v>
      </c>
      <c r="C93" s="2">
        <v>1191.6596162774999</v>
      </c>
      <c r="D93" s="2">
        <v>1261.85009538652</v>
      </c>
      <c r="E93" s="2">
        <v>1332.94734473942</v>
      </c>
      <c r="F93" s="2">
        <v>1441.9933675183499</v>
      </c>
      <c r="G93" s="2">
        <v>1623.6970133301099</v>
      </c>
      <c r="H93" s="2">
        <v>1688.54992069999</v>
      </c>
      <c r="I93" s="2">
        <v>1891.78175857568</v>
      </c>
      <c r="J93" s="2">
        <v>2065.2382926607402</v>
      </c>
      <c r="K93" s="2">
        <v>2356.1856327423998</v>
      </c>
      <c r="L93" s="2">
        <v>2352.4630525540001</v>
      </c>
      <c r="M93" s="2">
        <v>2355.1047429668301</v>
      </c>
      <c r="N93" s="2">
        <v>2372.54515284336</v>
      </c>
      <c r="O93" s="2">
        <v>2451.10896613658</v>
      </c>
      <c r="P93" s="2">
        <v>2622.7416719575899</v>
      </c>
      <c r="Q93" s="2">
        <v>2870.3985951951699</v>
      </c>
      <c r="R93" s="2">
        <v>2960.35077937603</v>
      </c>
      <c r="S93" s="2">
        <v>3073.0722660864799</v>
      </c>
      <c r="T93" s="2">
        <v>3191.0091814093398</v>
      </c>
      <c r="U93" s="2">
        <v>3353.8782459179802</v>
      </c>
      <c r="V93" s="2">
        <v>3592.5284924216198</v>
      </c>
      <c r="W93" s="2">
        <v>3769.96274629136</v>
      </c>
      <c r="X93" s="2">
        <v>3973.0626031122501</v>
      </c>
      <c r="Y93" s="2">
        <v>4111.7388604949401</v>
      </c>
      <c r="Z93" s="2">
        <v>4155.4300501093003</v>
      </c>
      <c r="AA93" s="2">
        <v>4456.7127164674603</v>
      </c>
      <c r="AB93" s="2">
        <v>4387.3578051179502</v>
      </c>
      <c r="AC93" s="2">
        <v>4762.95700511008</v>
      </c>
      <c r="AD93" s="2">
        <v>4552.1407356453701</v>
      </c>
      <c r="AE93" s="2">
        <v>4593.9768095202899</v>
      </c>
      <c r="AF93" s="2">
        <v>4633.0876692770998</v>
      </c>
      <c r="AG93" s="2">
        <v>4486.73153412793</v>
      </c>
      <c r="AH93" s="2">
        <v>4819.6564271079096</v>
      </c>
      <c r="AI93" s="2">
        <v>4938.6308599126896</v>
      </c>
      <c r="AJ93" s="2">
        <v>5264.4739155009602</v>
      </c>
      <c r="AK93" s="2">
        <v>5855.5144717319999</v>
      </c>
      <c r="AL93" s="2">
        <v>5956.8533247646701</v>
      </c>
      <c r="AM93" s="2">
        <v>6491.9817703279396</v>
      </c>
      <c r="AN93" s="2">
        <v>6827.9183163959797</v>
      </c>
      <c r="AO93" s="2">
        <v>7433.0322078006702</v>
      </c>
      <c r="AP93" s="2">
        <v>7454.1263994747096</v>
      </c>
      <c r="AQ93" s="2">
        <v>7695.0310688874797</v>
      </c>
      <c r="AR93" s="2">
        <v>8030.6376573030902</v>
      </c>
      <c r="AS93" s="2">
        <v>8102.1801132313103</v>
      </c>
      <c r="AT93" s="2">
        <v>8574.0288062180207</v>
      </c>
      <c r="AU93" s="2">
        <v>9105.4600154601503</v>
      </c>
      <c r="AV93" s="462">
        <v>9502.7881686421697</v>
      </c>
      <c r="AW93" s="77">
        <v>4.3636252589920002E-2</v>
      </c>
      <c r="AX93" s="77">
        <v>0.22566195897926999</v>
      </c>
    </row>
    <row r="94" spans="1:50">
      <c r="A94" s="749" t="s">
        <v>621</v>
      </c>
      <c r="B94" s="750">
        <v>7638.7581300748097</v>
      </c>
      <c r="C94" s="750">
        <v>8288.4585156113608</v>
      </c>
      <c r="D94" s="750">
        <v>8871.4063087608592</v>
      </c>
      <c r="E94" s="750">
        <v>9492.1005024595397</v>
      </c>
      <c r="F94" s="750">
        <v>10238.960926150799</v>
      </c>
      <c r="G94" s="750">
        <v>11201.9363847327</v>
      </c>
      <c r="H94" s="750">
        <v>12054.8617793743</v>
      </c>
      <c r="I94" s="750">
        <v>13098.0464653409</v>
      </c>
      <c r="J94" s="750">
        <v>14336.285029597901</v>
      </c>
      <c r="K94" s="750">
        <v>15239.538565701299</v>
      </c>
      <c r="L94" s="750">
        <v>15827.7186566403</v>
      </c>
      <c r="M94" s="750">
        <v>16690.777454803199</v>
      </c>
      <c r="N94" s="750">
        <v>17727.923236420502</v>
      </c>
      <c r="O94" s="750">
        <v>18998.830784493701</v>
      </c>
      <c r="P94" s="750">
        <v>19801.576145708401</v>
      </c>
      <c r="Q94" s="750">
        <v>20294.033929362002</v>
      </c>
      <c r="R94" s="750">
        <v>20509.751932520601</v>
      </c>
      <c r="S94" s="750">
        <v>20728.5178990684</v>
      </c>
      <c r="T94" s="750">
        <v>20937.299784335799</v>
      </c>
      <c r="U94" s="750">
        <v>21219.766968322801</v>
      </c>
      <c r="V94" s="750">
        <v>21748.972702860901</v>
      </c>
      <c r="W94" s="750">
        <v>22322.789440651399</v>
      </c>
      <c r="X94" s="750">
        <v>22945.8951812501</v>
      </c>
      <c r="Y94" s="750">
        <v>23387.051377047799</v>
      </c>
      <c r="Z94" s="750">
        <v>24157.4078495582</v>
      </c>
      <c r="AA94" s="750">
        <v>24965.1231644414</v>
      </c>
      <c r="AB94" s="750">
        <v>24886.0163347792</v>
      </c>
      <c r="AC94" s="750">
        <v>24893.631327412601</v>
      </c>
      <c r="AD94" s="750">
        <v>24200.005829119302</v>
      </c>
      <c r="AE94" s="750">
        <v>24453.553888120601</v>
      </c>
      <c r="AF94" s="750">
        <v>25057.860590427601</v>
      </c>
      <c r="AG94" s="750">
        <v>25294.605653298899</v>
      </c>
      <c r="AH94" s="750">
        <v>26573.004925241101</v>
      </c>
      <c r="AI94" s="750">
        <v>26973.376422527999</v>
      </c>
      <c r="AJ94" s="750">
        <v>27711.622901311599</v>
      </c>
      <c r="AK94" s="750">
        <v>28458.7520187792</v>
      </c>
      <c r="AL94" s="750">
        <v>29053.720596724899</v>
      </c>
      <c r="AM94" s="750">
        <v>30032.1943375519</v>
      </c>
      <c r="AN94" s="750">
        <v>30948.967930095099</v>
      </c>
      <c r="AO94" s="750">
        <v>33211.093921984597</v>
      </c>
      <c r="AP94" s="750">
        <v>33978.678113751201</v>
      </c>
      <c r="AQ94" s="750">
        <v>35069.3275830813</v>
      </c>
      <c r="AR94" s="750">
        <v>36689.113548517402</v>
      </c>
      <c r="AS94" s="750">
        <v>37744.994808124597</v>
      </c>
      <c r="AT94" s="750">
        <v>38622.712153144297</v>
      </c>
      <c r="AU94" s="750">
        <v>40916.801104041901</v>
      </c>
      <c r="AV94" s="750">
        <v>42110.722840980503</v>
      </c>
      <c r="AW94" s="751">
        <v>2.9179254113799999E-2</v>
      </c>
      <c r="AX94" s="751">
        <v>1.0000000043867801</v>
      </c>
    </row>
    <row r="95" spans="1:50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462"/>
      <c r="AW95" s="77"/>
      <c r="AX95" s="77"/>
    </row>
    <row r="96" spans="1:50">
      <c r="A96" s="1" t="s">
        <v>471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462"/>
      <c r="AW96" s="77"/>
      <c r="AX96" s="77"/>
    </row>
    <row r="97" spans="1:50">
      <c r="A97" t="s">
        <v>336</v>
      </c>
      <c r="B97" s="2">
        <v>1508.9405479452</v>
      </c>
      <c r="C97" s="2">
        <v>1766.1439726027299</v>
      </c>
      <c r="D97" s="2">
        <v>2028.97561643835</v>
      </c>
      <c r="E97" s="2">
        <v>2174.6620218579201</v>
      </c>
      <c r="F97" s="2">
        <v>2386.1649315068398</v>
      </c>
      <c r="G97" s="2">
        <v>2541.14095890411</v>
      </c>
      <c r="H97" s="2">
        <v>2770.6024657534199</v>
      </c>
      <c r="I97" s="2">
        <v>3008.1159836065499</v>
      </c>
      <c r="J97" s="2">
        <v>3202.0015068493099</v>
      </c>
      <c r="K97" s="2">
        <v>3117.2413698630098</v>
      </c>
      <c r="L97" s="2">
        <v>3088.3598630136898</v>
      </c>
      <c r="M97" s="2">
        <v>3269.3997267759501</v>
      </c>
      <c r="N97" s="2">
        <v>3228.5390410958798</v>
      </c>
      <c r="O97" s="2">
        <v>3584.38878474068</v>
      </c>
      <c r="P97" s="2">
        <v>3648.4623926286299</v>
      </c>
      <c r="Q97" s="2">
        <v>3469.4480961249101</v>
      </c>
      <c r="R97" s="2">
        <v>3329.9502770817799</v>
      </c>
      <c r="S97" s="2">
        <v>3370.7523109243798</v>
      </c>
      <c r="T97" s="2">
        <v>3442.2854734264301</v>
      </c>
      <c r="U97" s="2">
        <v>3476.7064474663898</v>
      </c>
      <c r="V97" s="2">
        <v>3517.4532435947499</v>
      </c>
      <c r="W97" s="2">
        <v>3670.3443798042199</v>
      </c>
      <c r="X97" s="2">
        <v>3725.9861731298802</v>
      </c>
      <c r="Y97" s="2">
        <v>3846.23430598921</v>
      </c>
      <c r="Z97" s="2">
        <v>3934.6719015400099</v>
      </c>
      <c r="AA97" s="2">
        <v>4079.46081012789</v>
      </c>
      <c r="AB97" s="2">
        <v>4022.4597522522699</v>
      </c>
      <c r="AC97" s="2">
        <v>4048.17238564841</v>
      </c>
      <c r="AD97" s="2">
        <v>3953.6914877832801</v>
      </c>
      <c r="AE97" s="2">
        <v>3990.1770408767102</v>
      </c>
      <c r="AF97" s="2">
        <v>4109.8390137698598</v>
      </c>
      <c r="AG97" s="2">
        <v>4080.5558643873701</v>
      </c>
      <c r="AH97" s="2">
        <v>4117.2956251001297</v>
      </c>
      <c r="AI97" s="2">
        <v>4136.5877346891702</v>
      </c>
      <c r="AJ97" s="2">
        <v>4131.3603988184896</v>
      </c>
      <c r="AK97" s="2">
        <v>4039.6982165206</v>
      </c>
      <c r="AL97" s="2">
        <v>3949.5432855682102</v>
      </c>
      <c r="AM97" s="2">
        <v>3868.6064267078</v>
      </c>
      <c r="AN97" s="2">
        <v>3787.1907832356101</v>
      </c>
      <c r="AO97" s="2">
        <v>3738.9501638972602</v>
      </c>
      <c r="AP97" s="2">
        <v>3648.6894633951702</v>
      </c>
      <c r="AQ97" s="2">
        <v>3511.3629302986101</v>
      </c>
      <c r="AR97" s="2">
        <v>3459.7442830208302</v>
      </c>
      <c r="AS97" s="2">
        <v>3273.8409874429399</v>
      </c>
      <c r="AT97" s="2">
        <v>3168.8944974350702</v>
      </c>
      <c r="AU97" s="2">
        <v>3118.21244489328</v>
      </c>
      <c r="AV97" s="462">
        <v>2923.04521750509</v>
      </c>
      <c r="AW97" s="77">
        <v>-6.2589458171079998E-2</v>
      </c>
      <c r="AX97" s="77">
        <v>0.21687881434528</v>
      </c>
    </row>
    <row r="98" spans="1:50">
      <c r="A98" t="s">
        <v>225</v>
      </c>
      <c r="B98" s="2">
        <v>2211.6512328767099</v>
      </c>
      <c r="C98" s="2">
        <v>2562.6217534246498</v>
      </c>
      <c r="D98" s="2">
        <v>2798.5539178082099</v>
      </c>
      <c r="E98" s="2">
        <v>3171.1203825136599</v>
      </c>
      <c r="F98" s="2">
        <v>3627.6250410958801</v>
      </c>
      <c r="G98" s="2">
        <v>4145.5709041095797</v>
      </c>
      <c r="H98" s="2">
        <v>4399.7447123287602</v>
      </c>
      <c r="I98" s="2">
        <v>4727.0984153005402</v>
      </c>
      <c r="J98" s="2">
        <v>5126.5088767123198</v>
      </c>
      <c r="K98" s="2">
        <v>4632.7580273972499</v>
      </c>
      <c r="L98" s="2">
        <v>4677.8904109589002</v>
      </c>
      <c r="M98" s="2">
        <v>5060.3604918032697</v>
      </c>
      <c r="N98" s="2">
        <v>5143.4014246575298</v>
      </c>
      <c r="O98" s="2">
        <v>5391.8024109588996</v>
      </c>
      <c r="P98" s="2">
        <v>5487.3217534246496</v>
      </c>
      <c r="Q98" s="2">
        <v>5043.1236612021803</v>
      </c>
      <c r="R98" s="2">
        <v>4772.2530410958798</v>
      </c>
      <c r="S98" s="2">
        <v>4583.3015890410898</v>
      </c>
      <c r="T98" s="2">
        <v>4552.33139726027</v>
      </c>
      <c r="U98" s="2">
        <v>4603.47551912568</v>
      </c>
      <c r="V98" s="2">
        <v>4893.4868513517904</v>
      </c>
      <c r="W98" s="2">
        <v>5072.8852668538302</v>
      </c>
      <c r="X98" s="2">
        <v>5114.6067891386401</v>
      </c>
      <c r="Y98" s="2">
        <v>5151.8814465385603</v>
      </c>
      <c r="Z98" s="2">
        <v>5135.1356001538097</v>
      </c>
      <c r="AA98" s="2">
        <v>5197.9373888244199</v>
      </c>
      <c r="AB98" s="2">
        <v>5376.2952072343696</v>
      </c>
      <c r="AC98" s="2">
        <v>5382.5560109289599</v>
      </c>
      <c r="AD98" s="2">
        <v>5409.1606575342403</v>
      </c>
      <c r="AE98" s="2">
        <v>5419.6201643835602</v>
      </c>
      <c r="AF98" s="2">
        <v>5560.0344109588996</v>
      </c>
      <c r="AG98" s="2">
        <v>5861.5811245786499</v>
      </c>
      <c r="AH98" s="2">
        <v>5935.1719111593302</v>
      </c>
      <c r="AI98" s="2">
        <v>6109.7283482755101</v>
      </c>
      <c r="AJ98" s="2">
        <v>6156.4467564978904</v>
      </c>
      <c r="AK98" s="2">
        <v>6215.3181816913802</v>
      </c>
      <c r="AL98" s="2">
        <v>6475.0869629143399</v>
      </c>
      <c r="AM98" s="2">
        <v>6412.1279361917004</v>
      </c>
      <c r="AN98" s="2">
        <v>6584.7347230579899</v>
      </c>
      <c r="AO98" s="2">
        <v>6773.4820312171496</v>
      </c>
      <c r="AP98" s="2">
        <v>6942.32379260379</v>
      </c>
      <c r="AQ98" s="2">
        <v>7074.1124995032797</v>
      </c>
      <c r="AR98" s="2">
        <v>6937.6228116891898</v>
      </c>
      <c r="AS98" s="2">
        <v>7119.1333348504904</v>
      </c>
      <c r="AT98" s="2">
        <v>6853.1528030481904</v>
      </c>
      <c r="AU98" s="2">
        <v>6943.3075477060302</v>
      </c>
      <c r="AV98" s="462">
        <v>6789.7343960308899</v>
      </c>
      <c r="AW98" s="77">
        <v>-2.211815487359E-2</v>
      </c>
      <c r="AX98" s="77">
        <v>0.50377241402630002</v>
      </c>
    </row>
    <row r="99" spans="1:50">
      <c r="A99" t="s">
        <v>226</v>
      </c>
      <c r="B99" s="2">
        <v>2707.60520547945</v>
      </c>
      <c r="C99" s="2">
        <v>3019.15534246575</v>
      </c>
      <c r="D99" s="2">
        <v>3186.4995890410901</v>
      </c>
      <c r="E99" s="2">
        <v>3429.3122950819602</v>
      </c>
      <c r="F99" s="2">
        <v>3827.1536986301298</v>
      </c>
      <c r="G99" s="2">
        <v>4260.3280821917797</v>
      </c>
      <c r="H99" s="2">
        <v>4354.0297260273901</v>
      </c>
      <c r="I99" s="2">
        <v>4601.9456284153002</v>
      </c>
      <c r="J99" s="2">
        <v>4885.2376712328696</v>
      </c>
      <c r="K99" s="2">
        <v>4636.2306849315</v>
      </c>
      <c r="L99" s="2">
        <v>4240.0776712328698</v>
      </c>
      <c r="M99" s="2">
        <v>4474.0087431693901</v>
      </c>
      <c r="N99" s="2">
        <v>4213.8599999999997</v>
      </c>
      <c r="O99" s="2">
        <v>4252.4805479451998</v>
      </c>
      <c r="P99" s="2">
        <v>4371.8356164383504</v>
      </c>
      <c r="Q99" s="2">
        <v>3963.4775956284102</v>
      </c>
      <c r="R99" s="2">
        <v>3520.82712328767</v>
      </c>
      <c r="S99" s="2">
        <v>3101.3326027397202</v>
      </c>
      <c r="T99" s="2">
        <v>2697.4173972602698</v>
      </c>
      <c r="U99" s="2">
        <v>2662.9172131147502</v>
      </c>
      <c r="V99" s="2">
        <v>2559.4016962954402</v>
      </c>
      <c r="W99" s="2">
        <v>2537.6876943608499</v>
      </c>
      <c r="X99" s="2">
        <v>2421.5416971648601</v>
      </c>
      <c r="Y99" s="2">
        <v>2343.5372262259998</v>
      </c>
      <c r="Z99" s="2">
        <v>2337.0937051320898</v>
      </c>
      <c r="AA99" s="2">
        <v>2285.2177908707899</v>
      </c>
      <c r="AB99" s="2">
        <v>2237.9101916444802</v>
      </c>
      <c r="AC99" s="2">
        <v>2126.0987704918002</v>
      </c>
      <c r="AD99" s="2">
        <v>2092.9358904109499</v>
      </c>
      <c r="AE99" s="2">
        <v>2026.6682191780801</v>
      </c>
      <c r="AF99" s="2">
        <v>2014.77945205479</v>
      </c>
      <c r="AG99" s="2">
        <v>1981.2768754436499</v>
      </c>
      <c r="AH99" s="2">
        <v>1917.0687506295301</v>
      </c>
      <c r="AI99" s="2">
        <v>1967.92896437684</v>
      </c>
      <c r="AJ99" s="2">
        <v>1847.5810201366501</v>
      </c>
      <c r="AK99" s="2">
        <v>1661.5599673162401</v>
      </c>
      <c r="AL99" s="2">
        <v>1683.8153929975799</v>
      </c>
      <c r="AM99" s="2">
        <v>1672.71804654109</v>
      </c>
      <c r="AN99" s="2">
        <v>1629.4342735247101</v>
      </c>
      <c r="AO99" s="2">
        <v>1589.5063325916699</v>
      </c>
      <c r="AP99" s="2">
        <v>1590.6153249449901</v>
      </c>
      <c r="AQ99" s="2">
        <v>1573.65917566494</v>
      </c>
      <c r="AR99" s="2">
        <v>1489.16203689038</v>
      </c>
      <c r="AS99" s="2">
        <v>1439.73495493114</v>
      </c>
      <c r="AT99" s="2">
        <v>1278.6254939729499</v>
      </c>
      <c r="AU99" s="2">
        <v>1193.7239213976</v>
      </c>
      <c r="AV99" s="462">
        <v>1168.9077947301801</v>
      </c>
      <c r="AW99" s="77">
        <v>-2.0788832511929999E-2</v>
      </c>
      <c r="AX99" s="77">
        <v>8.6728503234179993E-2</v>
      </c>
    </row>
    <row r="100" spans="1:50">
      <c r="A100" t="s">
        <v>227</v>
      </c>
      <c r="B100" s="2">
        <v>1053.5447945205401</v>
      </c>
      <c r="C100" s="2">
        <v>1215.2490136986301</v>
      </c>
      <c r="D100" s="2">
        <v>1279.0973150684899</v>
      </c>
      <c r="E100" s="2">
        <v>1408.6588251366099</v>
      </c>
      <c r="F100" s="2">
        <v>1581.0523287671199</v>
      </c>
      <c r="G100" s="2">
        <v>1687.6766575342399</v>
      </c>
      <c r="H100" s="2">
        <v>1717.3301917808201</v>
      </c>
      <c r="I100" s="2">
        <v>1812.51846994535</v>
      </c>
      <c r="J100" s="2">
        <v>1971.7129589041001</v>
      </c>
      <c r="K100" s="2">
        <v>1881.2025205479399</v>
      </c>
      <c r="L100" s="2">
        <v>1758.21660273972</v>
      </c>
      <c r="M100" s="2">
        <v>1854.99759562841</v>
      </c>
      <c r="N100" s="2">
        <v>1941.28857534246</v>
      </c>
      <c r="O100" s="2">
        <v>2003.5541330675301</v>
      </c>
      <c r="P100" s="2">
        <v>2122.1146210699999</v>
      </c>
      <c r="Q100" s="2">
        <v>2066.6822699953</v>
      </c>
      <c r="R100" s="2">
        <v>1995.6055722332801</v>
      </c>
      <c r="S100" s="2">
        <v>1900.6766342810899</v>
      </c>
      <c r="T100" s="2">
        <v>1968.17300602561</v>
      </c>
      <c r="U100" s="2">
        <v>2011.57756346256</v>
      </c>
      <c r="V100" s="2">
        <v>2017.7784512942501</v>
      </c>
      <c r="W100" s="2">
        <v>2103.0841420645702</v>
      </c>
      <c r="X100" s="2">
        <v>2171.9053968837902</v>
      </c>
      <c r="Y100" s="2">
        <v>2219.3209080493598</v>
      </c>
      <c r="Z100" s="2">
        <v>2237.2913113330801</v>
      </c>
      <c r="AA100" s="2">
        <v>2184.52472921557</v>
      </c>
      <c r="AB100" s="2">
        <v>2227.6622224514999</v>
      </c>
      <c r="AC100" s="2">
        <v>2344.8939804718002</v>
      </c>
      <c r="AD100" s="2">
        <v>2329.0483341345198</v>
      </c>
      <c r="AE100" s="2">
        <v>2415.8130276164302</v>
      </c>
      <c r="AF100" s="2">
        <v>2448.9490136373902</v>
      </c>
      <c r="AG100" s="2">
        <v>2457.1745071973201</v>
      </c>
      <c r="AH100" s="2">
        <v>2573.7699502423202</v>
      </c>
      <c r="AI100" s="2">
        <v>2590.4240187354699</v>
      </c>
      <c r="AJ100" s="2">
        <v>2590.6601902225998</v>
      </c>
      <c r="AK100" s="2">
        <v>2652.67224987284</v>
      </c>
      <c r="AL100" s="2">
        <v>2688.1074159386299</v>
      </c>
      <c r="AM100" s="2">
        <v>2750.6611784976699</v>
      </c>
      <c r="AN100" s="2">
        <v>2752.1486976063002</v>
      </c>
      <c r="AO100" s="2">
        <v>2789.52484954071</v>
      </c>
      <c r="AP100" s="2">
        <v>2847.9139272277198</v>
      </c>
      <c r="AQ100" s="2">
        <v>2885.25771681472</v>
      </c>
      <c r="AR100" s="2">
        <v>2868.8428149963202</v>
      </c>
      <c r="AS100" s="2">
        <v>2852.2312520965702</v>
      </c>
      <c r="AT100" s="2">
        <v>2648.3709243734102</v>
      </c>
      <c r="AU100" s="2">
        <v>2605.2410803227099</v>
      </c>
      <c r="AV100" s="462">
        <v>2596.09343070571</v>
      </c>
      <c r="AW100" s="77">
        <v>-3.5112488000000001E-3</v>
      </c>
      <c r="AX100" s="77">
        <v>0.19262023789752</v>
      </c>
    </row>
    <row r="101" spans="1:50">
      <c r="A101" s="749" t="s">
        <v>622</v>
      </c>
      <c r="B101" s="750">
        <v>7481.7417808219097</v>
      </c>
      <c r="C101" s="750">
        <v>8563.1700821917802</v>
      </c>
      <c r="D101" s="750">
        <v>9293.1264383561593</v>
      </c>
      <c r="E101" s="750">
        <v>10183.7535245901</v>
      </c>
      <c r="F101" s="750">
        <v>11421.995999999999</v>
      </c>
      <c r="G101" s="750">
        <v>12634.7166027397</v>
      </c>
      <c r="H101" s="750">
        <v>13241.707095890401</v>
      </c>
      <c r="I101" s="750">
        <v>14149.6784972677</v>
      </c>
      <c r="J101" s="750">
        <v>15185.461013698599</v>
      </c>
      <c r="K101" s="750">
        <v>14267.4326027397</v>
      </c>
      <c r="L101" s="750">
        <v>13764.544547945199</v>
      </c>
      <c r="M101" s="750">
        <v>14658.766557376999</v>
      </c>
      <c r="N101" s="750">
        <v>14527.0890410958</v>
      </c>
      <c r="O101" s="750">
        <v>15232.2258767123</v>
      </c>
      <c r="P101" s="750">
        <v>15629.734383561599</v>
      </c>
      <c r="Q101" s="750">
        <v>14542.7316229508</v>
      </c>
      <c r="R101" s="750">
        <v>13618.6360136986</v>
      </c>
      <c r="S101" s="750">
        <v>12956.0631369863</v>
      </c>
      <c r="T101" s="750">
        <v>12660.207273972601</v>
      </c>
      <c r="U101" s="750">
        <v>12754.676743169301</v>
      </c>
      <c r="V101" s="750">
        <v>12988.120242536201</v>
      </c>
      <c r="W101" s="750">
        <v>13384.001483083401</v>
      </c>
      <c r="X101" s="750">
        <v>13434.040056317101</v>
      </c>
      <c r="Y101" s="750">
        <v>13560.9738868031</v>
      </c>
      <c r="Z101" s="750">
        <v>13644.192518159</v>
      </c>
      <c r="AA101" s="750">
        <v>13747.1407190386</v>
      </c>
      <c r="AB101" s="750">
        <v>13864.327373582601</v>
      </c>
      <c r="AC101" s="750">
        <v>13901.7211475409</v>
      </c>
      <c r="AD101" s="750">
        <v>13784.836369863</v>
      </c>
      <c r="AE101" s="750">
        <v>13852.278452054699</v>
      </c>
      <c r="AF101" s="750">
        <v>14133.6018904209</v>
      </c>
      <c r="AG101" s="750">
        <v>14380.588371607</v>
      </c>
      <c r="AH101" s="750">
        <v>14543.306237131301</v>
      </c>
      <c r="AI101" s="750">
        <v>14804.669066077</v>
      </c>
      <c r="AJ101" s="750">
        <v>14726.048365675601</v>
      </c>
      <c r="AK101" s="750">
        <v>14569.248615401</v>
      </c>
      <c r="AL101" s="750">
        <v>14796.5530574187</v>
      </c>
      <c r="AM101" s="750">
        <v>14704.1135879382</v>
      </c>
      <c r="AN101" s="750">
        <v>14753.508477424601</v>
      </c>
      <c r="AO101" s="750">
        <v>14891.463377246801</v>
      </c>
      <c r="AP101" s="750">
        <v>15029.5425081716</v>
      </c>
      <c r="AQ101" s="750">
        <v>15044.392322281499</v>
      </c>
      <c r="AR101" s="750">
        <v>14755.371946596701</v>
      </c>
      <c r="AS101" s="750">
        <v>14684.9405293211</v>
      </c>
      <c r="AT101" s="750">
        <v>13949.0437188296</v>
      </c>
      <c r="AU101" s="750">
        <v>13860.4849943196</v>
      </c>
      <c r="AV101" s="750">
        <v>13477.780838971799</v>
      </c>
      <c r="AW101" s="751">
        <v>-2.761116624018E-2</v>
      </c>
      <c r="AX101" s="751">
        <v>0.99999996950327996</v>
      </c>
    </row>
    <row r="102" spans="1:50" s="154" customFormat="1" ht="8.4499999999999993" customHeight="1">
      <c r="A102" s="271"/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  <c r="AM102" s="272"/>
      <c r="AN102" s="272"/>
      <c r="AO102" s="272"/>
      <c r="AP102" s="272"/>
      <c r="AQ102" s="272"/>
      <c r="AR102" s="272"/>
      <c r="AS102" s="272"/>
      <c r="AT102" s="272"/>
      <c r="AU102" s="273"/>
      <c r="AV102" s="273"/>
    </row>
    <row r="103" spans="1:50">
      <c r="A103" s="93" t="s">
        <v>368</v>
      </c>
    </row>
    <row r="104" spans="1:50">
      <c r="A104" t="s">
        <v>623</v>
      </c>
    </row>
    <row r="105" spans="1:50">
      <c r="A105" s="1" t="s">
        <v>391</v>
      </c>
    </row>
    <row r="106" spans="1:50">
      <c r="A106" t="s">
        <v>338</v>
      </c>
    </row>
    <row r="107" spans="1:50">
      <c r="A107" t="s">
        <v>237</v>
      </c>
    </row>
    <row r="108" spans="1:50">
      <c r="A108" t="s">
        <v>238</v>
      </c>
    </row>
    <row r="109" spans="1:50">
      <c r="A109" t="s">
        <v>554</v>
      </c>
    </row>
  </sheetData>
  <phoneticPr fontId="2" type="noConversion"/>
  <pageMargins left="0.25" right="0" top="0.25" bottom="0" header="0.21" footer="0"/>
  <pageSetup paperSize="8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showGridLines="0" workbookViewId="0">
      <pane ySplit="4" topLeftCell="A5" activePane="bottomLeft" state="frozen"/>
      <selection pane="bottomLeft"/>
    </sheetView>
  </sheetViews>
  <sheetFormatPr defaultColWidth="14.5" defaultRowHeight="11.25"/>
  <cols>
    <col min="1" max="1" width="25.5" style="3" customWidth="1"/>
    <col min="2" max="3" width="14.5" style="3"/>
    <col min="4" max="4" width="16.83203125" style="3" customWidth="1"/>
    <col min="5" max="5" width="17.5" style="3" bestFit="1" customWidth="1"/>
    <col min="6" max="252" width="14.5" style="3"/>
    <col min="253" max="253" width="19" style="3" customWidth="1"/>
    <col min="254" max="16384" width="14.5" style="3"/>
  </cols>
  <sheetData>
    <row r="1" spans="1:8" ht="12.75">
      <c r="A1" s="639" t="s">
        <v>314</v>
      </c>
      <c r="B1" s="657"/>
      <c r="C1" s="657"/>
      <c r="D1" s="657"/>
      <c r="E1" s="657"/>
      <c r="F1" s="16"/>
      <c r="G1" s="16"/>
      <c r="H1" s="63"/>
    </row>
    <row r="2" spans="1:8" ht="24.75" customHeight="1">
      <c r="A2" s="657"/>
      <c r="B2" s="658" t="s">
        <v>240</v>
      </c>
      <c r="C2" s="658" t="s">
        <v>241</v>
      </c>
      <c r="D2" s="658" t="s">
        <v>242</v>
      </c>
      <c r="E2" s="659" t="s">
        <v>324</v>
      </c>
      <c r="F2" s="16"/>
      <c r="G2" s="16"/>
      <c r="H2" s="16"/>
    </row>
    <row r="3" spans="1:8">
      <c r="A3" s="660"/>
      <c r="B3" s="658"/>
      <c r="C3" s="658"/>
      <c r="D3" s="658" t="s">
        <v>243</v>
      </c>
      <c r="E3" s="658" t="s">
        <v>325</v>
      </c>
      <c r="F3" s="16"/>
      <c r="G3" s="16"/>
      <c r="H3" s="16"/>
    </row>
    <row r="4" spans="1:8">
      <c r="A4" s="661" t="s">
        <v>239</v>
      </c>
      <c r="B4" s="661" t="s">
        <v>244</v>
      </c>
      <c r="C4" s="661" t="s">
        <v>397</v>
      </c>
      <c r="D4" s="661" t="s">
        <v>245</v>
      </c>
      <c r="E4" s="661" t="s">
        <v>398</v>
      </c>
      <c r="F4" s="16"/>
      <c r="G4" s="16"/>
      <c r="H4" s="16"/>
    </row>
    <row r="5" spans="1:8">
      <c r="A5" s="660"/>
      <c r="B5" s="662"/>
      <c r="C5" s="662"/>
      <c r="D5" s="660"/>
      <c r="E5" s="662"/>
      <c r="F5" s="16"/>
      <c r="G5" s="16"/>
      <c r="H5" s="16"/>
    </row>
    <row r="6" spans="1:8">
      <c r="A6" s="660">
        <v>1972</v>
      </c>
      <c r="B6" s="663">
        <v>1.9</v>
      </c>
      <c r="C6" s="664" t="s">
        <v>184</v>
      </c>
      <c r="D6" s="664" t="s">
        <v>184</v>
      </c>
      <c r="E6" s="664" t="s">
        <v>184</v>
      </c>
      <c r="F6" s="16"/>
      <c r="G6" s="16"/>
      <c r="H6" s="16"/>
    </row>
    <row r="7" spans="1:8">
      <c r="A7" s="660">
        <v>1973</v>
      </c>
      <c r="B7" s="663">
        <v>2.8333333333333299</v>
      </c>
      <c r="C7" s="664" t="s">
        <v>184</v>
      </c>
      <c r="D7" s="664" t="s">
        <v>184</v>
      </c>
      <c r="E7" s="664" t="s">
        <v>184</v>
      </c>
      <c r="F7" s="16"/>
      <c r="G7" s="16"/>
      <c r="H7" s="16"/>
    </row>
    <row r="8" spans="1:8">
      <c r="A8" s="660">
        <v>1974</v>
      </c>
      <c r="B8" s="663">
        <v>10.4125</v>
      </c>
      <c r="C8" s="664" t="s">
        <v>184</v>
      </c>
      <c r="D8" s="664" t="s">
        <v>184</v>
      </c>
      <c r="E8" s="664" t="s">
        <v>184</v>
      </c>
      <c r="F8" s="16"/>
      <c r="G8" s="16"/>
      <c r="H8" s="16"/>
    </row>
    <row r="9" spans="1:8">
      <c r="A9" s="660">
        <v>1975</v>
      </c>
      <c r="B9" s="663">
        <v>10.702500000000001</v>
      </c>
      <c r="C9" s="664" t="s">
        <v>184</v>
      </c>
      <c r="D9" s="664" t="s">
        <v>184</v>
      </c>
      <c r="E9" s="664" t="s">
        <v>184</v>
      </c>
      <c r="F9" s="16"/>
      <c r="G9" s="16"/>
      <c r="H9" s="16"/>
    </row>
    <row r="10" spans="1:8">
      <c r="A10" s="660">
        <v>1976</v>
      </c>
      <c r="B10" s="663">
        <v>11.625</v>
      </c>
      <c r="C10" s="665">
        <v>12.8</v>
      </c>
      <c r="D10" s="652">
        <v>12.87</v>
      </c>
      <c r="E10" s="663">
        <v>12.23</v>
      </c>
      <c r="F10" s="16"/>
      <c r="G10" s="63"/>
      <c r="H10" s="16"/>
    </row>
    <row r="11" spans="1:8">
      <c r="A11" s="16">
        <v>1977</v>
      </c>
      <c r="B11" s="666">
        <v>12.375</v>
      </c>
      <c r="C11" s="18">
        <v>13.92</v>
      </c>
      <c r="D11" s="62">
        <v>14.21</v>
      </c>
      <c r="E11" s="666">
        <v>14.22</v>
      </c>
      <c r="F11" s="16"/>
      <c r="G11" s="63"/>
      <c r="H11" s="16"/>
    </row>
    <row r="12" spans="1:8">
      <c r="A12" s="16">
        <v>1978</v>
      </c>
      <c r="B12" s="666">
        <v>13.025833333333299</v>
      </c>
      <c r="C12" s="18">
        <v>14.02</v>
      </c>
      <c r="D12" s="62">
        <v>13.65</v>
      </c>
      <c r="E12" s="666">
        <v>14.55</v>
      </c>
      <c r="F12" s="16"/>
      <c r="G12" s="63"/>
      <c r="H12" s="16"/>
    </row>
    <row r="13" spans="1:8">
      <c r="A13" s="16">
        <v>1979</v>
      </c>
      <c r="B13" s="666">
        <v>29.754166666666698</v>
      </c>
      <c r="C13" s="18">
        <v>31.61</v>
      </c>
      <c r="D13" s="666">
        <v>29.25</v>
      </c>
      <c r="E13" s="666">
        <v>25.08</v>
      </c>
      <c r="F13" s="16"/>
      <c r="G13" s="63"/>
      <c r="H13" s="63"/>
    </row>
    <row r="14" spans="1:8">
      <c r="A14" s="16">
        <v>1980</v>
      </c>
      <c r="B14" s="666">
        <v>35.691666666666698</v>
      </c>
      <c r="C14" s="18">
        <v>36.83</v>
      </c>
      <c r="D14" s="666">
        <v>36.979999999999997</v>
      </c>
      <c r="E14" s="666">
        <v>37.96</v>
      </c>
      <c r="F14" s="16"/>
      <c r="G14" s="63"/>
      <c r="H14" s="16"/>
    </row>
    <row r="15" spans="1:8">
      <c r="A15" s="16">
        <v>1981</v>
      </c>
      <c r="B15" s="666">
        <v>34.320833333333297</v>
      </c>
      <c r="C15" s="18">
        <v>35.93</v>
      </c>
      <c r="D15" s="666">
        <v>36.18</v>
      </c>
      <c r="E15" s="666">
        <v>36.08</v>
      </c>
      <c r="F15" s="16"/>
      <c r="G15" s="63"/>
      <c r="H15" s="16"/>
    </row>
    <row r="16" spans="1:8">
      <c r="A16" s="16">
        <v>1982</v>
      </c>
      <c r="B16" s="666">
        <v>31.8</v>
      </c>
      <c r="C16" s="18">
        <v>32.97</v>
      </c>
      <c r="D16" s="666">
        <v>33.29</v>
      </c>
      <c r="E16" s="666">
        <v>33.65</v>
      </c>
      <c r="F16" s="16"/>
      <c r="G16" s="63"/>
      <c r="H16" s="16"/>
    </row>
    <row r="17" spans="1:8">
      <c r="A17" s="16">
        <v>1983</v>
      </c>
      <c r="B17" s="666">
        <v>28.779166666666701</v>
      </c>
      <c r="C17" s="18">
        <v>29.55</v>
      </c>
      <c r="D17" s="666">
        <v>29.54</v>
      </c>
      <c r="E17" s="666">
        <v>30.3</v>
      </c>
      <c r="F17" s="16"/>
      <c r="G17" s="63"/>
      <c r="H17" s="16"/>
    </row>
    <row r="18" spans="1:8">
      <c r="A18" s="16">
        <v>1984</v>
      </c>
      <c r="B18" s="666">
        <v>28.06</v>
      </c>
      <c r="C18" s="18">
        <v>28.78</v>
      </c>
      <c r="D18" s="666">
        <v>28.14</v>
      </c>
      <c r="E18" s="666">
        <v>29.39</v>
      </c>
      <c r="F18" s="16"/>
      <c r="G18" s="16"/>
      <c r="H18" s="16"/>
    </row>
    <row r="19" spans="1:8">
      <c r="A19" s="16">
        <v>1985</v>
      </c>
      <c r="B19" s="666">
        <v>27.53</v>
      </c>
      <c r="C19" s="18">
        <v>27.56</v>
      </c>
      <c r="D19" s="37">
        <v>27.753639799999998</v>
      </c>
      <c r="E19" s="37">
        <v>27.9826628</v>
      </c>
      <c r="F19" s="16"/>
      <c r="G19" s="16"/>
      <c r="H19" s="16"/>
    </row>
    <row r="20" spans="1:8">
      <c r="A20" s="16">
        <v>1986</v>
      </c>
      <c r="B20" s="666">
        <v>13.1</v>
      </c>
      <c r="C20" s="18">
        <v>14.43</v>
      </c>
      <c r="D20" s="37">
        <v>14.457115399999999</v>
      </c>
      <c r="E20" s="37">
        <v>15.097796900000001</v>
      </c>
      <c r="F20" s="16"/>
      <c r="G20" s="16"/>
      <c r="H20" s="16"/>
    </row>
    <row r="21" spans="1:8">
      <c r="A21" s="16">
        <v>1987</v>
      </c>
      <c r="B21" s="666">
        <v>16.95</v>
      </c>
      <c r="C21" s="37">
        <v>18.435039400000001</v>
      </c>
      <c r="D21" s="37">
        <v>18.3938697</v>
      </c>
      <c r="E21" s="37">
        <v>19.178653799999999</v>
      </c>
      <c r="F21" s="16"/>
      <c r="G21" s="16"/>
      <c r="H21" s="16"/>
    </row>
    <row r="22" spans="1:8">
      <c r="A22" s="16">
        <v>1988</v>
      </c>
      <c r="B22" s="79">
        <v>13.2666667</v>
      </c>
      <c r="C22" s="79">
        <v>14.923841700000001</v>
      </c>
      <c r="D22" s="79">
        <v>14.997104200000001</v>
      </c>
      <c r="E22" s="79">
        <v>15.9685328</v>
      </c>
      <c r="F22" s="16"/>
      <c r="G22" s="16"/>
      <c r="H22" s="16"/>
    </row>
    <row r="23" spans="1:8">
      <c r="A23" s="16">
        <v>1989</v>
      </c>
      <c r="B23" s="79">
        <v>15.6205882</v>
      </c>
      <c r="C23" s="79">
        <v>18.226113300000002</v>
      </c>
      <c r="D23" s="79">
        <v>18.300546900000001</v>
      </c>
      <c r="E23" s="79">
        <v>19.6762151</v>
      </c>
      <c r="F23" s="16"/>
      <c r="G23" s="16"/>
      <c r="H23" s="16"/>
    </row>
    <row r="24" spans="1:8">
      <c r="A24" s="16">
        <v>1990</v>
      </c>
      <c r="B24" s="79">
        <v>20.451960799999998</v>
      </c>
      <c r="C24" s="79">
        <v>23.725820299999999</v>
      </c>
      <c r="D24" s="79">
        <v>23.8532227</v>
      </c>
      <c r="E24" s="79">
        <v>24.497944700000001</v>
      </c>
      <c r="F24" s="16"/>
      <c r="G24" s="16"/>
      <c r="H24" s="16"/>
    </row>
    <row r="25" spans="1:8">
      <c r="A25" s="16">
        <v>1991</v>
      </c>
      <c r="B25" s="79">
        <v>16.6317308</v>
      </c>
      <c r="C25" s="79">
        <v>20.0033852</v>
      </c>
      <c r="D25" s="79">
        <v>20.114922199999999</v>
      </c>
      <c r="E25" s="79">
        <v>21.537272699999999</v>
      </c>
      <c r="F25" s="16"/>
      <c r="G25" s="16"/>
      <c r="H25" s="63"/>
    </row>
    <row r="26" spans="1:8">
      <c r="A26" s="16">
        <v>1992</v>
      </c>
      <c r="B26" s="79">
        <v>17.172641500000001</v>
      </c>
      <c r="C26" s="79">
        <v>19.3208366</v>
      </c>
      <c r="D26" s="79">
        <v>19.614163399999999</v>
      </c>
      <c r="E26" s="79">
        <v>20.5691667</v>
      </c>
      <c r="F26" s="16"/>
      <c r="G26" s="16"/>
      <c r="H26" s="16"/>
    </row>
    <row r="27" spans="1:8">
      <c r="A27" s="16">
        <v>1993</v>
      </c>
      <c r="B27" s="79">
        <v>14.9269231</v>
      </c>
      <c r="C27" s="79">
        <v>16.9716342</v>
      </c>
      <c r="D27" s="79">
        <v>17.412782100000001</v>
      </c>
      <c r="E27" s="79">
        <v>18.449920299999999</v>
      </c>
      <c r="F27" s="16"/>
      <c r="G27" s="16"/>
      <c r="H27" s="16"/>
    </row>
    <row r="28" spans="1:8">
      <c r="A28" s="16">
        <v>1994</v>
      </c>
      <c r="B28" s="79">
        <v>14.7394231</v>
      </c>
      <c r="C28" s="79">
        <v>15.817315199999999</v>
      </c>
      <c r="D28" s="79">
        <v>16.250603099999999</v>
      </c>
      <c r="E28" s="79">
        <v>17.205615099999999</v>
      </c>
      <c r="F28" s="16"/>
      <c r="G28" s="16"/>
      <c r="H28" s="16"/>
    </row>
    <row r="29" spans="1:8">
      <c r="A29" s="16">
        <v>1995</v>
      </c>
      <c r="B29" s="79">
        <v>16.100000000000001</v>
      </c>
      <c r="C29" s="79">
        <v>17.016679700000001</v>
      </c>
      <c r="D29" s="79">
        <v>17.259668000000001</v>
      </c>
      <c r="E29" s="79">
        <v>18.422540000000001</v>
      </c>
      <c r="F29" s="16"/>
      <c r="G29" s="16"/>
      <c r="H29" s="16"/>
    </row>
    <row r="30" spans="1:8">
      <c r="A30" s="16">
        <v>1996</v>
      </c>
      <c r="B30" s="79">
        <v>18.5173077</v>
      </c>
      <c r="C30" s="79">
        <v>20.668488400000001</v>
      </c>
      <c r="D30" s="79">
        <v>21.1614729</v>
      </c>
      <c r="E30" s="79">
        <v>22.157549800000002</v>
      </c>
      <c r="F30" s="16"/>
      <c r="G30" s="16"/>
      <c r="H30" s="16"/>
    </row>
    <row r="31" spans="1:8">
      <c r="A31" s="3">
        <v>1997</v>
      </c>
      <c r="B31" s="79">
        <v>18.231730800000001</v>
      </c>
      <c r="C31" s="79">
        <v>19.0925875</v>
      </c>
      <c r="D31" s="79">
        <v>19.329902700000002</v>
      </c>
      <c r="E31" s="79">
        <v>20.606170599999999</v>
      </c>
    </row>
    <row r="32" spans="1:8">
      <c r="A32" s="3">
        <v>1998</v>
      </c>
      <c r="B32" s="79">
        <v>12.209434</v>
      </c>
      <c r="C32" s="79">
        <v>12.7156615</v>
      </c>
      <c r="D32" s="79">
        <v>12.6230545</v>
      </c>
      <c r="E32" s="79">
        <v>14.385438199999999</v>
      </c>
    </row>
    <row r="33" spans="1:8">
      <c r="A33" s="3">
        <v>1999</v>
      </c>
      <c r="B33" s="79">
        <v>17.247115399999998</v>
      </c>
      <c r="C33" s="79">
        <v>17.970077799999999</v>
      </c>
      <c r="D33" s="79">
        <v>17.997354099999999</v>
      </c>
      <c r="E33" s="79">
        <v>19.314060000000001</v>
      </c>
    </row>
    <row r="34" spans="1:8">
      <c r="A34" s="64">
        <v>2000</v>
      </c>
      <c r="B34" s="79">
        <v>26.2</v>
      </c>
      <c r="C34" s="79">
        <v>28.495449199999999</v>
      </c>
      <c r="D34" s="79">
        <v>28.417519500000001</v>
      </c>
      <c r="E34" s="79">
        <v>30.366586300000002</v>
      </c>
      <c r="F34" s="16"/>
      <c r="G34" s="16"/>
      <c r="H34" s="16"/>
    </row>
    <row r="35" spans="1:8">
      <c r="A35" s="64">
        <v>2001</v>
      </c>
      <c r="B35" s="79">
        <v>22.8125</v>
      </c>
      <c r="C35" s="79">
        <v>24.443891099999998</v>
      </c>
      <c r="D35" s="79">
        <v>24.226945499999999</v>
      </c>
      <c r="E35" s="79">
        <v>25.931794400000001</v>
      </c>
      <c r="F35" s="16"/>
      <c r="G35" s="16"/>
      <c r="H35" s="16"/>
    </row>
    <row r="36" spans="1:8">
      <c r="A36" s="64">
        <v>2002</v>
      </c>
      <c r="B36" s="79">
        <v>23.742549</v>
      </c>
      <c r="C36" s="79">
        <v>25.023255800000001</v>
      </c>
      <c r="D36" s="79">
        <v>25.041124</v>
      </c>
      <c r="E36" s="79">
        <v>26.162299999999998</v>
      </c>
      <c r="F36" s="16"/>
      <c r="G36" s="16"/>
      <c r="H36" s="16"/>
    </row>
    <row r="37" spans="1:8">
      <c r="A37" s="65">
        <v>2003</v>
      </c>
      <c r="B37" s="79">
        <v>26.7826415</v>
      </c>
      <c r="C37" s="79">
        <v>28.830703100000001</v>
      </c>
      <c r="D37" s="79">
        <v>28.6611133</v>
      </c>
      <c r="E37" s="79">
        <v>31.068514100000002</v>
      </c>
    </row>
    <row r="38" spans="1:8">
      <c r="A38" s="75">
        <v>2004</v>
      </c>
      <c r="B38" s="79">
        <v>33.636153800000002</v>
      </c>
      <c r="C38" s="79">
        <v>38.265000000000001</v>
      </c>
      <c r="D38" s="79">
        <v>38.130154400000002</v>
      </c>
      <c r="E38" s="79">
        <v>41.487690800000003</v>
      </c>
      <c r="F38" s="16"/>
      <c r="G38" s="16"/>
      <c r="H38" s="16"/>
    </row>
    <row r="39" spans="1:8">
      <c r="A39" s="75">
        <v>2005</v>
      </c>
      <c r="B39" s="79">
        <v>49.354423099999998</v>
      </c>
      <c r="C39" s="79">
        <v>54.521089500000002</v>
      </c>
      <c r="D39" s="79">
        <v>55.688871599999999</v>
      </c>
      <c r="E39" s="79">
        <v>56.590896399999998</v>
      </c>
      <c r="F39" s="16"/>
      <c r="G39" s="16"/>
      <c r="H39" s="16"/>
    </row>
    <row r="40" spans="1:8">
      <c r="A40" s="75">
        <v>2006</v>
      </c>
      <c r="B40" s="79">
        <v>61.504423099999997</v>
      </c>
      <c r="C40" s="79">
        <v>65.144062500000004</v>
      </c>
      <c r="D40" s="79">
        <v>67.065585900000002</v>
      </c>
      <c r="E40" s="79">
        <v>66.021814500000005</v>
      </c>
      <c r="F40" s="16"/>
      <c r="G40" s="16"/>
      <c r="H40" s="16"/>
    </row>
    <row r="41" spans="1:8" s="140" customFormat="1">
      <c r="A41" s="75">
        <v>2007</v>
      </c>
      <c r="B41" s="79">
        <v>68.189423099999999</v>
      </c>
      <c r="C41" s="79">
        <v>72.389078400000002</v>
      </c>
      <c r="D41" s="79">
        <v>74.483196100000001</v>
      </c>
      <c r="E41" s="79">
        <v>72.203313300000005</v>
      </c>
      <c r="F41" s="156"/>
      <c r="G41" s="156"/>
      <c r="H41" s="156"/>
    </row>
    <row r="42" spans="1:8" s="140" customFormat="1">
      <c r="A42" s="197">
        <v>2008</v>
      </c>
      <c r="B42" s="79">
        <v>94.337115400000002</v>
      </c>
      <c r="C42" s="79">
        <v>97.255972799999995</v>
      </c>
      <c r="D42" s="79">
        <v>101.430875</v>
      </c>
      <c r="E42" s="79">
        <v>100.0624104</v>
      </c>
      <c r="F42" s="156"/>
      <c r="G42" s="156"/>
      <c r="H42" s="156"/>
    </row>
    <row r="43" spans="1:8" s="140" customFormat="1">
      <c r="A43" s="274">
        <v>2009</v>
      </c>
      <c r="B43" s="79">
        <v>61.389056600000004</v>
      </c>
      <c r="C43" s="79">
        <v>61.671264800000003</v>
      </c>
      <c r="D43" s="79">
        <v>63.347944699999999</v>
      </c>
      <c r="E43" s="79">
        <v>61.922669300000003</v>
      </c>
      <c r="F43" s="156"/>
      <c r="G43" s="156"/>
      <c r="H43" s="156"/>
    </row>
    <row r="44" spans="1:8" s="140" customFormat="1">
      <c r="A44" s="274">
        <v>2010</v>
      </c>
      <c r="B44" s="158">
        <v>78.056153800000004</v>
      </c>
      <c r="C44" s="158">
        <v>79.495533600000002</v>
      </c>
      <c r="D44" s="158">
        <v>81.054347800000002</v>
      </c>
      <c r="E44" s="158">
        <v>79.449442199999993</v>
      </c>
      <c r="F44" s="156"/>
      <c r="G44" s="156"/>
      <c r="H44" s="156"/>
    </row>
    <row r="45" spans="1:8">
      <c r="A45" s="655">
        <v>2011</v>
      </c>
      <c r="B45" s="599">
        <v>106.181538</v>
      </c>
      <c r="C45" s="599">
        <v>111.25559800000001</v>
      </c>
      <c r="D45" s="599">
        <v>113.649542</v>
      </c>
      <c r="E45" s="599">
        <v>95.035936300000003</v>
      </c>
      <c r="F45" s="16"/>
      <c r="G45" s="16"/>
      <c r="H45" s="63"/>
    </row>
    <row r="46" spans="1:8">
      <c r="B46" s="158"/>
      <c r="C46" s="158"/>
      <c r="D46" s="158"/>
      <c r="E46" s="158"/>
      <c r="F46" s="16"/>
      <c r="G46" s="16"/>
      <c r="H46" s="63"/>
    </row>
    <row r="47" spans="1:8">
      <c r="A47" s="656" t="s">
        <v>717</v>
      </c>
      <c r="B47" s="34"/>
      <c r="C47" s="16"/>
      <c r="D47" s="16"/>
      <c r="E47" s="16"/>
      <c r="F47" s="16"/>
      <c r="G47" s="16"/>
      <c r="H47" s="16"/>
    </row>
    <row r="48" spans="1:8">
      <c r="A48" s="656" t="s">
        <v>718</v>
      </c>
    </row>
    <row r="49" spans="1:8">
      <c r="A49" s="656" t="s">
        <v>719</v>
      </c>
    </row>
    <row r="53" spans="1:8">
      <c r="E53" s="66"/>
      <c r="F53" s="16"/>
      <c r="G53" s="16"/>
      <c r="H53" s="63"/>
    </row>
    <row r="65" spans="5:8">
      <c r="E65" s="66"/>
      <c r="F65" s="16"/>
      <c r="G65" s="16"/>
      <c r="H65" s="63"/>
    </row>
    <row r="77" spans="5:8">
      <c r="F77" s="63"/>
    </row>
    <row r="101" spans="6:6">
      <c r="F101" s="63"/>
    </row>
  </sheetData>
  <phoneticPr fontId="2" type="noConversion"/>
  <pageMargins left="0.25" right="0" top="0.25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Contents</vt:lpstr>
      <vt:lpstr>Oil – Proved reserves</vt:lpstr>
      <vt:lpstr>Oil - proved reserves history</vt:lpstr>
      <vt:lpstr>Oil Production – barrels</vt:lpstr>
      <vt:lpstr>Oil Production – tonnes</vt:lpstr>
      <vt:lpstr>Oil Consumption – barrels</vt:lpstr>
      <vt:lpstr>Oil Consumption – tonnes</vt:lpstr>
      <vt:lpstr>Oil - Regional consumption </vt:lpstr>
      <vt:lpstr>Oil –  Spot crude prices</vt:lpstr>
      <vt:lpstr>Oil - crude prices since 1861</vt:lpstr>
      <vt:lpstr>Oil - Refinery capacities</vt:lpstr>
      <vt:lpstr>Oil - Refinery throughputs</vt:lpstr>
      <vt:lpstr>Oil - Regional refining margins</vt:lpstr>
      <vt:lpstr>Oil - Trade movements</vt:lpstr>
      <vt:lpstr>Oil - Inter-area movements </vt:lpstr>
      <vt:lpstr>Oil - Imports and exports</vt:lpstr>
      <vt:lpstr>Gas – Proved reserves</vt:lpstr>
      <vt:lpstr>Gas - Proved reserves history </vt:lpstr>
      <vt:lpstr>Gas Production – bcm</vt:lpstr>
      <vt:lpstr>Gas Production – bcf</vt:lpstr>
      <vt:lpstr>Gas Production – tonnes</vt:lpstr>
      <vt:lpstr>Gas Consumption – bcm</vt:lpstr>
      <vt:lpstr>Gas Consumption – bcf</vt:lpstr>
      <vt:lpstr>Gas Consumption – tonnes</vt:lpstr>
      <vt:lpstr>Gas - Trade - pipeline</vt:lpstr>
      <vt:lpstr>Gas – Trade movements LNG</vt:lpstr>
      <vt:lpstr>Gas - Trade 2010-2011</vt:lpstr>
      <vt:lpstr>Gas - Prices </vt:lpstr>
      <vt:lpstr>Coal - Reserves</vt:lpstr>
      <vt:lpstr>Coal - Prices</vt:lpstr>
      <vt:lpstr>Coal - Production tonnes</vt:lpstr>
      <vt:lpstr> Coal - Production Mtoe</vt:lpstr>
      <vt:lpstr>Coal - Consumption Mtoe</vt:lpstr>
      <vt:lpstr>Nuclear Energy Consumption TWh</vt:lpstr>
      <vt:lpstr>Nuclear Energy Consumption Mtoe</vt:lpstr>
      <vt:lpstr>Hydro Consumption TWh</vt:lpstr>
      <vt:lpstr> Hydro Consumption-Mtoe</vt:lpstr>
      <vt:lpstr>Other renewables-Mtoe</vt:lpstr>
      <vt:lpstr>Other renewables-Twh</vt:lpstr>
      <vt:lpstr>Solar consumption-Twh</vt:lpstr>
      <vt:lpstr>Wind consumption-Twh </vt:lpstr>
      <vt:lpstr>Other consumption - Twh</vt:lpstr>
      <vt:lpstr>Biofuels Production - barrels </vt:lpstr>
      <vt:lpstr>Biofuels Production - Ktoe</vt:lpstr>
      <vt:lpstr>Primary Energy - Consumption</vt:lpstr>
      <vt:lpstr>Primary Energy - Cons by fuel</vt:lpstr>
      <vt:lpstr>Electricity Generation </vt:lpstr>
      <vt:lpstr>Carbon Dioxide Emissions</vt:lpstr>
      <vt:lpstr>Geothermal capacity</vt:lpstr>
      <vt:lpstr>Solar capacity</vt:lpstr>
      <vt:lpstr>Wind capacity</vt:lpstr>
      <vt:lpstr>Approximate conversion factors</vt:lpstr>
      <vt:lpstr>Definitions</vt:lpstr>
    </vt:vector>
  </TitlesOfParts>
  <Company>BP plc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BP Statistical Review of World Energy 2011</dc:title>
  <dc:creator>BP plc</dc:creator>
  <cp:lastModifiedBy>Butterworth, Paul (LOVE &amp; TATE)</cp:lastModifiedBy>
  <cp:lastPrinted>2012-06-11T09:23:32Z</cp:lastPrinted>
  <dcterms:created xsi:type="dcterms:W3CDTF">2001-06-05T09:44:21Z</dcterms:created>
  <dcterms:modified xsi:type="dcterms:W3CDTF">2012-06-12T14:59:51Z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WorkbookVersion">
    <vt:i4>2</vt:i4>
  </property>
</Properties>
</file>